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harts/chart13.xml" ContentType="application/vnd.openxmlformats-officedocument.drawingml.chart+xml"/>
  <Override PartName="/xl/drawings/drawing4.xml" ContentType="application/vnd.openxmlformats-officedocument.drawingml.chartshapes+xml"/>
  <Override PartName="/xl/charts/chart14.xml" ContentType="application/vnd.openxmlformats-officedocument.drawingml.chart+xml"/>
  <Override PartName="/xl/drawings/drawing5.xml" ContentType="application/vnd.openxmlformats-officedocument.drawingml.chartshapes+xml"/>
  <Override PartName="/xl/charts/chart15.xml" ContentType="application/vnd.openxmlformats-officedocument.drawingml.chart+xml"/>
  <Override PartName="/xl/drawings/drawing6.xml" ContentType="application/vnd.openxmlformats-officedocument.drawingml.chartshapes+xml"/>
  <Override PartName="/xl/charts/chart16.xml" ContentType="application/vnd.openxmlformats-officedocument.drawingml.chart+xml"/>
  <Override PartName="/xl/drawings/drawing7.xml" ContentType="application/vnd.openxmlformats-officedocument.drawingml.chartshapes+xml"/>
  <Override PartName="/xl/charts/chart17.xml" ContentType="application/vnd.openxmlformats-officedocument.drawingml.chart+xml"/>
  <Override PartName="/xl/drawings/drawing8.xml" ContentType="application/vnd.openxmlformats-officedocument.drawingml.chartshapes+xml"/>
  <Override PartName="/xl/charts/chart18.xml" ContentType="application/vnd.openxmlformats-officedocument.drawingml.chart+xml"/>
  <Override PartName="/xl/drawings/drawing9.xml" ContentType="application/vnd.openxmlformats-officedocument.drawingml.chartshapes+xml"/>
  <Override PartName="/xl/charts/chart19.xml" ContentType="application/vnd.openxmlformats-officedocument.drawingml.chart+xml"/>
  <Override PartName="/xl/drawings/drawing10.xml" ContentType="application/vnd.openxmlformats-officedocument.drawingml.chartshapes+xml"/>
  <Override PartName="/xl/charts/chart20.xml" ContentType="application/vnd.openxmlformats-officedocument.drawingml.chart+xml"/>
  <Override PartName="/xl/drawings/drawing11.xml" ContentType="application/vnd.openxmlformats-officedocument.drawingml.chartshapes+xml"/>
  <Override PartName="/xl/charts/chart21.xml" ContentType="application/vnd.openxmlformats-officedocument.drawingml.chart+xml"/>
  <Override PartName="/xl/drawings/drawing12.xml" ContentType="application/vnd.openxmlformats-officedocument.drawingml.chartshapes+xml"/>
  <Override PartName="/xl/charts/chart22.xml" ContentType="application/vnd.openxmlformats-officedocument.drawingml.chart+xml"/>
  <Override PartName="/xl/drawings/drawing13.xml" ContentType="application/vnd.openxmlformats-officedocument.drawingml.chartshapes+xml"/>
  <Override PartName="/xl/charts/chart23.xml" ContentType="application/vnd.openxmlformats-officedocument.drawingml.chart+xml"/>
  <Override PartName="/xl/drawings/drawing14.xml" ContentType="application/vnd.openxmlformats-officedocument.drawingml.chartshapes+xml"/>
  <Override PartName="/xl/charts/chart24.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25.xml" ContentType="application/vnd.openxmlformats-officedocument.drawingml.chart+xml"/>
  <Override PartName="/xl/drawings/drawing17.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目次" sheetId="4" r:id="rId1"/>
    <sheet name="１" sheetId="5" r:id="rId2"/>
    <sheet name="２" sheetId="6" r:id="rId3"/>
    <sheet name="３" sheetId="7" r:id="rId4"/>
    <sheet name="４" sheetId="8" r:id="rId5"/>
    <sheet name="５" sheetId="9" r:id="rId6"/>
    <sheet name="６" sheetId="10" r:id="rId7"/>
  </sheets>
  <definedNames>
    <definedName name="_xlnm.Print_Area" localSheetId="2">'２'!$A$1:$AB$47</definedName>
    <definedName name="_xlnm.Print_Titles" localSheetId="2">'２'!$3:$3</definedName>
    <definedName name="_xlnm.Print_Titles" localSheetId="4">'４'!$3:$3</definedName>
  </definedNames>
  <calcPr calcId="162913"/>
</workbook>
</file>

<file path=xl/calcChain.xml><?xml version="1.0" encoding="utf-8"?>
<calcChain xmlns="http://schemas.openxmlformats.org/spreadsheetml/2006/main">
  <c r="AC28" i="8" l="1"/>
  <c r="AC4" i="8"/>
  <c r="AB4" i="8"/>
  <c r="AB268" i="8" l="1"/>
  <c r="AB244" i="8"/>
  <c r="AB220" i="8"/>
  <c r="AB196" i="8"/>
  <c r="AB172" i="8"/>
  <c r="AB148" i="8"/>
  <c r="AB124" i="8"/>
  <c r="AB100" i="8"/>
  <c r="AB76" i="8"/>
  <c r="AB52" i="8"/>
  <c r="AB28" i="8"/>
  <c r="AC268" i="8" l="1"/>
  <c r="AC244" i="8"/>
  <c r="AC220" i="8"/>
  <c r="AC196" i="8"/>
  <c r="AC172" i="8"/>
  <c r="AC148" i="8"/>
  <c r="AC124" i="8"/>
  <c r="AC100" i="8"/>
  <c r="AC76" i="8"/>
  <c r="AC52" i="8"/>
  <c r="AA28" i="8" l="1"/>
  <c r="Z268" i="8"/>
  <c r="Z244" i="8"/>
  <c r="Z220" i="8"/>
  <c r="Z196" i="8"/>
  <c r="Z172" i="8"/>
  <c r="Z148" i="8"/>
  <c r="Z124" i="8"/>
  <c r="Z100" i="8"/>
  <c r="Z76" i="8"/>
  <c r="Z52" i="8"/>
  <c r="Z28" i="8"/>
  <c r="Z4" i="8"/>
  <c r="A1" i="10" l="1"/>
  <c r="A1" i="9"/>
  <c r="A1" i="8"/>
  <c r="A1" i="7"/>
  <c r="A1" i="6"/>
  <c r="A1" i="5"/>
  <c r="AA268" i="8" l="1"/>
  <c r="AA244" i="8"/>
  <c r="AA220" i="8"/>
  <c r="AA196" i="8"/>
  <c r="AA172" i="8"/>
  <c r="AA148" i="8"/>
  <c r="AA124" i="8"/>
  <c r="AA100" i="8"/>
  <c r="AA76" i="8"/>
  <c r="AA52" i="8"/>
  <c r="AA4" i="8"/>
  <c r="R100" i="8"/>
  <c r="Q100" i="8"/>
  <c r="P100" i="8"/>
  <c r="O100" i="8"/>
  <c r="N100" i="8"/>
  <c r="M100" i="8"/>
  <c r="L100" i="8"/>
  <c r="K100" i="8"/>
  <c r="J100" i="8"/>
  <c r="Y268" i="8"/>
  <c r="Y244" i="8"/>
  <c r="Y220" i="8"/>
  <c r="Y196" i="8"/>
  <c r="Y172" i="8"/>
  <c r="Y148" i="8"/>
  <c r="Y124" i="8"/>
  <c r="Y100" i="8"/>
  <c r="Y76" i="8"/>
  <c r="Y52" i="8"/>
  <c r="Y28" i="8"/>
  <c r="Y4" i="8"/>
  <c r="W4" i="8"/>
  <c r="X268" i="8" l="1"/>
  <c r="X244" i="8"/>
  <c r="X220" i="8"/>
  <c r="X196" i="8"/>
  <c r="X172" i="8"/>
  <c r="X148" i="8"/>
  <c r="X124" i="8"/>
  <c r="X100" i="8"/>
  <c r="X76" i="8"/>
  <c r="X52" i="8"/>
  <c r="X28" i="8"/>
  <c r="X4" i="8"/>
  <c r="W268" i="8" l="1"/>
  <c r="V268" i="8"/>
  <c r="U268" i="8"/>
  <c r="T268" i="8"/>
  <c r="S268" i="8"/>
  <c r="W244" i="8"/>
  <c r="V244" i="8"/>
  <c r="U244" i="8"/>
  <c r="T244" i="8"/>
  <c r="S244" i="8"/>
  <c r="W220" i="8"/>
  <c r="V220" i="8"/>
  <c r="U220" i="8"/>
  <c r="T220" i="8"/>
  <c r="S220" i="8"/>
  <c r="W196" i="8"/>
  <c r="V196" i="8"/>
  <c r="U196" i="8"/>
  <c r="T196" i="8"/>
  <c r="S196" i="8"/>
  <c r="W172" i="8"/>
  <c r="V172" i="8"/>
  <c r="U172" i="8"/>
  <c r="T172" i="8"/>
  <c r="S172" i="8"/>
  <c r="W148" i="8"/>
  <c r="V148" i="8"/>
  <c r="U148" i="8"/>
  <c r="T148" i="8"/>
  <c r="S148" i="8"/>
  <c r="W124" i="8"/>
  <c r="V124" i="8"/>
  <c r="U124" i="8"/>
  <c r="T124" i="8"/>
  <c r="S124" i="8"/>
  <c r="W100" i="8"/>
  <c r="V100" i="8"/>
  <c r="U100" i="8"/>
  <c r="T100" i="8"/>
  <c r="S100" i="8"/>
  <c r="I100" i="8"/>
  <c r="H100" i="8"/>
  <c r="G100" i="8"/>
  <c r="F100" i="8"/>
  <c r="E100" i="8"/>
  <c r="D100" i="8"/>
  <c r="W76" i="8"/>
  <c r="V76" i="8"/>
  <c r="U76" i="8"/>
  <c r="T76" i="8"/>
  <c r="S76" i="8"/>
  <c r="R76" i="8"/>
  <c r="Q76" i="8"/>
  <c r="P76" i="8"/>
  <c r="O76" i="8"/>
  <c r="N76" i="8"/>
  <c r="M76" i="8"/>
  <c r="L76" i="8"/>
  <c r="K76" i="8"/>
  <c r="J76" i="8"/>
  <c r="I76" i="8"/>
  <c r="H76" i="8"/>
  <c r="G76" i="8"/>
  <c r="F76" i="8"/>
  <c r="E76" i="8"/>
  <c r="D76" i="8"/>
  <c r="W52" i="8"/>
  <c r="V52" i="8"/>
  <c r="U52" i="8"/>
  <c r="T52" i="8"/>
  <c r="S52" i="8"/>
  <c r="R52" i="8"/>
  <c r="Q52" i="8"/>
  <c r="P52" i="8"/>
  <c r="O52" i="8"/>
  <c r="N52" i="8"/>
  <c r="M52" i="8"/>
  <c r="L52" i="8"/>
  <c r="K52" i="8"/>
  <c r="J52" i="8"/>
  <c r="I52" i="8"/>
  <c r="H52" i="8"/>
  <c r="G52" i="8"/>
  <c r="F52" i="8"/>
  <c r="E52" i="8"/>
  <c r="D52" i="8"/>
  <c r="W28" i="8"/>
  <c r="V28" i="8"/>
  <c r="U28" i="8"/>
  <c r="T28" i="8"/>
  <c r="S28" i="8"/>
  <c r="R28" i="8"/>
  <c r="Q28" i="8"/>
  <c r="P28" i="8"/>
  <c r="O28" i="8"/>
  <c r="N28" i="8"/>
  <c r="M28" i="8"/>
  <c r="L28" i="8"/>
  <c r="K28" i="8"/>
  <c r="J28" i="8"/>
  <c r="I28" i="8"/>
  <c r="H28" i="8"/>
  <c r="G28" i="8"/>
  <c r="F28" i="8"/>
  <c r="E28" i="8"/>
  <c r="D28" i="8"/>
  <c r="V4" i="8"/>
  <c r="U4" i="8"/>
  <c r="T4" i="8"/>
</calcChain>
</file>

<file path=xl/sharedStrings.xml><?xml version="1.0" encoding="utf-8"?>
<sst xmlns="http://schemas.openxmlformats.org/spreadsheetml/2006/main" count="822" uniqueCount="182">
  <si>
    <t>乳児死亡諸統計　-目次-</t>
    <rPh sb="0" eb="2">
      <t>ニュウジ</t>
    </rPh>
    <rPh sb="2" eb="4">
      <t>シボウ</t>
    </rPh>
    <rPh sb="4" eb="5">
      <t>ショ</t>
    </rPh>
    <rPh sb="5" eb="7">
      <t>トウケイ</t>
    </rPh>
    <rPh sb="9" eb="11">
      <t>モクジ</t>
    </rPh>
    <phoneticPr fontId="4"/>
  </si>
  <si>
    <t>岩手県・盛岡圏域・保健所別・死因別・乳児死亡率、新生児死亡率、周産期死亡率（後期死産）</t>
    <rPh sb="0" eb="3">
      <t>イワテケン</t>
    </rPh>
    <rPh sb="4" eb="6">
      <t>モリオカ</t>
    </rPh>
    <rPh sb="6" eb="8">
      <t>ケンイキ</t>
    </rPh>
    <rPh sb="9" eb="12">
      <t>ホケンジョ</t>
    </rPh>
    <rPh sb="12" eb="13">
      <t>ベツ</t>
    </rPh>
    <rPh sb="14" eb="16">
      <t>シイン</t>
    </rPh>
    <rPh sb="16" eb="17">
      <t>ベツ</t>
    </rPh>
    <rPh sb="18" eb="20">
      <t>ニュウジ</t>
    </rPh>
    <rPh sb="20" eb="23">
      <t>シボウリツ</t>
    </rPh>
    <rPh sb="24" eb="27">
      <t>シンセイジ</t>
    </rPh>
    <rPh sb="27" eb="30">
      <t>シボウリツ</t>
    </rPh>
    <rPh sb="31" eb="34">
      <t>シュウサンキ</t>
    </rPh>
    <rPh sb="34" eb="37">
      <t>シボウリツ</t>
    </rPh>
    <rPh sb="38" eb="40">
      <t>コウキ</t>
    </rPh>
    <rPh sb="40" eb="42">
      <t>シザン</t>
    </rPh>
    <phoneticPr fontId="4"/>
  </si>
  <si>
    <t>グラフ</t>
    <phoneticPr fontId="4"/>
  </si>
  <si>
    <t>データ</t>
    <phoneticPr fontId="4"/>
  </si>
  <si>
    <t>岩手県・盛岡圏域・保健所別・死因別乳児死亡数</t>
    <rPh sb="0" eb="3">
      <t>イワテケン</t>
    </rPh>
    <rPh sb="4" eb="6">
      <t>モリオカ</t>
    </rPh>
    <rPh sb="6" eb="8">
      <t>ケンイキ</t>
    </rPh>
    <rPh sb="9" eb="12">
      <t>ホケンジョ</t>
    </rPh>
    <rPh sb="12" eb="13">
      <t>ベツ</t>
    </rPh>
    <rPh sb="14" eb="16">
      <t>シイン</t>
    </rPh>
    <rPh sb="16" eb="17">
      <t>ベツ</t>
    </rPh>
    <rPh sb="17" eb="19">
      <t>ニュウジ</t>
    </rPh>
    <rPh sb="19" eb="22">
      <t>シボウスウ</t>
    </rPh>
    <phoneticPr fontId="4"/>
  </si>
  <si>
    <t>岩手県・原因別後期死産数</t>
    <rPh sb="0" eb="3">
      <t>イワテケン</t>
    </rPh>
    <rPh sb="4" eb="6">
      <t>ゲンイン</t>
    </rPh>
    <rPh sb="6" eb="7">
      <t>ベツ</t>
    </rPh>
    <rPh sb="7" eb="9">
      <t>コウキ</t>
    </rPh>
    <rPh sb="9" eb="11">
      <t>シザン</t>
    </rPh>
    <rPh sb="11" eb="12">
      <t>スウ</t>
    </rPh>
    <phoneticPr fontId="4"/>
  </si>
  <si>
    <t>平成7年</t>
  </si>
  <si>
    <t>平成8年</t>
  </si>
  <si>
    <t>平成9年</t>
  </si>
  <si>
    <t>平成10年</t>
  </si>
  <si>
    <t>平成11年</t>
  </si>
  <si>
    <t>平成12年</t>
  </si>
  <si>
    <t>平成13年</t>
  </si>
  <si>
    <t>平成14年</t>
    <phoneticPr fontId="4"/>
  </si>
  <si>
    <t>平成15年</t>
  </si>
  <si>
    <t>平成16年</t>
    <phoneticPr fontId="4"/>
  </si>
  <si>
    <t>平成17年</t>
    <phoneticPr fontId="4"/>
  </si>
  <si>
    <t>平成18年</t>
    <phoneticPr fontId="4"/>
  </si>
  <si>
    <t>平成19年</t>
  </si>
  <si>
    <t>平成20年</t>
  </si>
  <si>
    <t>平成21年</t>
    <rPh sb="0" eb="2">
      <t>ヘイセイ</t>
    </rPh>
    <rPh sb="4" eb="5">
      <t>ネン</t>
    </rPh>
    <phoneticPr fontId="4"/>
  </si>
  <si>
    <t>平成22年</t>
    <rPh sb="0" eb="2">
      <t>ヘイセイ</t>
    </rPh>
    <rPh sb="4" eb="5">
      <t>ネン</t>
    </rPh>
    <phoneticPr fontId="4"/>
  </si>
  <si>
    <t>平成23年</t>
    <rPh sb="0" eb="2">
      <t>ヘイセイ</t>
    </rPh>
    <rPh sb="4" eb="5">
      <t>ネン</t>
    </rPh>
    <phoneticPr fontId="4"/>
  </si>
  <si>
    <t>平成24年</t>
    <rPh sb="0" eb="2">
      <t>ヘイセイ</t>
    </rPh>
    <rPh sb="4" eb="5">
      <t>ネン</t>
    </rPh>
    <phoneticPr fontId="4"/>
  </si>
  <si>
    <t>平成25年</t>
    <rPh sb="0" eb="2">
      <t>ヘイセイ</t>
    </rPh>
    <rPh sb="4" eb="5">
      <t>ネン</t>
    </rPh>
    <phoneticPr fontId="4"/>
  </si>
  <si>
    <t>平成26年</t>
    <rPh sb="0" eb="2">
      <t>ヘイセイ</t>
    </rPh>
    <rPh sb="4" eb="5">
      <t>ネン</t>
    </rPh>
    <phoneticPr fontId="4"/>
  </si>
  <si>
    <t>平成27年</t>
    <rPh sb="0" eb="2">
      <t>ヘイセイ</t>
    </rPh>
    <rPh sb="4" eb="5">
      <t>ネン</t>
    </rPh>
    <phoneticPr fontId="4"/>
  </si>
  <si>
    <t>岩手県</t>
    <rPh sb="0" eb="3">
      <t>イワテケン</t>
    </rPh>
    <phoneticPr fontId="4"/>
  </si>
  <si>
    <t>乳児死亡率</t>
    <rPh sb="0" eb="2">
      <t>ニュウジ</t>
    </rPh>
    <rPh sb="2" eb="5">
      <t>シボウリツ</t>
    </rPh>
    <phoneticPr fontId="4"/>
  </si>
  <si>
    <t>新生児死亡率</t>
    <rPh sb="0" eb="3">
      <t>シンセイジ</t>
    </rPh>
    <rPh sb="3" eb="6">
      <t>シボウリツ</t>
    </rPh>
    <phoneticPr fontId="4"/>
  </si>
  <si>
    <t>周産期死亡率（後期死産）</t>
    <rPh sb="0" eb="3">
      <t>シュウサンキ</t>
    </rPh>
    <rPh sb="3" eb="6">
      <t>シボウリツ</t>
    </rPh>
    <rPh sb="7" eb="9">
      <t>コウキ</t>
    </rPh>
    <rPh sb="9" eb="11">
      <t>シザン</t>
    </rPh>
    <phoneticPr fontId="4"/>
  </si>
  <si>
    <t>盛岡圏域</t>
    <rPh sb="0" eb="2">
      <t>モリオカ</t>
    </rPh>
    <rPh sb="2" eb="4">
      <t>ケンイキ</t>
    </rPh>
    <phoneticPr fontId="4"/>
  </si>
  <si>
    <t>盛岡市HC</t>
    <rPh sb="0" eb="3">
      <t>モリオカシ</t>
    </rPh>
    <phoneticPr fontId="4"/>
  </si>
  <si>
    <t>県央HC</t>
    <rPh sb="0" eb="2">
      <t>ケンオウ</t>
    </rPh>
    <phoneticPr fontId="4"/>
  </si>
  <si>
    <t>中部ＨＣ</t>
    <rPh sb="0" eb="2">
      <t>チュウブ</t>
    </rPh>
    <phoneticPr fontId="4"/>
  </si>
  <si>
    <t>奥州ＨＣ</t>
    <rPh sb="0" eb="2">
      <t>オウシュウ</t>
    </rPh>
    <phoneticPr fontId="4"/>
  </si>
  <si>
    <t>一関HC</t>
    <rPh sb="0" eb="2">
      <t>イチノセキ</t>
    </rPh>
    <phoneticPr fontId="4"/>
  </si>
  <si>
    <t>大船渡HC</t>
    <rPh sb="0" eb="3">
      <t>オオフナト</t>
    </rPh>
    <phoneticPr fontId="4"/>
  </si>
  <si>
    <t>釜石HC</t>
    <rPh sb="0" eb="2">
      <t>カマイシ</t>
    </rPh>
    <phoneticPr fontId="4"/>
  </si>
  <si>
    <t>宮古HC</t>
    <rPh sb="0" eb="2">
      <t>ミヤコ</t>
    </rPh>
    <phoneticPr fontId="4"/>
  </si>
  <si>
    <t>久慈HC</t>
    <rPh sb="0" eb="2">
      <t>クジ</t>
    </rPh>
    <phoneticPr fontId="4"/>
  </si>
  <si>
    <t>二戸HC</t>
    <rPh sb="0" eb="2">
      <t>ニノヘ</t>
    </rPh>
    <phoneticPr fontId="4"/>
  </si>
  <si>
    <t>Ｈ7年</t>
    <rPh sb="2" eb="3">
      <t>ネン</t>
    </rPh>
    <phoneticPr fontId="4"/>
  </si>
  <si>
    <t>Ｈ8年</t>
    <rPh sb="2" eb="3">
      <t>ネン</t>
    </rPh>
    <phoneticPr fontId="4"/>
  </si>
  <si>
    <t>Ｈ9年</t>
    <rPh sb="2" eb="3">
      <t>ネン</t>
    </rPh>
    <phoneticPr fontId="4"/>
  </si>
  <si>
    <t>Ｈ10年</t>
    <rPh sb="3" eb="4">
      <t>ネン</t>
    </rPh>
    <phoneticPr fontId="4"/>
  </si>
  <si>
    <t>Ｈ11年</t>
    <rPh sb="3" eb="4">
      <t>ネン</t>
    </rPh>
    <phoneticPr fontId="4"/>
  </si>
  <si>
    <t>Ｈ12年</t>
    <rPh sb="3" eb="4">
      <t>ネン</t>
    </rPh>
    <phoneticPr fontId="4"/>
  </si>
  <si>
    <t>Ｈ13年</t>
    <rPh sb="3" eb="4">
      <t>ネン</t>
    </rPh>
    <phoneticPr fontId="4"/>
  </si>
  <si>
    <t>Ｈ14年</t>
    <rPh sb="3" eb="4">
      <t>ネン</t>
    </rPh>
    <phoneticPr fontId="4"/>
  </si>
  <si>
    <t>Ｈ15年</t>
    <rPh sb="3" eb="4">
      <t>ネン</t>
    </rPh>
    <phoneticPr fontId="4"/>
  </si>
  <si>
    <t>Ｈ16年</t>
    <rPh sb="3" eb="4">
      <t>ネン</t>
    </rPh>
    <phoneticPr fontId="4"/>
  </si>
  <si>
    <t>Ｈ17年</t>
    <rPh sb="3" eb="4">
      <t>ネン</t>
    </rPh>
    <phoneticPr fontId="4"/>
  </si>
  <si>
    <t>Ｈ18年</t>
    <rPh sb="3" eb="4">
      <t>ネン</t>
    </rPh>
    <phoneticPr fontId="4"/>
  </si>
  <si>
    <t>Ｈ19年</t>
    <rPh sb="3" eb="4">
      <t>ネン</t>
    </rPh>
    <phoneticPr fontId="4"/>
  </si>
  <si>
    <t>Ｈ20年</t>
    <rPh sb="3" eb="4">
      <t>ネン</t>
    </rPh>
    <phoneticPr fontId="4"/>
  </si>
  <si>
    <t>Ｈ21年</t>
    <rPh sb="3" eb="4">
      <t>ネン</t>
    </rPh>
    <phoneticPr fontId="4"/>
  </si>
  <si>
    <t>Ｈ22年</t>
    <rPh sb="3" eb="4">
      <t>ネン</t>
    </rPh>
    <phoneticPr fontId="4"/>
  </si>
  <si>
    <t>Ｈ23年</t>
    <rPh sb="3" eb="4">
      <t>ネン</t>
    </rPh>
    <phoneticPr fontId="4"/>
  </si>
  <si>
    <t>Ｈ24年</t>
    <rPh sb="3" eb="4">
      <t>ネン</t>
    </rPh>
    <phoneticPr fontId="4"/>
  </si>
  <si>
    <t>Ｈ25年</t>
    <rPh sb="3" eb="4">
      <t>ネン</t>
    </rPh>
    <phoneticPr fontId="4"/>
  </si>
  <si>
    <t>Ｈ26年</t>
    <rPh sb="3" eb="4">
      <t>ネン</t>
    </rPh>
    <phoneticPr fontId="4"/>
  </si>
  <si>
    <t>Ｈ27年</t>
    <rPh sb="3" eb="4">
      <t>ネン</t>
    </rPh>
    <phoneticPr fontId="4"/>
  </si>
  <si>
    <t>平成14年</t>
    <phoneticPr fontId="4"/>
  </si>
  <si>
    <r>
      <t>平成1</t>
    </r>
    <r>
      <rPr>
        <sz val="11"/>
        <color theme="1"/>
        <rFont val="ＭＳ Ｐゴシック"/>
        <family val="2"/>
        <scheme val="minor"/>
      </rPr>
      <t>6</t>
    </r>
    <r>
      <rPr>
        <sz val="8"/>
        <rFont val="ＭＳ Ｐゴシック"/>
        <family val="3"/>
        <charset val="128"/>
      </rPr>
      <t>年</t>
    </r>
    <phoneticPr fontId="4"/>
  </si>
  <si>
    <r>
      <t>平成1</t>
    </r>
    <r>
      <rPr>
        <sz val="11"/>
        <color theme="1"/>
        <rFont val="ＭＳ Ｐゴシック"/>
        <family val="2"/>
        <scheme val="minor"/>
      </rPr>
      <t>7</t>
    </r>
    <r>
      <rPr>
        <sz val="8"/>
        <rFont val="ＭＳ Ｐゴシック"/>
        <family val="3"/>
        <charset val="128"/>
      </rPr>
      <t>年</t>
    </r>
    <phoneticPr fontId="4"/>
  </si>
  <si>
    <r>
      <t>平成1</t>
    </r>
    <r>
      <rPr>
        <sz val="11"/>
        <color theme="1"/>
        <rFont val="ＭＳ Ｐゴシック"/>
        <family val="2"/>
        <scheme val="minor"/>
      </rPr>
      <t>8</t>
    </r>
    <r>
      <rPr>
        <sz val="8"/>
        <rFont val="ＭＳ Ｐゴシック"/>
        <family val="3"/>
        <charset val="128"/>
      </rPr>
      <t>年</t>
    </r>
    <phoneticPr fontId="4"/>
  </si>
  <si>
    <t>乳児死因簡単分類</t>
  </si>
  <si>
    <t>Ba01-腸管感染症</t>
  </si>
  <si>
    <t>腸管感染症</t>
    <phoneticPr fontId="4"/>
  </si>
  <si>
    <t>Ba02-敗血症</t>
  </si>
  <si>
    <t>敗血症</t>
    <phoneticPr fontId="4"/>
  </si>
  <si>
    <t>Ba03-麻疹</t>
  </si>
  <si>
    <t>麻疹</t>
    <phoneticPr fontId="4"/>
  </si>
  <si>
    <t>Ba04-ウイルス肝炎</t>
  </si>
  <si>
    <t>ウイルス肝炎</t>
    <phoneticPr fontId="4"/>
  </si>
  <si>
    <t>Ba05－その他の感染症及び寄生虫症</t>
    <rPh sb="7" eb="8">
      <t>タ</t>
    </rPh>
    <rPh sb="9" eb="11">
      <t>カンセン</t>
    </rPh>
    <rPh sb="11" eb="12">
      <t>ショウ</t>
    </rPh>
    <rPh sb="12" eb="13">
      <t>オヨ</t>
    </rPh>
    <rPh sb="14" eb="17">
      <t>キセイチュウ</t>
    </rPh>
    <rPh sb="17" eb="18">
      <t>ショウ</t>
    </rPh>
    <phoneticPr fontId="4"/>
  </si>
  <si>
    <t>その他の感染症及び寄生虫症</t>
    <rPh sb="2" eb="3">
      <t>タ</t>
    </rPh>
    <rPh sb="4" eb="6">
      <t>カンセン</t>
    </rPh>
    <rPh sb="6" eb="7">
      <t>ショウ</t>
    </rPh>
    <rPh sb="7" eb="8">
      <t>オヨ</t>
    </rPh>
    <rPh sb="9" eb="12">
      <t>キセイチュウ</t>
    </rPh>
    <rPh sb="12" eb="13">
      <t>ショウ</t>
    </rPh>
    <phoneticPr fontId="4"/>
  </si>
  <si>
    <t>Ba06-悪性新生物</t>
  </si>
  <si>
    <t>悪性新生物</t>
    <phoneticPr fontId="4"/>
  </si>
  <si>
    <r>
      <t>B</t>
    </r>
    <r>
      <rPr>
        <sz val="11"/>
        <color theme="1"/>
        <rFont val="ＭＳ Ｐゴシック"/>
        <family val="2"/>
        <scheme val="minor"/>
      </rPr>
      <t>a09-その他の新生物</t>
    </r>
    <phoneticPr fontId="4"/>
  </si>
  <si>
    <t>その他の新生物</t>
    <phoneticPr fontId="4"/>
  </si>
  <si>
    <t>Ba11-代謝障害</t>
  </si>
  <si>
    <t>代謝障害</t>
    <phoneticPr fontId="4"/>
  </si>
  <si>
    <t>Ba13-脊髄性筋萎縮症及び関</t>
    <rPh sb="5" eb="7">
      <t>セキズイ</t>
    </rPh>
    <rPh sb="7" eb="8">
      <t>セイ</t>
    </rPh>
    <rPh sb="8" eb="11">
      <t>キンイシュク</t>
    </rPh>
    <rPh sb="11" eb="12">
      <t>ショウ</t>
    </rPh>
    <rPh sb="12" eb="13">
      <t>オヨ</t>
    </rPh>
    <rPh sb="14" eb="15">
      <t>セキ</t>
    </rPh>
    <phoneticPr fontId="4"/>
  </si>
  <si>
    <t>脊髄性筋萎縮症及び関</t>
    <rPh sb="0" eb="2">
      <t>セキズイ</t>
    </rPh>
    <rPh sb="2" eb="3">
      <t>セイ</t>
    </rPh>
    <rPh sb="3" eb="6">
      <t>キンイシュク</t>
    </rPh>
    <rPh sb="6" eb="7">
      <t>ショウ</t>
    </rPh>
    <rPh sb="7" eb="8">
      <t>オヨ</t>
    </rPh>
    <rPh sb="9" eb="10">
      <t>セキ</t>
    </rPh>
    <phoneticPr fontId="4"/>
  </si>
  <si>
    <t>Ba14-脳性麻痺</t>
  </si>
  <si>
    <t>脳性麻痺</t>
    <phoneticPr fontId="4"/>
  </si>
  <si>
    <t>Ba15-心疾患（高血圧性を除く）</t>
  </si>
  <si>
    <t>心疾患（高血圧性を除く）</t>
    <phoneticPr fontId="4"/>
  </si>
  <si>
    <t>Ba16-脳血管疾患</t>
  </si>
  <si>
    <t>脳血管疾患</t>
    <phoneticPr fontId="4"/>
  </si>
  <si>
    <t>Ba18-肺炎</t>
  </si>
  <si>
    <t>肺炎</t>
    <phoneticPr fontId="4"/>
  </si>
  <si>
    <t>Ba19-喘息</t>
  </si>
  <si>
    <t>喘息</t>
    <phoneticPr fontId="4"/>
  </si>
  <si>
    <t>Ba20-ヘルニア及び腸閉塞</t>
  </si>
  <si>
    <t>ヘルニア及び腸閉塞</t>
    <phoneticPr fontId="4"/>
  </si>
  <si>
    <t>Ba21-肝疾患</t>
    <rPh sb="5" eb="6">
      <t>カン</t>
    </rPh>
    <rPh sb="6" eb="8">
      <t>シッカン</t>
    </rPh>
    <phoneticPr fontId="4"/>
  </si>
  <si>
    <t>肝疾患</t>
    <rPh sb="0" eb="1">
      <t>カン</t>
    </rPh>
    <rPh sb="1" eb="3">
      <t>シッカン</t>
    </rPh>
    <phoneticPr fontId="4"/>
  </si>
  <si>
    <t>Ba23-周産期に発生した病態</t>
  </si>
  <si>
    <t>周産期に発生した病態</t>
    <phoneticPr fontId="4"/>
  </si>
  <si>
    <t>Ba35-先天奇形、変形</t>
  </si>
  <si>
    <t>先天奇形、変形</t>
    <phoneticPr fontId="4"/>
  </si>
  <si>
    <t>Ba44-乳幼児突然死症候群</t>
  </si>
  <si>
    <t>乳幼児突然死症候群</t>
    <phoneticPr fontId="4"/>
  </si>
  <si>
    <t>Ba45-その他のすべての疾患</t>
  </si>
  <si>
    <t>その他のすべての疾患</t>
    <phoneticPr fontId="4"/>
  </si>
  <si>
    <t>Ba46-不慮の事故</t>
  </si>
  <si>
    <t>不慮の事故</t>
    <phoneticPr fontId="4"/>
  </si>
  <si>
    <t>Ba55-他殺</t>
  </si>
  <si>
    <t>他殺</t>
    <phoneticPr fontId="4"/>
  </si>
  <si>
    <t>Ba56-その他の外因</t>
  </si>
  <si>
    <t>その他の外因</t>
    <phoneticPr fontId="4"/>
  </si>
  <si>
    <t>盛岡保健医療圏（盛岡市HC・県央ＨＣ）</t>
    <rPh sb="0" eb="2">
      <t>モリオカ</t>
    </rPh>
    <rPh sb="2" eb="4">
      <t>ホケン</t>
    </rPh>
    <rPh sb="4" eb="6">
      <t>イリョウ</t>
    </rPh>
    <rPh sb="6" eb="7">
      <t>ケン</t>
    </rPh>
    <rPh sb="8" eb="11">
      <t>モリオカシ</t>
    </rPh>
    <rPh sb="14" eb="16">
      <t>ケンオウ</t>
    </rPh>
    <phoneticPr fontId="4"/>
  </si>
  <si>
    <t>腸管感染症</t>
  </si>
  <si>
    <t>敗血症</t>
  </si>
  <si>
    <t>麻疹</t>
  </si>
  <si>
    <t>ウイルス肝炎</t>
  </si>
  <si>
    <t>悪性新生物</t>
  </si>
  <si>
    <r>
      <t>B</t>
    </r>
    <r>
      <rPr>
        <sz val="11"/>
        <color theme="1"/>
        <rFont val="ＭＳ Ｐゴシック"/>
        <family val="2"/>
        <scheme val="minor"/>
      </rPr>
      <t>a09-その他の新生物</t>
    </r>
    <phoneticPr fontId="4"/>
  </si>
  <si>
    <t>その他の新生物</t>
  </si>
  <si>
    <t>代謝障害</t>
  </si>
  <si>
    <t>脳性麻痺</t>
  </si>
  <si>
    <t>心疾患（高血圧性を除く）</t>
  </si>
  <si>
    <t>脳血管疾患</t>
  </si>
  <si>
    <t>肺炎</t>
  </si>
  <si>
    <t>喘息</t>
  </si>
  <si>
    <t>ヘルニア及び腸閉塞</t>
  </si>
  <si>
    <t>周産期に発生した病態</t>
  </si>
  <si>
    <t>先天奇形、変形</t>
  </si>
  <si>
    <t>乳幼児突然死症候群</t>
  </si>
  <si>
    <t>その他のすべての疾患</t>
  </si>
  <si>
    <t>不慮の事故</t>
  </si>
  <si>
    <t>他殺</t>
  </si>
  <si>
    <t>その他の外因</t>
  </si>
  <si>
    <t>中部HC</t>
    <rPh sb="0" eb="2">
      <t>チュウブ</t>
    </rPh>
    <phoneticPr fontId="4"/>
  </si>
  <si>
    <t>奥州HC</t>
    <rPh sb="0" eb="2">
      <t>オウシュウ</t>
    </rPh>
    <phoneticPr fontId="4"/>
  </si>
  <si>
    <t>※凡例内「母体の病態により影響を受けた胎児及び新生児」とは「現在の妊娠とは無関係の場合もありうる母体の病態により影響を受けた胎児及び新生児」である。</t>
    <rPh sb="1" eb="3">
      <t>ハンレイ</t>
    </rPh>
    <rPh sb="3" eb="4">
      <t>ナイ</t>
    </rPh>
    <rPh sb="5" eb="7">
      <t>ボタイ</t>
    </rPh>
    <rPh sb="8" eb="10">
      <t>ビョウタイ</t>
    </rPh>
    <rPh sb="13" eb="15">
      <t>エイキョウ</t>
    </rPh>
    <rPh sb="16" eb="17">
      <t>ウ</t>
    </rPh>
    <rPh sb="19" eb="21">
      <t>タイジ</t>
    </rPh>
    <rPh sb="21" eb="22">
      <t>オヨ</t>
    </rPh>
    <rPh sb="23" eb="26">
      <t>シンセイジ</t>
    </rPh>
    <rPh sb="30" eb="32">
      <t>ゲンザイ</t>
    </rPh>
    <rPh sb="33" eb="35">
      <t>ニンシン</t>
    </rPh>
    <rPh sb="37" eb="40">
      <t>ムカンケイ</t>
    </rPh>
    <rPh sb="41" eb="43">
      <t>バアイ</t>
    </rPh>
    <rPh sb="48" eb="50">
      <t>ボタイ</t>
    </rPh>
    <rPh sb="51" eb="53">
      <t>ビョウタイ</t>
    </rPh>
    <rPh sb="56" eb="58">
      <t>エイキョウ</t>
    </rPh>
    <rPh sb="59" eb="60">
      <t>ウ</t>
    </rPh>
    <rPh sb="62" eb="64">
      <t>タイジ</t>
    </rPh>
    <rPh sb="64" eb="65">
      <t>オヨ</t>
    </rPh>
    <rPh sb="66" eb="69">
      <t>シンセイジ</t>
    </rPh>
    <phoneticPr fontId="4"/>
  </si>
  <si>
    <t>後期死産原因内訳</t>
    <rPh sb="0" eb="2">
      <t>コウキ</t>
    </rPh>
    <rPh sb="2" eb="4">
      <t>シザン</t>
    </rPh>
    <rPh sb="4" eb="6">
      <t>ゲンイン</t>
    </rPh>
    <rPh sb="6" eb="8">
      <t>ウチワケ</t>
    </rPh>
    <phoneticPr fontId="4"/>
  </si>
  <si>
    <t>平成７年</t>
    <rPh sb="0" eb="2">
      <t>ヘイセイ</t>
    </rPh>
    <rPh sb="3" eb="4">
      <t>ネン</t>
    </rPh>
    <phoneticPr fontId="4"/>
  </si>
  <si>
    <t>平成８年</t>
    <rPh sb="0" eb="2">
      <t>ヘイセイ</t>
    </rPh>
    <rPh sb="3" eb="4">
      <t>ネン</t>
    </rPh>
    <phoneticPr fontId="4"/>
  </si>
  <si>
    <t>平成９年</t>
    <rPh sb="0" eb="2">
      <t>ヘイセイ</t>
    </rPh>
    <rPh sb="3" eb="4">
      <t>ネン</t>
    </rPh>
    <phoneticPr fontId="4"/>
  </si>
  <si>
    <t>平成10年</t>
    <rPh sb="0" eb="2">
      <t>ヘイセイ</t>
    </rPh>
    <rPh sb="4" eb="5">
      <t>ネン</t>
    </rPh>
    <phoneticPr fontId="4"/>
  </si>
  <si>
    <t>平成11年</t>
    <rPh sb="0" eb="2">
      <t>ヘイセイ</t>
    </rPh>
    <rPh sb="4" eb="5">
      <t>ネン</t>
    </rPh>
    <phoneticPr fontId="4"/>
  </si>
  <si>
    <t>平成12年</t>
    <rPh sb="0" eb="2">
      <t>ヘイセイ</t>
    </rPh>
    <rPh sb="4" eb="5">
      <t>ネン</t>
    </rPh>
    <phoneticPr fontId="4"/>
  </si>
  <si>
    <t>平成13年</t>
    <rPh sb="0" eb="2">
      <t>ヘイセイ</t>
    </rPh>
    <rPh sb="4" eb="5">
      <t>ネン</t>
    </rPh>
    <phoneticPr fontId="4"/>
  </si>
  <si>
    <t>平成14年</t>
    <rPh sb="0" eb="2">
      <t>ヘイセイ</t>
    </rPh>
    <rPh sb="4" eb="5">
      <t>ネン</t>
    </rPh>
    <phoneticPr fontId="4"/>
  </si>
  <si>
    <t>平成15年</t>
    <rPh sb="0" eb="2">
      <t>ヘイセイ</t>
    </rPh>
    <rPh sb="4" eb="5">
      <t>ネン</t>
    </rPh>
    <phoneticPr fontId="4"/>
  </si>
  <si>
    <t>平成16年</t>
    <rPh sb="0" eb="2">
      <t>ヘイセイ</t>
    </rPh>
    <rPh sb="4" eb="5">
      <t>ネン</t>
    </rPh>
    <phoneticPr fontId="4"/>
  </si>
  <si>
    <t>平成17年</t>
    <phoneticPr fontId="4"/>
  </si>
  <si>
    <t>平成１8年</t>
    <phoneticPr fontId="4"/>
  </si>
  <si>
    <t>平成19年</t>
    <phoneticPr fontId="4"/>
  </si>
  <si>
    <t>岩手県</t>
  </si>
  <si>
    <t>P00-現在の妊娠とは無関係の場合もありうる母体の病態により影響を受けた胎児及び新生児</t>
  </si>
  <si>
    <t>母体の病態により影響を受けた胎児及び新生児</t>
    <phoneticPr fontId="4"/>
  </si>
  <si>
    <t>P01-母体の妊娠合併症により影響を受けた胎児及び新生児</t>
  </si>
  <si>
    <t>母体の妊娠合併症により影響を受けた胎児及び新生児</t>
    <phoneticPr fontId="4"/>
  </si>
  <si>
    <t>P02-胎盤、臍帯及び卵膜の合併症により影響を受けた胎児及び新生児</t>
  </si>
  <si>
    <t>胎盤、臍帯及び卵膜の合併症により影響を受けた胎児及び新生児</t>
    <phoneticPr fontId="4"/>
  </si>
  <si>
    <t>P03-その他の分娩合併症により影響を受けた胎児及び新生児</t>
  </si>
  <si>
    <t>その他の分娩合併症により影響を受けた胎児及び新生児</t>
    <phoneticPr fontId="4"/>
  </si>
  <si>
    <t>P04-胎盤又は母乳を介して有害な影響を受けた胎児及び新生児</t>
  </si>
  <si>
    <t>胎盤又は母乳を介して有害な影響を受けた胎児及び新生児</t>
    <phoneticPr fontId="4"/>
  </si>
  <si>
    <t>P99-母体に原因なし</t>
  </si>
  <si>
    <t>母体に原因なし</t>
    <phoneticPr fontId="4"/>
  </si>
  <si>
    <t>平成28年</t>
    <rPh sb="0" eb="2">
      <t>ヘイセイ</t>
    </rPh>
    <rPh sb="4" eb="5">
      <t>ネン</t>
    </rPh>
    <phoneticPr fontId="4"/>
  </si>
  <si>
    <t>出典）人口動態統計を基にいわて健康データウェアハウスで算出（小数点第2位で四捨五入）</t>
    <rPh sb="0" eb="2">
      <t>シュッテン</t>
    </rPh>
    <rPh sb="3" eb="5">
      <t>ジンコウ</t>
    </rPh>
    <rPh sb="5" eb="7">
      <t>ドウタイ</t>
    </rPh>
    <rPh sb="7" eb="9">
      <t>トウケイ</t>
    </rPh>
    <rPh sb="10" eb="11">
      <t>モト</t>
    </rPh>
    <rPh sb="27" eb="29">
      <t>サンシュツ</t>
    </rPh>
    <rPh sb="30" eb="33">
      <t>ショウスウテン</t>
    </rPh>
    <rPh sb="33" eb="34">
      <t>ダイ</t>
    </rPh>
    <rPh sb="35" eb="36">
      <t>イ</t>
    </rPh>
    <rPh sb="37" eb="41">
      <t>シシャゴニュウ</t>
    </rPh>
    <phoneticPr fontId="3"/>
  </si>
  <si>
    <t>Ｈ28年</t>
    <rPh sb="3" eb="4">
      <t>ネン</t>
    </rPh>
    <phoneticPr fontId="4"/>
  </si>
  <si>
    <t>平成29年</t>
    <rPh sb="0" eb="2">
      <t>ヘイセイ</t>
    </rPh>
    <rPh sb="4" eb="5">
      <t>ネン</t>
    </rPh>
    <phoneticPr fontId="4"/>
  </si>
  <si>
    <t>Ｈ29年</t>
    <rPh sb="3" eb="4">
      <t>ネン</t>
    </rPh>
    <phoneticPr fontId="4"/>
  </si>
  <si>
    <t>平成30年</t>
    <rPh sb="0" eb="2">
      <t>ヘイセイ</t>
    </rPh>
    <rPh sb="4" eb="5">
      <t>ネン</t>
    </rPh>
    <phoneticPr fontId="4"/>
  </si>
  <si>
    <t>Ｈ30年</t>
    <rPh sb="3" eb="4">
      <t>ネン</t>
    </rPh>
    <phoneticPr fontId="4"/>
  </si>
  <si>
    <t>平成７年～令和２年</t>
    <rPh sb="0" eb="2">
      <t>ヘイセイ</t>
    </rPh>
    <rPh sb="3" eb="4">
      <t>ネン</t>
    </rPh>
    <rPh sb="5" eb="7">
      <t>レイワ</t>
    </rPh>
    <rPh sb="8" eb="9">
      <t>ネン</t>
    </rPh>
    <phoneticPr fontId="4"/>
  </si>
  <si>
    <t>令和元年</t>
  </si>
  <si>
    <t>令和2年</t>
    <rPh sb="0" eb="2">
      <t>レイワ</t>
    </rPh>
    <rPh sb="3" eb="4">
      <t>ネン</t>
    </rPh>
    <phoneticPr fontId="4"/>
  </si>
  <si>
    <t>R1年</t>
    <phoneticPr fontId="3"/>
  </si>
  <si>
    <t>R2年</t>
    <rPh sb="2" eb="3">
      <t>ネン</t>
    </rPh>
    <phoneticPr fontId="4"/>
  </si>
  <si>
    <t>R1年</t>
    <phoneticPr fontId="3"/>
  </si>
  <si>
    <t>R2年</t>
    <phoneticPr fontId="3"/>
  </si>
  <si>
    <t>R1年</t>
    <phoneticPr fontId="3"/>
  </si>
  <si>
    <t>R2年</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</si>
</sst>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E+00"/>
    <numFmt numFmtId="177" formatCode="0.0_ "/>
    <numFmt numFmtId="178" formatCode="0.0"/>
  </numFmts>
  <fonts count="13" x14ac:knownFonts="1">
    <font>
      <sz val="11"/>
      <color theme="1"/>
      <name val="ＭＳ Ｐゴシック"/>
      <family val="2"/>
      <scheme val="minor"/>
    </font>
    <font>
      <sz val="8"/>
      <name val="ＭＳ Ｐゴシック"/>
      <family val="3"/>
      <charset val="128"/>
    </font>
    <font>
      <sz val="12"/>
      <name val="ＭＳ Ｐゴシック"/>
      <family val="3"/>
      <charset val="128"/>
    </font>
    <font>
      <sz val="6"/>
      <name val="ＭＳ Ｐゴシック"/>
      <family val="3"/>
      <charset val="128"/>
      <scheme val="minor"/>
    </font>
    <font>
      <sz val="6"/>
      <name val="ＭＳ Ｐゴシック"/>
      <family val="3"/>
      <charset val="128"/>
    </font>
    <font>
      <u/>
      <sz val="8"/>
      <color indexed="12"/>
      <name val="ＭＳ Ｐゴシック"/>
      <family val="3"/>
      <charset val="128"/>
    </font>
    <font>
      <u/>
      <sz val="12"/>
      <color indexed="12"/>
      <name val="ＭＳ Ｐゴシック"/>
      <family val="3"/>
      <charset val="128"/>
    </font>
    <font>
      <sz val="9"/>
      <name val="ＭＳ Ｐゴシック"/>
      <family val="3"/>
      <charset val="128"/>
    </font>
    <font>
      <b/>
      <sz val="10"/>
      <name val="ＭＳ Ｐゴシック"/>
      <family val="3"/>
      <charset val="128"/>
    </font>
    <font>
      <b/>
      <sz val="8"/>
      <name val="ＭＳ Ｐゴシック"/>
      <family val="3"/>
      <charset val="128"/>
    </font>
    <font>
      <sz val="7"/>
      <name val="ＭＳ Ｐゴシック"/>
      <family val="3"/>
      <charset val="128"/>
    </font>
    <font>
      <b/>
      <sz val="10"/>
      <color theme="1"/>
      <name val="ＭＳ Ｐゴシック"/>
      <family val="3"/>
      <charset val="128"/>
    </font>
    <font>
      <sz val="10"/>
      <color rgb="FFFF0000"/>
      <name val="ＭＳ Ｐゴシック"/>
      <family val="3"/>
      <charset val="128"/>
    </font>
  </fonts>
  <fills count="6">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rgb="FFCCFFFF"/>
        <bgColor indexed="64"/>
      </patternFill>
    </fill>
    <fill>
      <patternFill patternType="solid">
        <fgColor theme="0"/>
        <bgColor indexed="64"/>
      </patternFill>
    </fill>
  </fills>
  <borders count="47">
    <border>
      <left/>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medium">
        <color indexed="64"/>
      </left>
      <right style="thin">
        <color indexed="64"/>
      </right>
      <top/>
      <bottom/>
      <diagonal/>
    </border>
    <border>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bottom style="medium">
        <color indexed="64"/>
      </bottom>
      <diagonal/>
    </border>
    <border>
      <left/>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right/>
      <top/>
      <bottom style="dashed">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bottom style="dashed">
        <color indexed="64"/>
      </bottom>
      <diagonal/>
    </border>
    <border>
      <left style="thin">
        <color indexed="64"/>
      </left>
      <right style="medium">
        <color indexed="64"/>
      </right>
      <top style="dashed">
        <color indexed="64"/>
      </top>
      <bottom/>
      <diagonal/>
    </border>
  </borders>
  <cellStyleXfs count="3">
    <xf numFmtId="0" fontId="0" fillId="0" borderId="0"/>
    <xf numFmtId="0" fontId="1" fillId="0" borderId="0"/>
    <xf numFmtId="0" fontId="5" fillId="0" borderId="0" applyNumberFormat="0" applyFill="0" applyBorder="0" applyAlignment="0" applyProtection="0">
      <alignment vertical="top"/>
      <protection locked="0"/>
    </xf>
  </cellStyleXfs>
  <cellXfs count="138">
    <xf numFmtId="0" fontId="0" fillId="0" borderId="0" xfId="0"/>
    <xf numFmtId="0" fontId="2" fillId="0" borderId="0" xfId="1" applyFont="1"/>
    <xf numFmtId="0" fontId="1" fillId="0" borderId="0" xfId="1"/>
    <xf numFmtId="0" fontId="6" fillId="0" borderId="0" xfId="2" applyFont="1" applyAlignment="1" applyProtection="1"/>
    <xf numFmtId="0" fontId="2" fillId="0" borderId="0" xfId="1" applyFont="1" applyAlignment="1">
      <alignment horizontal="center"/>
    </xf>
    <xf numFmtId="0" fontId="1" fillId="0" borderId="1" xfId="1" applyBorder="1"/>
    <xf numFmtId="0" fontId="1" fillId="0" borderId="2" xfId="1" applyBorder="1" applyAlignment="1">
      <alignment horizontal="center" vertical="center"/>
    </xf>
    <xf numFmtId="0" fontId="7" fillId="0" borderId="3" xfId="1" applyFont="1" applyBorder="1" applyAlignment="1">
      <alignment horizontal="center" wrapText="1"/>
    </xf>
    <xf numFmtId="0" fontId="7" fillId="0" borderId="4" xfId="1" applyFont="1" applyBorder="1" applyAlignment="1">
      <alignment horizontal="center" wrapText="1"/>
    </xf>
    <xf numFmtId="0" fontId="7" fillId="0" borderId="2" xfId="1" applyFont="1" applyBorder="1" applyAlignment="1">
      <alignment horizontal="center" wrapText="1"/>
    </xf>
    <xf numFmtId="0" fontId="7" fillId="0" borderId="5" xfId="1" applyFont="1" applyBorder="1" applyAlignment="1">
      <alignment horizontal="center" wrapText="1"/>
    </xf>
    <xf numFmtId="0" fontId="7" fillId="0" borderId="8" xfId="1" applyFont="1" applyFill="1" applyBorder="1"/>
    <xf numFmtId="177" fontId="7" fillId="0" borderId="9" xfId="1" applyNumberFormat="1" applyFont="1" applyFill="1" applyBorder="1" applyAlignment="1">
      <alignment horizontal="center"/>
    </xf>
    <xf numFmtId="177" fontId="7" fillId="0" borderId="10" xfId="1" applyNumberFormat="1" applyFont="1" applyFill="1" applyBorder="1" applyAlignment="1">
      <alignment horizontal="center"/>
    </xf>
    <xf numFmtId="177" fontId="7" fillId="0" borderId="11" xfId="1" applyNumberFormat="1" applyFont="1" applyFill="1" applyBorder="1" applyAlignment="1">
      <alignment horizontal="center"/>
    </xf>
    <xf numFmtId="177" fontId="7" fillId="0" borderId="8" xfId="1" applyNumberFormat="1" applyFont="1" applyFill="1" applyBorder="1" applyAlignment="1">
      <alignment horizontal="center"/>
    </xf>
    <xf numFmtId="0" fontId="1" fillId="0" borderId="0" xfId="1" applyFill="1"/>
    <xf numFmtId="0" fontId="7" fillId="0" borderId="14" xfId="1" applyFont="1" applyFill="1" applyBorder="1"/>
    <xf numFmtId="177" fontId="7" fillId="0" borderId="15" xfId="1" applyNumberFormat="1" applyFont="1" applyFill="1" applyBorder="1" applyAlignment="1">
      <alignment horizontal="center"/>
    </xf>
    <xf numFmtId="177" fontId="7" fillId="0" borderId="16" xfId="1" applyNumberFormat="1" applyFont="1" applyFill="1" applyBorder="1" applyAlignment="1">
      <alignment horizontal="center"/>
    </xf>
    <xf numFmtId="177" fontId="7" fillId="0" borderId="17" xfId="1" applyNumberFormat="1" applyFont="1" applyFill="1" applyBorder="1" applyAlignment="1">
      <alignment horizontal="center"/>
    </xf>
    <xf numFmtId="177" fontId="7" fillId="0" borderId="14" xfId="1" applyNumberFormat="1" applyFont="1" applyFill="1" applyBorder="1" applyAlignment="1">
      <alignment horizontal="center"/>
    </xf>
    <xf numFmtId="0" fontId="7" fillId="0" borderId="20" xfId="1" applyFont="1" applyFill="1" applyBorder="1"/>
    <xf numFmtId="177" fontId="7" fillId="0" borderId="21" xfId="1" applyNumberFormat="1" applyFont="1" applyFill="1" applyBorder="1" applyAlignment="1">
      <alignment horizontal="center"/>
    </xf>
    <xf numFmtId="177" fontId="7" fillId="0" borderId="22" xfId="1" applyNumberFormat="1" applyFont="1" applyFill="1" applyBorder="1" applyAlignment="1">
      <alignment horizontal="center"/>
    </xf>
    <xf numFmtId="177" fontId="7" fillId="0" borderId="23" xfId="1" applyNumberFormat="1" applyFont="1" applyFill="1" applyBorder="1" applyAlignment="1">
      <alignment horizontal="center"/>
    </xf>
    <xf numFmtId="177" fontId="7" fillId="0" borderId="20" xfId="1" applyNumberFormat="1" applyFont="1" applyFill="1" applyBorder="1" applyAlignment="1">
      <alignment horizontal="center"/>
    </xf>
    <xf numFmtId="0" fontId="7" fillId="0" borderId="25" xfId="1" applyFont="1" applyFill="1" applyBorder="1"/>
    <xf numFmtId="177" fontId="7" fillId="0" borderId="26" xfId="1" applyNumberFormat="1" applyFont="1" applyFill="1" applyBorder="1" applyAlignment="1">
      <alignment horizontal="center"/>
    </xf>
    <xf numFmtId="177" fontId="7" fillId="0" borderId="27" xfId="1" applyNumberFormat="1" applyFont="1" applyFill="1" applyBorder="1" applyAlignment="1">
      <alignment horizontal="center"/>
    </xf>
    <xf numFmtId="177" fontId="7" fillId="0" borderId="28" xfId="1" applyNumberFormat="1" applyFont="1" applyFill="1" applyBorder="1" applyAlignment="1">
      <alignment horizontal="center"/>
    </xf>
    <xf numFmtId="177" fontId="7" fillId="0" borderId="25" xfId="1" applyNumberFormat="1" applyFont="1" applyFill="1" applyBorder="1" applyAlignment="1">
      <alignment horizontal="center"/>
    </xf>
    <xf numFmtId="0" fontId="7" fillId="0" borderId="29" xfId="1" applyFont="1" applyFill="1" applyBorder="1"/>
    <xf numFmtId="177" fontId="7" fillId="0" borderId="30" xfId="1" applyNumberFormat="1" applyFont="1" applyFill="1" applyBorder="1" applyAlignment="1">
      <alignment horizontal="center"/>
    </xf>
    <xf numFmtId="177" fontId="7" fillId="0" borderId="31" xfId="1" applyNumberFormat="1" applyFont="1" applyFill="1" applyBorder="1" applyAlignment="1">
      <alignment horizontal="center"/>
    </xf>
    <xf numFmtId="177" fontId="7" fillId="0" borderId="32" xfId="1" applyNumberFormat="1" applyFont="1" applyFill="1" applyBorder="1" applyAlignment="1">
      <alignment horizontal="center"/>
    </xf>
    <xf numFmtId="177" fontId="7" fillId="0" borderId="29" xfId="1" applyNumberFormat="1" applyFont="1" applyFill="1" applyBorder="1" applyAlignment="1">
      <alignment horizontal="center"/>
    </xf>
    <xf numFmtId="0" fontId="1" fillId="0" borderId="0" xfId="1" applyFont="1" applyFill="1"/>
    <xf numFmtId="0" fontId="4" fillId="0" borderId="0" xfId="1" applyFont="1" applyAlignment="1">
      <alignment horizontal="center"/>
    </xf>
    <xf numFmtId="0" fontId="1" fillId="0" borderId="0" xfId="1" applyBorder="1"/>
    <xf numFmtId="0" fontId="1" fillId="0" borderId="3" xfId="1" applyFont="1" applyBorder="1" applyAlignment="1">
      <alignment wrapText="1"/>
    </xf>
    <xf numFmtId="0" fontId="1" fillId="0" borderId="4" xfId="1" applyFont="1" applyBorder="1" applyAlignment="1">
      <alignment wrapText="1"/>
    </xf>
    <xf numFmtId="0" fontId="1" fillId="0" borderId="2" xfId="1" applyFont="1" applyBorder="1" applyAlignment="1">
      <alignment wrapText="1"/>
    </xf>
    <xf numFmtId="0" fontId="1" fillId="0" borderId="5" xfId="1" applyFont="1" applyBorder="1" applyAlignment="1">
      <alignment wrapText="1"/>
    </xf>
    <xf numFmtId="0" fontId="1" fillId="0" borderId="6" xfId="1" applyFont="1" applyBorder="1" applyAlignment="1">
      <alignment wrapText="1"/>
    </xf>
    <xf numFmtId="0" fontId="9" fillId="0" borderId="8" xfId="1" applyFont="1" applyBorder="1"/>
    <xf numFmtId="0" fontId="9" fillId="0" borderId="9" xfId="1" applyFont="1" applyBorder="1"/>
    <xf numFmtId="0" fontId="1" fillId="0" borderId="9" xfId="1" applyBorder="1" applyAlignment="1">
      <alignment horizontal="center"/>
    </xf>
    <xf numFmtId="0" fontId="1" fillId="0" borderId="10" xfId="1" applyBorder="1" applyAlignment="1">
      <alignment horizontal="center"/>
    </xf>
    <xf numFmtId="0" fontId="1" fillId="0" borderId="33" xfId="1" applyBorder="1" applyAlignment="1">
      <alignment horizontal="center"/>
    </xf>
    <xf numFmtId="0" fontId="1" fillId="0" borderId="34" xfId="1" applyBorder="1" applyAlignment="1">
      <alignment horizontal="center"/>
    </xf>
    <xf numFmtId="0" fontId="1" fillId="0" borderId="35" xfId="1" applyBorder="1" applyAlignment="1">
      <alignment horizontal="center"/>
    </xf>
    <xf numFmtId="0" fontId="1" fillId="0" borderId="12" xfId="1" applyBorder="1" applyAlignment="1">
      <alignment horizontal="center"/>
    </xf>
    <xf numFmtId="0" fontId="1" fillId="0" borderId="14" xfId="1" applyFont="1" applyBorder="1"/>
    <xf numFmtId="0" fontId="1" fillId="0" borderId="15" xfId="1" applyFont="1" applyBorder="1"/>
    <xf numFmtId="0" fontId="1" fillId="0" borderId="15" xfId="1" applyBorder="1" applyAlignment="1">
      <alignment horizontal="center"/>
    </xf>
    <xf numFmtId="0" fontId="1" fillId="0" borderId="16" xfId="1" applyBorder="1" applyAlignment="1">
      <alignment horizontal="center"/>
    </xf>
    <xf numFmtId="0" fontId="1" fillId="0" borderId="17" xfId="1" applyBorder="1" applyAlignment="1">
      <alignment horizontal="center"/>
    </xf>
    <xf numFmtId="0" fontId="1" fillId="0" borderId="14" xfId="1" applyBorder="1" applyAlignment="1">
      <alignment horizontal="center"/>
    </xf>
    <xf numFmtId="0" fontId="1" fillId="0" borderId="18" xfId="1" applyBorder="1" applyAlignment="1">
      <alignment horizontal="center"/>
    </xf>
    <xf numFmtId="0" fontId="1" fillId="2" borderId="14" xfId="1" applyFont="1" applyFill="1" applyBorder="1"/>
    <xf numFmtId="0" fontId="1" fillId="2" borderId="15" xfId="1" applyFont="1" applyFill="1" applyBorder="1"/>
    <xf numFmtId="0" fontId="1" fillId="2" borderId="15" xfId="1" applyFill="1" applyBorder="1" applyAlignment="1">
      <alignment horizontal="center"/>
    </xf>
    <xf numFmtId="0" fontId="1" fillId="2" borderId="16" xfId="1" applyFill="1" applyBorder="1" applyAlignment="1">
      <alignment horizontal="center"/>
    </xf>
    <xf numFmtId="0" fontId="1" fillId="2" borderId="17" xfId="1" applyFill="1" applyBorder="1" applyAlignment="1">
      <alignment horizontal="center"/>
    </xf>
    <xf numFmtId="0" fontId="1" fillId="2" borderId="14" xfId="1" applyFill="1" applyBorder="1" applyAlignment="1">
      <alignment horizontal="center"/>
    </xf>
    <xf numFmtId="0" fontId="1" fillId="2" borderId="18" xfId="1" applyFill="1" applyBorder="1" applyAlignment="1">
      <alignment horizontal="center"/>
    </xf>
    <xf numFmtId="0" fontId="1" fillId="0" borderId="20" xfId="1" applyFont="1" applyBorder="1"/>
    <xf numFmtId="0" fontId="1" fillId="0" borderId="21" xfId="1" applyFont="1" applyBorder="1"/>
    <xf numFmtId="0" fontId="1" fillId="0" borderId="21" xfId="1" applyBorder="1" applyAlignment="1">
      <alignment horizontal="center"/>
    </xf>
    <xf numFmtId="0" fontId="1" fillId="0" borderId="22" xfId="1" applyBorder="1" applyAlignment="1">
      <alignment horizontal="center"/>
    </xf>
    <xf numFmtId="0" fontId="1" fillId="0" borderId="23" xfId="1" applyBorder="1" applyAlignment="1">
      <alignment horizontal="center"/>
    </xf>
    <xf numFmtId="0" fontId="1" fillId="0" borderId="20" xfId="1" applyBorder="1" applyAlignment="1">
      <alignment horizontal="center"/>
    </xf>
    <xf numFmtId="0" fontId="1" fillId="0" borderId="31" xfId="1" applyBorder="1" applyAlignment="1">
      <alignment horizontal="center"/>
    </xf>
    <xf numFmtId="0" fontId="1" fillId="0" borderId="24" xfId="1" applyBorder="1" applyAlignment="1">
      <alignment horizontal="center"/>
    </xf>
    <xf numFmtId="0" fontId="1" fillId="0" borderId="27" xfId="1" applyBorder="1" applyAlignment="1">
      <alignment horizontal="center"/>
    </xf>
    <xf numFmtId="0" fontId="1" fillId="0" borderId="26" xfId="1" applyBorder="1" applyAlignment="1">
      <alignment horizontal="center"/>
    </xf>
    <xf numFmtId="0" fontId="1" fillId="0" borderId="28" xfId="1" applyBorder="1" applyAlignment="1">
      <alignment horizontal="center"/>
    </xf>
    <xf numFmtId="0" fontId="1" fillId="0" borderId="25" xfId="1" applyBorder="1" applyAlignment="1">
      <alignment horizontal="center"/>
    </xf>
    <xf numFmtId="0" fontId="1" fillId="0" borderId="11" xfId="1" applyBorder="1" applyAlignment="1">
      <alignment horizontal="center"/>
    </xf>
    <xf numFmtId="0" fontId="1" fillId="0" borderId="8" xfId="1" applyBorder="1" applyAlignment="1">
      <alignment horizontal="center"/>
    </xf>
    <xf numFmtId="0" fontId="1" fillId="3" borderId="15" xfId="1" applyFill="1" applyBorder="1" applyAlignment="1">
      <alignment horizontal="center"/>
    </xf>
    <xf numFmtId="0" fontId="1" fillId="3" borderId="17" xfId="1" applyFill="1" applyBorder="1" applyAlignment="1">
      <alignment horizontal="center"/>
    </xf>
    <xf numFmtId="0" fontId="1" fillId="3" borderId="14" xfId="1" applyFill="1" applyBorder="1" applyAlignment="1">
      <alignment horizontal="center"/>
    </xf>
    <xf numFmtId="0" fontId="1" fillId="3" borderId="16" xfId="1" applyFill="1" applyBorder="1" applyAlignment="1">
      <alignment horizontal="center"/>
    </xf>
    <xf numFmtId="0" fontId="12" fillId="0" borderId="0" xfId="1" applyFont="1"/>
    <xf numFmtId="0" fontId="1" fillId="0" borderId="38" xfId="1" applyBorder="1" applyAlignment="1">
      <alignment horizontal="center" vertical="center" wrapText="1"/>
    </xf>
    <xf numFmtId="0" fontId="1" fillId="0" borderId="39" xfId="1" applyFont="1" applyBorder="1" applyAlignment="1">
      <alignment horizontal="center" vertical="center" wrapText="1"/>
    </xf>
    <xf numFmtId="0" fontId="1" fillId="0" borderId="40" xfId="1" applyFont="1" applyBorder="1" applyAlignment="1">
      <alignment horizontal="center" vertical="center" wrapText="1"/>
    </xf>
    <xf numFmtId="0" fontId="1" fillId="0" borderId="41" xfId="1" applyFont="1" applyBorder="1"/>
    <xf numFmtId="0" fontId="1" fillId="0" borderId="16" xfId="1" applyFont="1" applyBorder="1"/>
    <xf numFmtId="0" fontId="1" fillId="0" borderId="44" xfId="1" applyFont="1" applyBorder="1"/>
    <xf numFmtId="0" fontId="1" fillId="0" borderId="43" xfId="1" applyBorder="1" applyAlignment="1">
      <alignment horizontal="center"/>
    </xf>
    <xf numFmtId="0" fontId="7" fillId="0" borderId="9" xfId="1" applyFont="1" applyFill="1" applyBorder="1" applyAlignment="1">
      <alignment horizontal="center"/>
    </xf>
    <xf numFmtId="0" fontId="7" fillId="0" borderId="15" xfId="1" applyFont="1" applyFill="1" applyBorder="1" applyAlignment="1">
      <alignment horizontal="center"/>
    </xf>
    <xf numFmtId="0" fontId="7" fillId="0" borderId="21" xfId="1" applyFont="1" applyFill="1" applyBorder="1" applyAlignment="1">
      <alignment horizontal="center"/>
    </xf>
    <xf numFmtId="3" fontId="1" fillId="0" borderId="0" xfId="1" applyNumberFormat="1"/>
    <xf numFmtId="0" fontId="10" fillId="4" borderId="14" xfId="1" applyFont="1" applyFill="1" applyBorder="1"/>
    <xf numFmtId="0" fontId="10" fillId="4" borderId="15" xfId="1" applyFont="1" applyFill="1" applyBorder="1"/>
    <xf numFmtId="0" fontId="1" fillId="4" borderId="15" xfId="1" applyFill="1" applyBorder="1" applyAlignment="1">
      <alignment horizontal="center"/>
    </xf>
    <xf numFmtId="0" fontId="1" fillId="4" borderId="16" xfId="1" applyFill="1" applyBorder="1" applyAlignment="1">
      <alignment horizontal="center"/>
    </xf>
    <xf numFmtId="0" fontId="1" fillId="4" borderId="17" xfId="1" applyFill="1" applyBorder="1" applyAlignment="1">
      <alignment horizontal="center"/>
    </xf>
    <xf numFmtId="0" fontId="1" fillId="4" borderId="14" xfId="1" applyFill="1" applyBorder="1" applyAlignment="1">
      <alignment horizontal="center"/>
    </xf>
    <xf numFmtId="0" fontId="1" fillId="4" borderId="18" xfId="1" applyFill="1" applyBorder="1" applyAlignment="1">
      <alignment horizontal="center"/>
    </xf>
    <xf numFmtId="0" fontId="1" fillId="4" borderId="14" xfId="1" applyFont="1" applyFill="1" applyBorder="1"/>
    <xf numFmtId="0" fontId="1" fillId="4" borderId="15" xfId="1" applyFont="1" applyFill="1" applyBorder="1"/>
    <xf numFmtId="0" fontId="1" fillId="4" borderId="15" xfId="1" applyFont="1" applyFill="1" applyBorder="1" applyAlignment="1">
      <alignment horizontal="center"/>
    </xf>
    <xf numFmtId="0" fontId="1" fillId="4" borderId="16" xfId="1" applyFont="1" applyFill="1" applyBorder="1" applyAlignment="1">
      <alignment horizontal="center"/>
    </xf>
    <xf numFmtId="3" fontId="1" fillId="0" borderId="0" xfId="1" applyNumberFormat="1" applyFill="1"/>
    <xf numFmtId="178" fontId="7" fillId="0" borderId="9" xfId="1" applyNumberFormat="1" applyFont="1" applyFill="1" applyBorder="1" applyAlignment="1">
      <alignment horizontal="center"/>
    </xf>
    <xf numFmtId="0" fontId="2" fillId="0" borderId="0" xfId="1" applyFont="1" applyAlignment="1">
      <alignment horizontal="right"/>
    </xf>
    <xf numFmtId="0" fontId="7" fillId="0" borderId="14" xfId="1" applyFont="1" applyFill="1" applyBorder="1" applyAlignment="1">
      <alignment horizontal="center"/>
    </xf>
    <xf numFmtId="0" fontId="7" fillId="0" borderId="20" xfId="1" applyFont="1" applyFill="1" applyBorder="1" applyAlignment="1">
      <alignment horizontal="center"/>
    </xf>
    <xf numFmtId="0" fontId="7" fillId="0" borderId="6" xfId="1" applyFont="1" applyBorder="1" applyAlignment="1">
      <alignment horizontal="center" wrapText="1"/>
    </xf>
    <xf numFmtId="177" fontId="7" fillId="5" borderId="45" xfId="1" applyNumberFormat="1" applyFont="1" applyFill="1" applyBorder="1" applyAlignment="1">
      <alignment horizontal="center"/>
    </xf>
    <xf numFmtId="0" fontId="7" fillId="5" borderId="18" xfId="1" applyFont="1" applyFill="1" applyBorder="1" applyAlignment="1">
      <alignment horizontal="center"/>
    </xf>
    <xf numFmtId="0" fontId="7" fillId="5" borderId="24" xfId="1" applyFont="1" applyFill="1" applyBorder="1" applyAlignment="1">
      <alignment horizontal="center"/>
    </xf>
    <xf numFmtId="177" fontId="7" fillId="5" borderId="18" xfId="1" applyNumberFormat="1" applyFont="1" applyFill="1" applyBorder="1" applyAlignment="1">
      <alignment horizontal="center"/>
    </xf>
    <xf numFmtId="177" fontId="7" fillId="5" borderId="46" xfId="1" applyNumberFormat="1" applyFont="1" applyFill="1" applyBorder="1" applyAlignment="1">
      <alignment horizontal="center"/>
    </xf>
    <xf numFmtId="177" fontId="7" fillId="5" borderId="12" xfId="1" applyNumberFormat="1" applyFont="1" applyFill="1" applyBorder="1" applyAlignment="1">
      <alignment horizontal="center"/>
    </xf>
    <xf numFmtId="177" fontId="7" fillId="5" borderId="24" xfId="1" applyNumberFormat="1" applyFont="1" applyFill="1" applyBorder="1" applyAlignment="1">
      <alignment horizontal="center"/>
    </xf>
    <xf numFmtId="176" fontId="7" fillId="0" borderId="7" xfId="1" applyNumberFormat="1" applyFont="1" applyFill="1" applyBorder="1" applyAlignment="1">
      <alignment horizontal="center" vertical="center"/>
    </xf>
    <xf numFmtId="176" fontId="7" fillId="0" borderId="13" xfId="1" applyNumberFormat="1" applyFont="1" applyFill="1" applyBorder="1" applyAlignment="1">
      <alignment horizontal="center" vertical="center"/>
    </xf>
    <xf numFmtId="176" fontId="7" fillId="0" borderId="19" xfId="1" applyNumberFormat="1" applyFont="1" applyFill="1" applyBorder="1" applyAlignment="1">
      <alignment horizontal="center" vertical="center"/>
    </xf>
    <xf numFmtId="176" fontId="7" fillId="0" borderId="13" xfId="1" applyNumberFormat="1" applyFont="1" applyFill="1" applyBorder="1" applyAlignment="1">
      <alignment horizontal="center" vertical="center" wrapText="1"/>
    </xf>
    <xf numFmtId="176" fontId="7" fillId="0" borderId="7" xfId="1" applyNumberFormat="1" applyFont="1" applyFill="1" applyBorder="1" applyAlignment="1">
      <alignment horizontal="center" vertical="center" wrapText="1"/>
    </xf>
    <xf numFmtId="176" fontId="7" fillId="0" borderId="19" xfId="1" applyNumberFormat="1" applyFont="1" applyFill="1" applyBorder="1" applyAlignment="1">
      <alignment horizontal="center" vertical="center" wrapText="1"/>
    </xf>
    <xf numFmtId="0" fontId="8" fillId="0" borderId="7" xfId="1" applyFont="1" applyBorder="1" applyAlignment="1">
      <alignment horizontal="center" vertical="center" textRotation="255"/>
    </xf>
    <xf numFmtId="0" fontId="8" fillId="0" borderId="13" xfId="1" applyFont="1" applyBorder="1" applyAlignment="1">
      <alignment horizontal="center" vertical="center" textRotation="255"/>
    </xf>
    <xf numFmtId="0" fontId="8" fillId="0" borderId="19" xfId="1" applyFont="1" applyBorder="1" applyAlignment="1">
      <alignment horizontal="center" vertical="center" textRotation="255"/>
    </xf>
    <xf numFmtId="0" fontId="11" fillId="3" borderId="7" xfId="1" applyFont="1" applyFill="1" applyBorder="1" applyAlignment="1">
      <alignment horizontal="center" vertical="center" textRotation="255"/>
    </xf>
    <xf numFmtId="0" fontId="11" fillId="3" borderId="13" xfId="1" applyFont="1" applyFill="1" applyBorder="1" applyAlignment="1">
      <alignment horizontal="center" vertical="center" textRotation="255"/>
    </xf>
    <xf numFmtId="0" fontId="11" fillId="3" borderId="19" xfId="1" applyFont="1" applyFill="1" applyBorder="1" applyAlignment="1">
      <alignment horizontal="center" vertical="center" textRotation="255"/>
    </xf>
    <xf numFmtId="0" fontId="1" fillId="0" borderId="36" xfId="1" applyBorder="1" applyAlignment="1">
      <alignment horizontal="center" vertical="center" wrapText="1"/>
    </xf>
    <xf numFmtId="0" fontId="1" fillId="0" borderId="37" xfId="1" applyBorder="1" applyAlignment="1">
      <alignment horizontal="center" vertical="center" wrapText="1"/>
    </xf>
    <xf numFmtId="0" fontId="1" fillId="0" borderId="39" xfId="1" applyFont="1" applyBorder="1" applyAlignment="1">
      <alignment horizontal="center" vertical="center" wrapText="1"/>
    </xf>
    <xf numFmtId="0" fontId="1" fillId="0" borderId="42" xfId="1" applyBorder="1" applyAlignment="1">
      <alignment horizontal="center" vertical="center" wrapText="1"/>
    </xf>
    <xf numFmtId="0" fontId="1" fillId="0" borderId="43" xfId="1" applyBorder="1" applyAlignment="1">
      <alignment horizontal="center" vertical="center" wrapText="1"/>
    </xf>
  </cellXfs>
  <cellStyles count="3">
    <cellStyle name="ハイパーリンク" xfId="2" builtinId="8"/>
    <cellStyle name="標準" xfId="0" builtinId="0"/>
    <cellStyle name="標準 2" xfId="1"/>
  </cellStyles>
  <dxfs count="0"/>
  <tableStyles count="0" defaultTableStyle="TableStyleMedium2" defaultPivotStyle="PivotStyleMedium9"/>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ja-JP" altLang="en-US" sz="1050"/>
              <a:t>岩手県　　乳児死亡率・新生児死亡率・周産期死亡率</a:t>
            </a:r>
          </a:p>
        </c:rich>
      </c:tx>
      <c:layout>
        <c:manualLayout>
          <c:xMode val="edge"/>
          <c:yMode val="edge"/>
          <c:x val="0.26086181277860326"/>
          <c:y val="3.165182987141444E-2"/>
        </c:manualLayout>
      </c:layout>
      <c:overlay val="0"/>
    </c:title>
    <c:autoTitleDeleted val="0"/>
    <c:plotArea>
      <c:layout>
        <c:manualLayout>
          <c:layoutTarget val="inner"/>
          <c:xMode val="edge"/>
          <c:yMode val="edge"/>
          <c:x val="0.10168532796699076"/>
          <c:y val="0.11727525287409249"/>
          <c:w val="0.87556153549157023"/>
          <c:h val="0.7143773694954797"/>
        </c:manualLayout>
      </c:layout>
      <c:lineChart>
        <c:grouping val="standard"/>
        <c:varyColors val="0"/>
        <c:ser>
          <c:idx val="0"/>
          <c:order val="0"/>
          <c:tx>
            <c:strRef>
              <c:f>'２'!$B$4</c:f>
              <c:strCache>
                <c:ptCount val="1"/>
                <c:pt idx="0">
                  <c:v>乳児死亡率</c:v>
                </c:pt>
              </c:strCache>
            </c:strRef>
          </c:tx>
          <c:spPr>
            <a:ln w="19050"/>
          </c:spPr>
          <c:cat>
            <c:strRef>
              <c:f>'２'!$C$40:$AB$40</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'２'!$C$4:$AB$4</c:f>
              <c:numCache>
                <c:formatCode>0.0_ </c:formatCode>
                <c:ptCount val="26"/>
                <c:pt idx="0">
                  <c:v>3.5</c:v>
                </c:pt>
                <c:pt idx="1">
                  <c:v>3.1</c:v>
                </c:pt>
                <c:pt idx="2">
                  <c:v>3.1</c:v>
                </c:pt>
                <c:pt idx="3">
                  <c:v>3.1</c:v>
                </c:pt>
                <c:pt idx="4">
                  <c:v>3.3</c:v>
                </c:pt>
                <c:pt idx="5">
                  <c:v>2.2999999999999998</c:v>
                </c:pt>
                <c:pt idx="6">
                  <c:v>2.4</c:v>
                </c:pt>
                <c:pt idx="7">
                  <c:v>3.9</c:v>
                </c:pt>
                <c:pt idx="8">
                  <c:v>2.9</c:v>
                </c:pt>
                <c:pt idx="9">
                  <c:v>2.6</c:v>
                </c:pt>
                <c:pt idx="10">
                  <c:v>3.2</c:v>
                </c:pt>
                <c:pt idx="11">
                  <c:v>2.5</c:v>
                </c:pt>
                <c:pt idx="12">
                  <c:v>2.2000000000000002</c:v>
                </c:pt>
                <c:pt idx="13">
                  <c:v>3.5</c:v>
                </c:pt>
                <c:pt idx="14">
                  <c:v>3.5</c:v>
                </c:pt>
                <c:pt idx="15">
                  <c:v>2.7</c:v>
                </c:pt>
                <c:pt idx="16">
                  <c:v>4.5999999999999996</c:v>
                </c:pt>
                <c:pt idx="17">
                  <c:v>2.9</c:v>
                </c:pt>
                <c:pt idx="18">
                  <c:v>1.3</c:v>
                </c:pt>
                <c:pt idx="19">
                  <c:v>1.9</c:v>
                </c:pt>
                <c:pt idx="20" formatCode="General">
                  <c:v>3.1</c:v>
                </c:pt>
                <c:pt idx="21" formatCode="0.0">
                  <c:v>2</c:v>
                </c:pt>
                <c:pt idx="22">
                  <c:v>2.7</c:v>
                </c:pt>
                <c:pt idx="23">
                  <c:v>3</c:v>
                </c:pt>
                <c:pt idx="24">
                  <c:v>2.2000000000000002</c:v>
                </c:pt>
                <c:pt idx="25">
                  <c:v>1.2</c:v>
                </c:pt>
              </c:numCache>
            </c:numRef>
          </c:val>
          <c:smooth val="0"/>
          <c:extLst>
            <c:ext xmlns:c16="http://schemas.microsoft.com/office/drawing/2014/chart" uri="{C3380CC4-5D6E-409C-BE32-E72D297353CC}">
              <c16:uniqueId val="{00000000-C958-4921-AA5C-330E6F6155C1}"/>
            </c:ext>
          </c:extLst>
        </c:ser>
        <c:ser>
          <c:idx val="1"/>
          <c:order val="1"/>
          <c:tx>
            <c:strRef>
              <c:f>'２'!$B$5</c:f>
              <c:strCache>
                <c:ptCount val="1"/>
                <c:pt idx="0">
                  <c:v>新生児死亡率</c:v>
                </c:pt>
              </c:strCache>
            </c:strRef>
          </c:tx>
          <c:spPr>
            <a:ln w="19050"/>
          </c:spPr>
          <c:cat>
            <c:strRef>
              <c:f>'２'!$C$40:$AB$40</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'２'!$C$5:$AB$5</c:f>
              <c:numCache>
                <c:formatCode>0.0_ </c:formatCode>
                <c:ptCount val="26"/>
                <c:pt idx="0">
                  <c:v>1.6</c:v>
                </c:pt>
                <c:pt idx="1">
                  <c:v>0.9</c:v>
                </c:pt>
                <c:pt idx="2">
                  <c:v>1.3</c:v>
                </c:pt>
                <c:pt idx="3">
                  <c:v>1.6</c:v>
                </c:pt>
                <c:pt idx="4">
                  <c:v>1.5</c:v>
                </c:pt>
                <c:pt idx="5">
                  <c:v>1.5</c:v>
                </c:pt>
                <c:pt idx="6">
                  <c:v>1.3</c:v>
                </c:pt>
                <c:pt idx="7">
                  <c:v>1.6</c:v>
                </c:pt>
                <c:pt idx="8">
                  <c:v>0.6</c:v>
                </c:pt>
                <c:pt idx="9">
                  <c:v>1.1000000000000001</c:v>
                </c:pt>
                <c:pt idx="10">
                  <c:v>1.6</c:v>
                </c:pt>
                <c:pt idx="11">
                  <c:v>1.8</c:v>
                </c:pt>
                <c:pt idx="12">
                  <c:v>1.2</c:v>
                </c:pt>
                <c:pt idx="13">
                  <c:v>1.5</c:v>
                </c:pt>
                <c:pt idx="14">
                  <c:v>1.9</c:v>
                </c:pt>
                <c:pt idx="15">
                  <c:v>1.6</c:v>
                </c:pt>
                <c:pt idx="16">
                  <c:v>0.5</c:v>
                </c:pt>
                <c:pt idx="17">
                  <c:v>1.5</c:v>
                </c:pt>
                <c:pt idx="18">
                  <c:v>0.4</c:v>
                </c:pt>
                <c:pt idx="19">
                  <c:v>0.7</c:v>
                </c:pt>
                <c:pt idx="20" formatCode="General">
                  <c:v>0.9</c:v>
                </c:pt>
                <c:pt idx="21" formatCode="General">
                  <c:v>0.8</c:v>
                </c:pt>
                <c:pt idx="22" formatCode="General">
                  <c:v>1.2</c:v>
                </c:pt>
                <c:pt idx="23" formatCode="General">
                  <c:v>1.1000000000000001</c:v>
                </c:pt>
                <c:pt idx="24" formatCode="General">
                  <c:v>0.7</c:v>
                </c:pt>
                <c:pt idx="25" formatCode="General">
                  <c:v>0.4</c:v>
                </c:pt>
              </c:numCache>
            </c:numRef>
          </c:val>
          <c:smooth val="0"/>
          <c:extLst>
            <c:ext xmlns:c16="http://schemas.microsoft.com/office/drawing/2014/chart" uri="{C3380CC4-5D6E-409C-BE32-E72D297353CC}">
              <c16:uniqueId val="{00000001-C958-4921-AA5C-330E6F6155C1}"/>
            </c:ext>
          </c:extLst>
        </c:ser>
        <c:ser>
          <c:idx val="2"/>
          <c:order val="2"/>
          <c:tx>
            <c:strRef>
              <c:f>'２'!$B$6</c:f>
              <c:strCache>
                <c:ptCount val="1"/>
                <c:pt idx="0">
                  <c:v>周産期死亡率（後期死産）</c:v>
                </c:pt>
              </c:strCache>
            </c:strRef>
          </c:tx>
          <c:spPr>
            <a:ln w="19050"/>
          </c:spPr>
          <c:cat>
            <c:strRef>
              <c:f>'２'!$C$40:$AB$40</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'２'!$C$6:$AB$6</c:f>
              <c:numCache>
                <c:formatCode>0.0_ </c:formatCode>
                <c:ptCount val="26"/>
                <c:pt idx="0">
                  <c:v>7</c:v>
                </c:pt>
                <c:pt idx="1">
                  <c:v>4.5999999999999996</c:v>
                </c:pt>
                <c:pt idx="2">
                  <c:v>5.4</c:v>
                </c:pt>
                <c:pt idx="3">
                  <c:v>5.0999999999999996</c:v>
                </c:pt>
                <c:pt idx="4">
                  <c:v>5</c:v>
                </c:pt>
                <c:pt idx="5">
                  <c:v>4.7</c:v>
                </c:pt>
                <c:pt idx="6">
                  <c:v>5.7</c:v>
                </c:pt>
                <c:pt idx="7">
                  <c:v>5.7</c:v>
                </c:pt>
                <c:pt idx="8">
                  <c:v>4.7</c:v>
                </c:pt>
                <c:pt idx="9">
                  <c:v>5.3</c:v>
                </c:pt>
                <c:pt idx="10">
                  <c:v>5.2</c:v>
                </c:pt>
                <c:pt idx="11">
                  <c:v>3.6</c:v>
                </c:pt>
                <c:pt idx="12">
                  <c:v>4.4000000000000004</c:v>
                </c:pt>
                <c:pt idx="13">
                  <c:v>4.2</c:v>
                </c:pt>
                <c:pt idx="14">
                  <c:v>3.8</c:v>
                </c:pt>
                <c:pt idx="15">
                  <c:v>5.4</c:v>
                </c:pt>
                <c:pt idx="16">
                  <c:v>4.8</c:v>
                </c:pt>
                <c:pt idx="17">
                  <c:v>4.9000000000000004</c:v>
                </c:pt>
                <c:pt idx="18">
                  <c:v>3.6</c:v>
                </c:pt>
                <c:pt idx="19">
                  <c:v>4.5999999999999996</c:v>
                </c:pt>
                <c:pt idx="20" formatCode="General">
                  <c:v>2.9</c:v>
                </c:pt>
                <c:pt idx="21" formatCode="General">
                  <c:v>3.4</c:v>
                </c:pt>
                <c:pt idx="22" formatCode="General">
                  <c:v>2</c:v>
                </c:pt>
                <c:pt idx="23" formatCode="General">
                  <c:v>3.7</c:v>
                </c:pt>
                <c:pt idx="24" formatCode="General">
                  <c:v>3.7</c:v>
                </c:pt>
                <c:pt idx="25" formatCode="General">
                  <c:v>2.8</c:v>
                </c:pt>
              </c:numCache>
            </c:numRef>
          </c:val>
          <c:smooth val="0"/>
          <c:extLst>
            <c:ext xmlns:c16="http://schemas.microsoft.com/office/drawing/2014/chart" uri="{C3380CC4-5D6E-409C-BE32-E72D297353CC}">
              <c16:uniqueId val="{00000002-C958-4921-AA5C-330E6F6155C1}"/>
            </c:ext>
          </c:extLst>
        </c:ser>
        <c:dLbls>
          <c:showLegendKey val="0"/>
          <c:showVal val="0"/>
          <c:showCatName val="0"/>
          <c:showSerName val="0"/>
          <c:showPercent val="0"/>
          <c:showBubbleSize val="0"/>
        </c:dLbls>
        <c:marker val="1"/>
        <c:smooth val="0"/>
        <c:axId val="136299648"/>
        <c:axId val="136301184"/>
      </c:lineChart>
      <c:catAx>
        <c:axId val="136299648"/>
        <c:scaling>
          <c:orientation val="minMax"/>
        </c:scaling>
        <c:delete val="0"/>
        <c:axPos val="b"/>
        <c:numFmt formatCode="General" sourceLinked="1"/>
        <c:majorTickMark val="none"/>
        <c:minorTickMark val="none"/>
        <c:tickLblPos val="nextTo"/>
        <c:txPr>
          <a:bodyPr/>
          <a:lstStyle/>
          <a:p>
            <a:pPr>
              <a:defRPr sz="900"/>
            </a:pPr>
            <a:endParaRPr lang="ja-JP"/>
          </a:p>
        </c:txPr>
        <c:crossAx val="136301184"/>
        <c:crosses val="autoZero"/>
        <c:auto val="1"/>
        <c:lblAlgn val="ctr"/>
        <c:lblOffset val="100"/>
        <c:noMultiLvlLbl val="0"/>
      </c:catAx>
      <c:valAx>
        <c:axId val="136301184"/>
        <c:scaling>
          <c:orientation val="minMax"/>
          <c:max val="20"/>
        </c:scaling>
        <c:delete val="0"/>
        <c:axPos val="l"/>
        <c:majorGridlines/>
        <c:title>
          <c:tx>
            <c:rich>
              <a:bodyPr rot="0" vert="eaVert"/>
              <a:lstStyle/>
              <a:p>
                <a:pPr>
                  <a:defRPr sz="900" b="0"/>
                </a:pPr>
                <a:r>
                  <a:rPr lang="ja-JP" altLang="en-US" sz="900" b="0"/>
                  <a:t>死亡率（出生・出産千対）</a:t>
                </a:r>
              </a:p>
            </c:rich>
          </c:tx>
          <c:layout>
            <c:manualLayout>
              <c:xMode val="edge"/>
              <c:yMode val="edge"/>
              <c:x val="1.4172292356471786E-2"/>
              <c:y val="0.2785575986977889"/>
            </c:manualLayout>
          </c:layout>
          <c:overlay val="0"/>
        </c:title>
        <c:numFmt formatCode="0_ " sourceLinked="0"/>
        <c:majorTickMark val="none"/>
        <c:minorTickMark val="none"/>
        <c:tickLblPos val="nextTo"/>
        <c:crossAx val="136299648"/>
        <c:crosses val="autoZero"/>
        <c:crossBetween val="between"/>
      </c:valAx>
    </c:plotArea>
    <c:legend>
      <c:legendPos val="r"/>
      <c:layout>
        <c:manualLayout>
          <c:xMode val="edge"/>
          <c:yMode val="edge"/>
          <c:x val="0.63199060009479902"/>
          <c:y val="0.15844191009707623"/>
          <c:w val="0.32119686877245962"/>
          <c:h val="0.19220821880628922"/>
        </c:manualLayout>
      </c:layout>
      <c:overlay val="0"/>
      <c:spPr>
        <a:solidFill>
          <a:schemeClr val="bg1"/>
        </a:solidFill>
        <a:ln>
          <a:solidFill>
            <a:schemeClr val="tx1"/>
          </a:solidFill>
        </a:ln>
      </c:spPr>
      <c:txPr>
        <a:bodyPr/>
        <a:lstStyle/>
        <a:p>
          <a:pPr>
            <a:defRPr sz="900"/>
          </a:pPr>
          <a:endParaRPr lang="ja-JP"/>
        </a:p>
      </c:txPr>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ja-JP" altLang="en-US" sz="1050"/>
              <a:t>宮古保健所　　乳児死亡率・新生児死亡率・周産期死亡率</a:t>
            </a:r>
          </a:p>
        </c:rich>
      </c:tx>
      <c:layout>
        <c:manualLayout>
          <c:xMode val="edge"/>
          <c:yMode val="edge"/>
          <c:x val="0.23115333465931914"/>
          <c:y val="3.5087670254235967E-2"/>
        </c:manualLayout>
      </c:layout>
      <c:overlay val="0"/>
    </c:title>
    <c:autoTitleDeleted val="0"/>
    <c:plotArea>
      <c:layout>
        <c:manualLayout>
          <c:layoutTarget val="inner"/>
          <c:xMode val="edge"/>
          <c:yMode val="edge"/>
          <c:x val="9.1779433960056625E-2"/>
          <c:y val="0.11727525287409249"/>
          <c:w val="0.88546742949850432"/>
          <c:h val="0.7143773694954797"/>
        </c:manualLayout>
      </c:layout>
      <c:lineChart>
        <c:grouping val="standard"/>
        <c:varyColors val="0"/>
        <c:ser>
          <c:idx val="0"/>
          <c:order val="0"/>
          <c:tx>
            <c:strRef>
              <c:f>'２'!$B$31</c:f>
              <c:strCache>
                <c:ptCount val="1"/>
                <c:pt idx="0">
                  <c:v>乳児死亡率</c:v>
                </c:pt>
              </c:strCache>
            </c:strRef>
          </c:tx>
          <c:spPr>
            <a:ln w="19050"/>
          </c:spPr>
          <c:cat>
            <c:strRef>
              <c:f>'２'!$C$40:$AB$40</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'２'!$C$31:$AB$31</c:f>
              <c:numCache>
                <c:formatCode>0.0_ </c:formatCode>
                <c:ptCount val="26"/>
                <c:pt idx="0">
                  <c:v>6.2</c:v>
                </c:pt>
                <c:pt idx="1">
                  <c:v>0</c:v>
                </c:pt>
                <c:pt idx="2">
                  <c:v>3.1</c:v>
                </c:pt>
                <c:pt idx="3">
                  <c:v>7.6</c:v>
                </c:pt>
                <c:pt idx="4">
                  <c:v>1.1000000000000001</c:v>
                </c:pt>
                <c:pt idx="5">
                  <c:v>1.2</c:v>
                </c:pt>
                <c:pt idx="6">
                  <c:v>3.7</c:v>
                </c:pt>
                <c:pt idx="7">
                  <c:v>2.4</c:v>
                </c:pt>
                <c:pt idx="8">
                  <c:v>3.9</c:v>
                </c:pt>
                <c:pt idx="9">
                  <c:v>1.4</c:v>
                </c:pt>
                <c:pt idx="10">
                  <c:v>2.9</c:v>
                </c:pt>
                <c:pt idx="11">
                  <c:v>3</c:v>
                </c:pt>
                <c:pt idx="12">
                  <c:v>4.5999999999999996</c:v>
                </c:pt>
                <c:pt idx="13">
                  <c:v>4.4000000000000004</c:v>
                </c:pt>
                <c:pt idx="14">
                  <c:v>1.7</c:v>
                </c:pt>
                <c:pt idx="15">
                  <c:v>1.8</c:v>
                </c:pt>
                <c:pt idx="16">
                  <c:v>19.5</c:v>
                </c:pt>
                <c:pt idx="17">
                  <c:v>1.8</c:v>
                </c:pt>
                <c:pt idx="18">
                  <c:v>0</c:v>
                </c:pt>
                <c:pt idx="19">
                  <c:v>2.1</c:v>
                </c:pt>
                <c:pt idx="20">
                  <c:v>1.8</c:v>
                </c:pt>
                <c:pt idx="21">
                  <c:v>1.9</c:v>
                </c:pt>
                <c:pt idx="22">
                  <c:v>8.4</c:v>
                </c:pt>
                <c:pt idx="23">
                  <c:v>0</c:v>
                </c:pt>
                <c:pt idx="24">
                  <c:v>2.5</c:v>
                </c:pt>
                <c:pt idx="25">
                  <c:v>0</c:v>
                </c:pt>
              </c:numCache>
            </c:numRef>
          </c:val>
          <c:smooth val="0"/>
          <c:extLst>
            <c:ext xmlns:c16="http://schemas.microsoft.com/office/drawing/2014/chart" uri="{C3380CC4-5D6E-409C-BE32-E72D297353CC}">
              <c16:uniqueId val="{00000000-9D7D-4479-AFD7-A12BC8995A22}"/>
            </c:ext>
          </c:extLst>
        </c:ser>
        <c:ser>
          <c:idx val="1"/>
          <c:order val="1"/>
          <c:tx>
            <c:strRef>
              <c:f>'２'!$B$32</c:f>
              <c:strCache>
                <c:ptCount val="1"/>
                <c:pt idx="0">
                  <c:v>新生児死亡率</c:v>
                </c:pt>
              </c:strCache>
            </c:strRef>
          </c:tx>
          <c:spPr>
            <a:ln w="19050"/>
          </c:spPr>
          <c:cat>
            <c:strRef>
              <c:f>'２'!$C$40:$AB$40</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'２'!$C$32:$AB$32</c:f>
              <c:numCache>
                <c:formatCode>0.0_ </c:formatCode>
                <c:ptCount val="26"/>
                <c:pt idx="0">
                  <c:v>3.1</c:v>
                </c:pt>
                <c:pt idx="1">
                  <c:v>0</c:v>
                </c:pt>
                <c:pt idx="2">
                  <c:v>2.1</c:v>
                </c:pt>
                <c:pt idx="3">
                  <c:v>4.3</c:v>
                </c:pt>
                <c:pt idx="4">
                  <c:v>1.1000000000000001</c:v>
                </c:pt>
                <c:pt idx="5">
                  <c:v>0</c:v>
                </c:pt>
                <c:pt idx="6">
                  <c:v>1.2</c:v>
                </c:pt>
                <c:pt idx="7">
                  <c:v>0</c:v>
                </c:pt>
                <c:pt idx="8">
                  <c:v>1.3</c:v>
                </c:pt>
                <c:pt idx="9">
                  <c:v>1.4</c:v>
                </c:pt>
                <c:pt idx="10">
                  <c:v>1.5</c:v>
                </c:pt>
                <c:pt idx="11">
                  <c:v>0</c:v>
                </c:pt>
                <c:pt idx="12">
                  <c:v>0</c:v>
                </c:pt>
                <c:pt idx="13">
                  <c:v>1.5</c:v>
                </c:pt>
                <c:pt idx="14">
                  <c:v>0</c:v>
                </c:pt>
                <c:pt idx="15">
                  <c:v>0</c:v>
                </c:pt>
                <c:pt idx="16">
                  <c:v>1.9</c:v>
                </c:pt>
                <c:pt idx="17">
                  <c:v>0</c:v>
                </c:pt>
                <c:pt idx="18">
                  <c:v>0</c:v>
                </c:pt>
                <c:pt idx="19">
                  <c:v>0</c:v>
                </c:pt>
                <c:pt idx="20">
                  <c:v>0</c:v>
                </c:pt>
                <c:pt idx="21">
                  <c:v>0</c:v>
                </c:pt>
                <c:pt idx="22">
                  <c:v>4.2</c:v>
                </c:pt>
                <c:pt idx="23">
                  <c:v>0</c:v>
                </c:pt>
                <c:pt idx="24">
                  <c:v>0</c:v>
                </c:pt>
                <c:pt idx="25">
                  <c:v>0</c:v>
                </c:pt>
              </c:numCache>
            </c:numRef>
          </c:val>
          <c:smooth val="0"/>
          <c:extLst>
            <c:ext xmlns:c16="http://schemas.microsoft.com/office/drawing/2014/chart" uri="{C3380CC4-5D6E-409C-BE32-E72D297353CC}">
              <c16:uniqueId val="{00000001-9D7D-4479-AFD7-A12BC8995A22}"/>
            </c:ext>
          </c:extLst>
        </c:ser>
        <c:ser>
          <c:idx val="2"/>
          <c:order val="2"/>
          <c:tx>
            <c:strRef>
              <c:f>'２'!$B$33</c:f>
              <c:strCache>
                <c:ptCount val="1"/>
                <c:pt idx="0">
                  <c:v>周産期死亡率（後期死産）</c:v>
                </c:pt>
              </c:strCache>
            </c:strRef>
          </c:tx>
          <c:spPr>
            <a:ln w="19050"/>
          </c:spPr>
          <c:cat>
            <c:strRef>
              <c:f>'２'!$C$40:$AB$40</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'２'!$C$33:$AB$33</c:f>
              <c:numCache>
                <c:formatCode>0.0_ </c:formatCode>
                <c:ptCount val="26"/>
                <c:pt idx="0">
                  <c:v>11.2</c:v>
                </c:pt>
                <c:pt idx="1">
                  <c:v>6</c:v>
                </c:pt>
                <c:pt idx="2">
                  <c:v>7.1</c:v>
                </c:pt>
                <c:pt idx="3">
                  <c:v>6.5</c:v>
                </c:pt>
                <c:pt idx="4">
                  <c:v>2.2000000000000002</c:v>
                </c:pt>
                <c:pt idx="5">
                  <c:v>3.5</c:v>
                </c:pt>
                <c:pt idx="6">
                  <c:v>7.3</c:v>
                </c:pt>
                <c:pt idx="7">
                  <c:v>12.8</c:v>
                </c:pt>
                <c:pt idx="8">
                  <c:v>9.1</c:v>
                </c:pt>
                <c:pt idx="9">
                  <c:v>5.4</c:v>
                </c:pt>
                <c:pt idx="10">
                  <c:v>2.9</c:v>
                </c:pt>
                <c:pt idx="11">
                  <c:v>1.5</c:v>
                </c:pt>
                <c:pt idx="12">
                  <c:v>3</c:v>
                </c:pt>
                <c:pt idx="13">
                  <c:v>8.6999999999999993</c:v>
                </c:pt>
                <c:pt idx="14">
                  <c:v>4.9000000000000004</c:v>
                </c:pt>
                <c:pt idx="15">
                  <c:v>1.8</c:v>
                </c:pt>
                <c:pt idx="16">
                  <c:v>3.9</c:v>
                </c:pt>
                <c:pt idx="17">
                  <c:v>1.8</c:v>
                </c:pt>
                <c:pt idx="18">
                  <c:v>5.3</c:v>
                </c:pt>
                <c:pt idx="19">
                  <c:v>6.2</c:v>
                </c:pt>
                <c:pt idx="20">
                  <c:v>1.8</c:v>
                </c:pt>
                <c:pt idx="21">
                  <c:v>3.9</c:v>
                </c:pt>
                <c:pt idx="22">
                  <c:v>6.3</c:v>
                </c:pt>
                <c:pt idx="23">
                  <c:v>10.5</c:v>
                </c:pt>
                <c:pt idx="24">
                  <c:v>2.5</c:v>
                </c:pt>
                <c:pt idx="25">
                  <c:v>7.8</c:v>
                </c:pt>
              </c:numCache>
            </c:numRef>
          </c:val>
          <c:smooth val="0"/>
          <c:extLst>
            <c:ext xmlns:c16="http://schemas.microsoft.com/office/drawing/2014/chart" uri="{C3380CC4-5D6E-409C-BE32-E72D297353CC}">
              <c16:uniqueId val="{00000002-9D7D-4479-AFD7-A12BC8995A22}"/>
            </c:ext>
          </c:extLst>
        </c:ser>
        <c:dLbls>
          <c:showLegendKey val="0"/>
          <c:showVal val="0"/>
          <c:showCatName val="0"/>
          <c:showSerName val="0"/>
          <c:showPercent val="0"/>
          <c:showBubbleSize val="0"/>
        </c:dLbls>
        <c:marker val="1"/>
        <c:smooth val="0"/>
        <c:axId val="137541120"/>
        <c:axId val="137542656"/>
      </c:lineChart>
      <c:catAx>
        <c:axId val="137541120"/>
        <c:scaling>
          <c:orientation val="minMax"/>
        </c:scaling>
        <c:delete val="0"/>
        <c:axPos val="b"/>
        <c:numFmt formatCode="General" sourceLinked="1"/>
        <c:majorTickMark val="none"/>
        <c:minorTickMark val="none"/>
        <c:tickLblPos val="nextTo"/>
        <c:txPr>
          <a:bodyPr/>
          <a:lstStyle/>
          <a:p>
            <a:pPr>
              <a:defRPr sz="900"/>
            </a:pPr>
            <a:endParaRPr lang="ja-JP"/>
          </a:p>
        </c:txPr>
        <c:crossAx val="137542656"/>
        <c:crosses val="autoZero"/>
        <c:auto val="1"/>
        <c:lblAlgn val="ctr"/>
        <c:lblOffset val="100"/>
        <c:noMultiLvlLbl val="0"/>
      </c:catAx>
      <c:valAx>
        <c:axId val="137542656"/>
        <c:scaling>
          <c:orientation val="minMax"/>
          <c:max val="20"/>
        </c:scaling>
        <c:delete val="0"/>
        <c:axPos val="l"/>
        <c:majorGridlines/>
        <c:title>
          <c:tx>
            <c:rich>
              <a:bodyPr rot="0" vert="eaVert"/>
              <a:lstStyle/>
              <a:p>
                <a:pPr>
                  <a:defRPr sz="900" b="0"/>
                </a:pPr>
                <a:r>
                  <a:rPr lang="ja-JP" altLang="en-US" sz="900" b="0"/>
                  <a:t>死亡率（出生・出産千対）</a:t>
                </a:r>
              </a:p>
            </c:rich>
          </c:tx>
          <c:layout>
            <c:manualLayout>
              <c:xMode val="edge"/>
              <c:yMode val="edge"/>
              <c:x val="1.4172292356471786E-2"/>
              <c:y val="0.27855751758840797"/>
            </c:manualLayout>
          </c:layout>
          <c:overlay val="0"/>
        </c:title>
        <c:numFmt formatCode="0_ " sourceLinked="0"/>
        <c:majorTickMark val="none"/>
        <c:minorTickMark val="none"/>
        <c:tickLblPos val="nextTo"/>
        <c:crossAx val="137541120"/>
        <c:crosses val="autoZero"/>
        <c:crossBetween val="between"/>
      </c:valAx>
    </c:plotArea>
    <c:legend>
      <c:legendPos val="r"/>
      <c:layout>
        <c:manualLayout>
          <c:xMode val="edge"/>
          <c:yMode val="edge"/>
          <c:x val="0.1300392181265019"/>
          <c:y val="0.16062221882082905"/>
          <c:w val="0.32119686877245962"/>
          <c:h val="0.19171039020550565"/>
        </c:manualLayout>
      </c:layout>
      <c:overlay val="0"/>
      <c:spPr>
        <a:solidFill>
          <a:schemeClr val="bg1"/>
        </a:solidFill>
        <a:ln>
          <a:solidFill>
            <a:schemeClr val="tx1"/>
          </a:solidFill>
        </a:ln>
      </c:spPr>
      <c:txPr>
        <a:bodyPr/>
        <a:lstStyle/>
        <a:p>
          <a:pPr>
            <a:defRPr sz="900"/>
          </a:pPr>
          <a:endParaRPr lang="ja-JP"/>
        </a:p>
      </c:txPr>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ja-JP" altLang="en-US" sz="1050"/>
              <a:t>久慈保健所　　乳児死亡率・新生児死亡率・周産期死亡率</a:t>
            </a:r>
          </a:p>
        </c:rich>
      </c:tx>
      <c:layout>
        <c:manualLayout>
          <c:xMode val="edge"/>
          <c:yMode val="edge"/>
          <c:x val="0.23115333465931914"/>
          <c:y val="3.5087605199792503E-2"/>
        </c:manualLayout>
      </c:layout>
      <c:overlay val="0"/>
    </c:title>
    <c:autoTitleDeleted val="0"/>
    <c:plotArea>
      <c:layout>
        <c:manualLayout>
          <c:layoutTarget val="inner"/>
          <c:xMode val="edge"/>
          <c:yMode val="edge"/>
          <c:x val="8.9798255158669807E-2"/>
          <c:y val="0.11727525287409249"/>
          <c:w val="0.88744860829989114"/>
          <c:h val="0.7143773694954797"/>
        </c:manualLayout>
      </c:layout>
      <c:lineChart>
        <c:grouping val="standard"/>
        <c:varyColors val="0"/>
        <c:ser>
          <c:idx val="0"/>
          <c:order val="0"/>
          <c:tx>
            <c:strRef>
              <c:f>'２'!$B$34</c:f>
              <c:strCache>
                <c:ptCount val="1"/>
                <c:pt idx="0">
                  <c:v>乳児死亡率</c:v>
                </c:pt>
              </c:strCache>
            </c:strRef>
          </c:tx>
          <c:spPr>
            <a:ln w="19050"/>
          </c:spPr>
          <c:cat>
            <c:strRef>
              <c:f>'２'!$C$40:$AB$40</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'２'!$C$34:$AB$34</c:f>
              <c:numCache>
                <c:formatCode>0.0_ </c:formatCode>
                <c:ptCount val="26"/>
                <c:pt idx="0">
                  <c:v>2.8</c:v>
                </c:pt>
                <c:pt idx="1">
                  <c:v>2.7</c:v>
                </c:pt>
                <c:pt idx="2">
                  <c:v>4.2</c:v>
                </c:pt>
                <c:pt idx="3">
                  <c:v>4.5999999999999996</c:v>
                </c:pt>
                <c:pt idx="4">
                  <c:v>6</c:v>
                </c:pt>
                <c:pt idx="5">
                  <c:v>0</c:v>
                </c:pt>
                <c:pt idx="6">
                  <c:v>4.7</c:v>
                </c:pt>
                <c:pt idx="7">
                  <c:v>0</c:v>
                </c:pt>
                <c:pt idx="8">
                  <c:v>3.5</c:v>
                </c:pt>
                <c:pt idx="9">
                  <c:v>1.8</c:v>
                </c:pt>
                <c:pt idx="10">
                  <c:v>0</c:v>
                </c:pt>
                <c:pt idx="11">
                  <c:v>2.1</c:v>
                </c:pt>
                <c:pt idx="12">
                  <c:v>11.8</c:v>
                </c:pt>
                <c:pt idx="13">
                  <c:v>6.5</c:v>
                </c:pt>
                <c:pt idx="14">
                  <c:v>2.2000000000000002</c:v>
                </c:pt>
                <c:pt idx="15">
                  <c:v>4.7</c:v>
                </c:pt>
                <c:pt idx="16">
                  <c:v>2.2999999999999998</c:v>
                </c:pt>
                <c:pt idx="17">
                  <c:v>4.7</c:v>
                </c:pt>
                <c:pt idx="18">
                  <c:v>5.0999999999999996</c:v>
                </c:pt>
                <c:pt idx="19">
                  <c:v>2.2999999999999998</c:v>
                </c:pt>
                <c:pt idx="20">
                  <c:v>0</c:v>
                </c:pt>
                <c:pt idx="21">
                  <c:v>2.8</c:v>
                </c:pt>
                <c:pt idx="22">
                  <c:v>0</c:v>
                </c:pt>
                <c:pt idx="23">
                  <c:v>6.5</c:v>
                </c:pt>
                <c:pt idx="24">
                  <c:v>3.8</c:v>
                </c:pt>
                <c:pt idx="25">
                  <c:v>0</c:v>
                </c:pt>
              </c:numCache>
            </c:numRef>
          </c:val>
          <c:smooth val="0"/>
          <c:extLst>
            <c:ext xmlns:c16="http://schemas.microsoft.com/office/drawing/2014/chart" uri="{C3380CC4-5D6E-409C-BE32-E72D297353CC}">
              <c16:uniqueId val="{00000000-7626-434F-8A87-B9E313FEFDFB}"/>
            </c:ext>
          </c:extLst>
        </c:ser>
        <c:ser>
          <c:idx val="1"/>
          <c:order val="1"/>
          <c:tx>
            <c:strRef>
              <c:f>'２'!$B$35</c:f>
              <c:strCache>
                <c:ptCount val="1"/>
                <c:pt idx="0">
                  <c:v>新生児死亡率</c:v>
                </c:pt>
              </c:strCache>
            </c:strRef>
          </c:tx>
          <c:spPr>
            <a:ln w="19050"/>
          </c:spPr>
          <c:cat>
            <c:strRef>
              <c:f>'２'!$C$40:$AB$40</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'２'!$C$35:$AB$35</c:f>
              <c:numCache>
                <c:formatCode>0.0_ </c:formatCode>
                <c:ptCount val="26"/>
                <c:pt idx="0">
                  <c:v>0</c:v>
                </c:pt>
                <c:pt idx="1">
                  <c:v>0</c:v>
                </c:pt>
                <c:pt idx="2">
                  <c:v>1.4</c:v>
                </c:pt>
                <c:pt idx="3">
                  <c:v>4.5999999999999996</c:v>
                </c:pt>
                <c:pt idx="4">
                  <c:v>3</c:v>
                </c:pt>
                <c:pt idx="5">
                  <c:v>0</c:v>
                </c:pt>
                <c:pt idx="6">
                  <c:v>4.7</c:v>
                </c:pt>
                <c:pt idx="7">
                  <c:v>0</c:v>
                </c:pt>
                <c:pt idx="8">
                  <c:v>1.8</c:v>
                </c:pt>
                <c:pt idx="9">
                  <c:v>1.8</c:v>
                </c:pt>
                <c:pt idx="10">
                  <c:v>0</c:v>
                </c:pt>
                <c:pt idx="11">
                  <c:v>2.1</c:v>
                </c:pt>
                <c:pt idx="12">
                  <c:v>7.9</c:v>
                </c:pt>
                <c:pt idx="13">
                  <c:v>2.2000000000000002</c:v>
                </c:pt>
                <c:pt idx="14">
                  <c:v>2.2000000000000002</c:v>
                </c:pt>
                <c:pt idx="15">
                  <c:v>0</c:v>
                </c:pt>
                <c:pt idx="16">
                  <c:v>0</c:v>
                </c:pt>
                <c:pt idx="17">
                  <c:v>4.7</c:v>
                </c:pt>
                <c:pt idx="18">
                  <c:v>0</c:v>
                </c:pt>
                <c:pt idx="19">
                  <c:v>0</c:v>
                </c:pt>
                <c:pt idx="20">
                  <c:v>0</c:v>
                </c:pt>
                <c:pt idx="21">
                  <c:v>2.8</c:v>
                </c:pt>
                <c:pt idx="22">
                  <c:v>0</c:v>
                </c:pt>
                <c:pt idx="23">
                  <c:v>6.5</c:v>
                </c:pt>
                <c:pt idx="24">
                  <c:v>0</c:v>
                </c:pt>
                <c:pt idx="25">
                  <c:v>0</c:v>
                </c:pt>
              </c:numCache>
            </c:numRef>
          </c:val>
          <c:smooth val="0"/>
          <c:extLst>
            <c:ext xmlns:c16="http://schemas.microsoft.com/office/drawing/2014/chart" uri="{C3380CC4-5D6E-409C-BE32-E72D297353CC}">
              <c16:uniqueId val="{00000001-7626-434F-8A87-B9E313FEFDFB}"/>
            </c:ext>
          </c:extLst>
        </c:ser>
        <c:ser>
          <c:idx val="2"/>
          <c:order val="2"/>
          <c:tx>
            <c:strRef>
              <c:f>'２'!$B$36</c:f>
              <c:strCache>
                <c:ptCount val="1"/>
                <c:pt idx="0">
                  <c:v>周産期死亡率（後期死産）</c:v>
                </c:pt>
              </c:strCache>
            </c:strRef>
          </c:tx>
          <c:spPr>
            <a:ln w="19050"/>
          </c:spPr>
          <c:cat>
            <c:strRef>
              <c:f>'２'!$C$40:$AB$40</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'２'!$C$36:$AB$36</c:f>
              <c:numCache>
                <c:formatCode>0.0_ </c:formatCode>
                <c:ptCount val="26"/>
                <c:pt idx="0">
                  <c:v>5.5</c:v>
                </c:pt>
                <c:pt idx="1">
                  <c:v>1.4</c:v>
                </c:pt>
                <c:pt idx="2">
                  <c:v>5.6</c:v>
                </c:pt>
                <c:pt idx="3">
                  <c:v>4.5</c:v>
                </c:pt>
                <c:pt idx="4">
                  <c:v>1.5</c:v>
                </c:pt>
                <c:pt idx="5">
                  <c:v>4.7</c:v>
                </c:pt>
                <c:pt idx="6">
                  <c:v>3.1</c:v>
                </c:pt>
                <c:pt idx="7">
                  <c:v>5.3</c:v>
                </c:pt>
                <c:pt idx="8">
                  <c:v>0</c:v>
                </c:pt>
                <c:pt idx="9">
                  <c:v>10.8</c:v>
                </c:pt>
                <c:pt idx="10">
                  <c:v>0</c:v>
                </c:pt>
                <c:pt idx="11">
                  <c:v>6.2</c:v>
                </c:pt>
                <c:pt idx="12">
                  <c:v>3.9</c:v>
                </c:pt>
                <c:pt idx="13">
                  <c:v>6.4</c:v>
                </c:pt>
                <c:pt idx="14">
                  <c:v>2.2000000000000002</c:v>
                </c:pt>
                <c:pt idx="15">
                  <c:v>7</c:v>
                </c:pt>
                <c:pt idx="16">
                  <c:v>8.9</c:v>
                </c:pt>
                <c:pt idx="17">
                  <c:v>7</c:v>
                </c:pt>
                <c:pt idx="18">
                  <c:v>5.0999999999999996</c:v>
                </c:pt>
                <c:pt idx="19">
                  <c:v>4.5999999999999996</c:v>
                </c:pt>
                <c:pt idx="20">
                  <c:v>7.9</c:v>
                </c:pt>
                <c:pt idx="21">
                  <c:v>2.8</c:v>
                </c:pt>
                <c:pt idx="22">
                  <c:v>0</c:v>
                </c:pt>
                <c:pt idx="23">
                  <c:v>3.2</c:v>
                </c:pt>
                <c:pt idx="24">
                  <c:v>3.8</c:v>
                </c:pt>
                <c:pt idx="25">
                  <c:v>0</c:v>
                </c:pt>
              </c:numCache>
            </c:numRef>
          </c:val>
          <c:smooth val="0"/>
          <c:extLst>
            <c:ext xmlns:c16="http://schemas.microsoft.com/office/drawing/2014/chart" uri="{C3380CC4-5D6E-409C-BE32-E72D297353CC}">
              <c16:uniqueId val="{00000002-7626-434F-8A87-B9E313FEFDFB}"/>
            </c:ext>
          </c:extLst>
        </c:ser>
        <c:dLbls>
          <c:showLegendKey val="0"/>
          <c:showVal val="0"/>
          <c:showCatName val="0"/>
          <c:showSerName val="0"/>
          <c:showPercent val="0"/>
          <c:showBubbleSize val="0"/>
        </c:dLbls>
        <c:marker val="1"/>
        <c:smooth val="0"/>
        <c:axId val="137725056"/>
        <c:axId val="137726592"/>
      </c:lineChart>
      <c:catAx>
        <c:axId val="137725056"/>
        <c:scaling>
          <c:orientation val="minMax"/>
        </c:scaling>
        <c:delete val="0"/>
        <c:axPos val="b"/>
        <c:numFmt formatCode="General" sourceLinked="1"/>
        <c:majorTickMark val="none"/>
        <c:minorTickMark val="none"/>
        <c:tickLblPos val="nextTo"/>
        <c:txPr>
          <a:bodyPr/>
          <a:lstStyle/>
          <a:p>
            <a:pPr>
              <a:defRPr sz="900"/>
            </a:pPr>
            <a:endParaRPr lang="ja-JP"/>
          </a:p>
        </c:txPr>
        <c:crossAx val="137726592"/>
        <c:crosses val="autoZero"/>
        <c:auto val="1"/>
        <c:lblAlgn val="ctr"/>
        <c:lblOffset val="100"/>
        <c:noMultiLvlLbl val="0"/>
      </c:catAx>
      <c:valAx>
        <c:axId val="137726592"/>
        <c:scaling>
          <c:orientation val="minMax"/>
          <c:max val="20"/>
        </c:scaling>
        <c:delete val="0"/>
        <c:axPos val="l"/>
        <c:majorGridlines/>
        <c:title>
          <c:tx>
            <c:rich>
              <a:bodyPr rot="0" vert="eaVert"/>
              <a:lstStyle/>
              <a:p>
                <a:pPr>
                  <a:defRPr sz="900" b="0"/>
                </a:pPr>
                <a:r>
                  <a:rPr lang="ja-JP" altLang="en-US" sz="900" b="0"/>
                  <a:t>死亡率（出生・出産千対）</a:t>
                </a:r>
              </a:p>
            </c:rich>
          </c:tx>
          <c:layout>
            <c:manualLayout>
              <c:xMode val="edge"/>
              <c:yMode val="edge"/>
              <c:x val="1.4172292356471786E-2"/>
              <c:y val="0.27855743695754842"/>
            </c:manualLayout>
          </c:layout>
          <c:overlay val="0"/>
        </c:title>
        <c:numFmt formatCode="0_ " sourceLinked="0"/>
        <c:majorTickMark val="none"/>
        <c:minorTickMark val="none"/>
        <c:tickLblPos val="nextTo"/>
        <c:crossAx val="137725056"/>
        <c:crosses val="autoZero"/>
        <c:crossBetween val="between"/>
      </c:valAx>
    </c:plotArea>
    <c:legend>
      <c:legendPos val="r"/>
      <c:layout>
        <c:manualLayout>
          <c:xMode val="edge"/>
          <c:yMode val="edge"/>
          <c:x val="0.63199060009479902"/>
          <c:y val="0.16020727421724112"/>
          <c:w val="0.32119686877245962"/>
          <c:h val="0.19121513374315877"/>
        </c:manualLayout>
      </c:layout>
      <c:overlay val="0"/>
      <c:spPr>
        <a:solidFill>
          <a:schemeClr val="bg1"/>
        </a:solidFill>
        <a:ln>
          <a:solidFill>
            <a:schemeClr val="tx1"/>
          </a:solidFill>
        </a:ln>
      </c:spPr>
      <c:txPr>
        <a:bodyPr/>
        <a:lstStyle/>
        <a:p>
          <a:pPr>
            <a:defRPr sz="900"/>
          </a:pPr>
          <a:endParaRPr lang="ja-JP"/>
        </a:p>
      </c:txPr>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ja-JP" altLang="en-US" sz="1050"/>
              <a:t>二戸保健所　　乳児死亡率・新生児死亡率・周産期死亡率</a:t>
            </a:r>
          </a:p>
        </c:rich>
      </c:tx>
      <c:layout>
        <c:manualLayout>
          <c:xMode val="edge"/>
          <c:yMode val="edge"/>
          <c:x val="0.23115333465931914"/>
          <c:y val="3.5087670254235967E-2"/>
        </c:manualLayout>
      </c:layout>
      <c:overlay val="0"/>
    </c:title>
    <c:autoTitleDeleted val="0"/>
    <c:plotArea>
      <c:layout>
        <c:manualLayout>
          <c:layoutTarget val="inner"/>
          <c:xMode val="edge"/>
          <c:yMode val="edge"/>
          <c:x val="8.9798255158669807E-2"/>
          <c:y val="0.11727525287409249"/>
          <c:w val="0.88744860829989114"/>
          <c:h val="0.7143773694954797"/>
        </c:manualLayout>
      </c:layout>
      <c:lineChart>
        <c:grouping val="standard"/>
        <c:varyColors val="0"/>
        <c:ser>
          <c:idx val="0"/>
          <c:order val="0"/>
          <c:tx>
            <c:strRef>
              <c:f>'２'!$B$37</c:f>
              <c:strCache>
                <c:ptCount val="1"/>
                <c:pt idx="0">
                  <c:v>乳児死亡率</c:v>
                </c:pt>
              </c:strCache>
            </c:strRef>
          </c:tx>
          <c:spPr>
            <a:ln w="19050"/>
          </c:spPr>
          <c:cat>
            <c:strRef>
              <c:f>'２'!$C$40:$AB$40</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'２'!$C$37:$AB$37</c:f>
              <c:numCache>
                <c:formatCode>0.0_ </c:formatCode>
                <c:ptCount val="26"/>
                <c:pt idx="0">
                  <c:v>3.5</c:v>
                </c:pt>
                <c:pt idx="1">
                  <c:v>0</c:v>
                </c:pt>
                <c:pt idx="2">
                  <c:v>0</c:v>
                </c:pt>
                <c:pt idx="3">
                  <c:v>0</c:v>
                </c:pt>
                <c:pt idx="4">
                  <c:v>8</c:v>
                </c:pt>
                <c:pt idx="5">
                  <c:v>3.6</c:v>
                </c:pt>
                <c:pt idx="6">
                  <c:v>1.9</c:v>
                </c:pt>
                <c:pt idx="7">
                  <c:v>6.7</c:v>
                </c:pt>
                <c:pt idx="8">
                  <c:v>2.1</c:v>
                </c:pt>
                <c:pt idx="9">
                  <c:v>4.7</c:v>
                </c:pt>
                <c:pt idx="10">
                  <c:v>2.5</c:v>
                </c:pt>
                <c:pt idx="11">
                  <c:v>7.2</c:v>
                </c:pt>
                <c:pt idx="12">
                  <c:v>4.5</c:v>
                </c:pt>
                <c:pt idx="13">
                  <c:v>5.6</c:v>
                </c:pt>
                <c:pt idx="14">
                  <c:v>0</c:v>
                </c:pt>
                <c:pt idx="15">
                  <c:v>5.6</c:v>
                </c:pt>
                <c:pt idx="16">
                  <c:v>2.9</c:v>
                </c:pt>
                <c:pt idx="17">
                  <c:v>2.8</c:v>
                </c:pt>
                <c:pt idx="18">
                  <c:v>0</c:v>
                </c:pt>
                <c:pt idx="19">
                  <c:v>0</c:v>
                </c:pt>
                <c:pt idx="20">
                  <c:v>3.4</c:v>
                </c:pt>
                <c:pt idx="21">
                  <c:v>10.5</c:v>
                </c:pt>
                <c:pt idx="22">
                  <c:v>0</c:v>
                </c:pt>
                <c:pt idx="23">
                  <c:v>7</c:v>
                </c:pt>
                <c:pt idx="24">
                  <c:v>0</c:v>
                </c:pt>
                <c:pt idx="25">
                  <c:v>0</c:v>
                </c:pt>
              </c:numCache>
            </c:numRef>
          </c:val>
          <c:smooth val="0"/>
          <c:extLst>
            <c:ext xmlns:c16="http://schemas.microsoft.com/office/drawing/2014/chart" uri="{C3380CC4-5D6E-409C-BE32-E72D297353CC}">
              <c16:uniqueId val="{00000000-2D18-4321-9FBD-9F95CFE0B673}"/>
            </c:ext>
          </c:extLst>
        </c:ser>
        <c:ser>
          <c:idx val="1"/>
          <c:order val="1"/>
          <c:tx>
            <c:strRef>
              <c:f>'２'!$B$38</c:f>
              <c:strCache>
                <c:ptCount val="1"/>
                <c:pt idx="0">
                  <c:v>新生児死亡率</c:v>
                </c:pt>
              </c:strCache>
            </c:strRef>
          </c:tx>
          <c:spPr>
            <a:ln w="19050"/>
          </c:spPr>
          <c:cat>
            <c:strRef>
              <c:f>'２'!$C$40:$AB$40</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'２'!$C$38:$AB$38</c:f>
              <c:numCache>
                <c:formatCode>0.0_ </c:formatCode>
                <c:ptCount val="26"/>
                <c:pt idx="0">
                  <c:v>3.5</c:v>
                </c:pt>
                <c:pt idx="1">
                  <c:v>0</c:v>
                </c:pt>
                <c:pt idx="2">
                  <c:v>0</c:v>
                </c:pt>
                <c:pt idx="3">
                  <c:v>0</c:v>
                </c:pt>
                <c:pt idx="4">
                  <c:v>2</c:v>
                </c:pt>
                <c:pt idx="5">
                  <c:v>3.6</c:v>
                </c:pt>
                <c:pt idx="6">
                  <c:v>1.9</c:v>
                </c:pt>
                <c:pt idx="7">
                  <c:v>4.5</c:v>
                </c:pt>
                <c:pt idx="8">
                  <c:v>0</c:v>
                </c:pt>
                <c:pt idx="9">
                  <c:v>4.7</c:v>
                </c:pt>
                <c:pt idx="10">
                  <c:v>2.5</c:v>
                </c:pt>
                <c:pt idx="11">
                  <c:v>4.8</c:v>
                </c:pt>
                <c:pt idx="12">
                  <c:v>2.2999999999999998</c:v>
                </c:pt>
                <c:pt idx="13">
                  <c:v>5.6</c:v>
                </c:pt>
                <c:pt idx="14">
                  <c:v>0</c:v>
                </c:pt>
                <c:pt idx="15">
                  <c:v>5.6</c:v>
                </c:pt>
                <c:pt idx="16">
                  <c:v>2.9</c:v>
                </c:pt>
                <c:pt idx="17">
                  <c:v>0</c:v>
                </c:pt>
                <c:pt idx="18">
                  <c:v>0</c:v>
                </c:pt>
                <c:pt idx="19">
                  <c:v>0</c:v>
                </c:pt>
                <c:pt idx="20">
                  <c:v>3.4</c:v>
                </c:pt>
                <c:pt idx="21">
                  <c:v>3.5</c:v>
                </c:pt>
                <c:pt idx="22">
                  <c:v>0</c:v>
                </c:pt>
                <c:pt idx="23">
                  <c:v>3.5</c:v>
                </c:pt>
                <c:pt idx="24">
                  <c:v>0</c:v>
                </c:pt>
                <c:pt idx="25">
                  <c:v>0</c:v>
                </c:pt>
              </c:numCache>
            </c:numRef>
          </c:val>
          <c:smooth val="0"/>
          <c:extLst>
            <c:ext xmlns:c16="http://schemas.microsoft.com/office/drawing/2014/chart" uri="{C3380CC4-5D6E-409C-BE32-E72D297353CC}">
              <c16:uniqueId val="{00000001-2D18-4321-9FBD-9F95CFE0B673}"/>
            </c:ext>
          </c:extLst>
        </c:ser>
        <c:ser>
          <c:idx val="2"/>
          <c:order val="2"/>
          <c:tx>
            <c:strRef>
              <c:f>'２'!$B$39</c:f>
              <c:strCache>
                <c:ptCount val="1"/>
                <c:pt idx="0">
                  <c:v>周産期死亡率（後期死産）</c:v>
                </c:pt>
              </c:strCache>
            </c:strRef>
          </c:tx>
          <c:spPr>
            <a:ln w="19050"/>
          </c:spPr>
          <c:cat>
            <c:strRef>
              <c:f>'２'!$C$40:$AB$40</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'２'!$C$39:$AB$39</c:f>
              <c:numCache>
                <c:formatCode>0.0_ </c:formatCode>
                <c:ptCount val="26"/>
                <c:pt idx="0">
                  <c:v>17.399999999999999</c:v>
                </c:pt>
                <c:pt idx="1">
                  <c:v>9.5</c:v>
                </c:pt>
                <c:pt idx="2">
                  <c:v>7.3</c:v>
                </c:pt>
                <c:pt idx="3">
                  <c:v>5.2</c:v>
                </c:pt>
                <c:pt idx="4">
                  <c:v>11.9</c:v>
                </c:pt>
                <c:pt idx="5">
                  <c:v>9</c:v>
                </c:pt>
                <c:pt idx="6">
                  <c:v>1.9</c:v>
                </c:pt>
                <c:pt idx="7">
                  <c:v>4.5</c:v>
                </c:pt>
                <c:pt idx="8">
                  <c:v>2.1</c:v>
                </c:pt>
                <c:pt idx="9">
                  <c:v>2.2999999999999998</c:v>
                </c:pt>
                <c:pt idx="10">
                  <c:v>2.5</c:v>
                </c:pt>
                <c:pt idx="11">
                  <c:v>7.2</c:v>
                </c:pt>
                <c:pt idx="12">
                  <c:v>2.2999999999999998</c:v>
                </c:pt>
                <c:pt idx="13">
                  <c:v>0</c:v>
                </c:pt>
                <c:pt idx="14">
                  <c:v>5.3</c:v>
                </c:pt>
                <c:pt idx="15">
                  <c:v>11</c:v>
                </c:pt>
                <c:pt idx="16">
                  <c:v>11.4</c:v>
                </c:pt>
                <c:pt idx="17">
                  <c:v>2.8</c:v>
                </c:pt>
                <c:pt idx="18">
                  <c:v>5.8</c:v>
                </c:pt>
                <c:pt idx="19">
                  <c:v>0</c:v>
                </c:pt>
                <c:pt idx="20">
                  <c:v>0</c:v>
                </c:pt>
                <c:pt idx="21">
                  <c:v>0</c:v>
                </c:pt>
                <c:pt idx="22">
                  <c:v>3.7</c:v>
                </c:pt>
                <c:pt idx="23">
                  <c:v>3.5</c:v>
                </c:pt>
                <c:pt idx="24">
                  <c:v>0</c:v>
                </c:pt>
                <c:pt idx="25">
                  <c:v>0</c:v>
                </c:pt>
              </c:numCache>
            </c:numRef>
          </c:val>
          <c:smooth val="0"/>
          <c:extLst>
            <c:ext xmlns:c16="http://schemas.microsoft.com/office/drawing/2014/chart" uri="{C3380CC4-5D6E-409C-BE32-E72D297353CC}">
              <c16:uniqueId val="{00000002-2D18-4321-9FBD-9F95CFE0B673}"/>
            </c:ext>
          </c:extLst>
        </c:ser>
        <c:dLbls>
          <c:showLegendKey val="0"/>
          <c:showVal val="0"/>
          <c:showCatName val="0"/>
          <c:showSerName val="0"/>
          <c:showPercent val="0"/>
          <c:showBubbleSize val="0"/>
        </c:dLbls>
        <c:marker val="1"/>
        <c:smooth val="0"/>
        <c:axId val="138035968"/>
        <c:axId val="138037504"/>
      </c:lineChart>
      <c:catAx>
        <c:axId val="138035968"/>
        <c:scaling>
          <c:orientation val="minMax"/>
        </c:scaling>
        <c:delete val="0"/>
        <c:axPos val="b"/>
        <c:numFmt formatCode="General" sourceLinked="1"/>
        <c:majorTickMark val="none"/>
        <c:minorTickMark val="none"/>
        <c:tickLblPos val="nextTo"/>
        <c:txPr>
          <a:bodyPr/>
          <a:lstStyle/>
          <a:p>
            <a:pPr>
              <a:defRPr sz="900"/>
            </a:pPr>
            <a:endParaRPr lang="ja-JP"/>
          </a:p>
        </c:txPr>
        <c:crossAx val="138037504"/>
        <c:crosses val="autoZero"/>
        <c:auto val="1"/>
        <c:lblAlgn val="ctr"/>
        <c:lblOffset val="100"/>
        <c:noMultiLvlLbl val="0"/>
      </c:catAx>
      <c:valAx>
        <c:axId val="138037504"/>
        <c:scaling>
          <c:orientation val="minMax"/>
          <c:max val="20"/>
        </c:scaling>
        <c:delete val="0"/>
        <c:axPos val="l"/>
        <c:majorGridlines/>
        <c:title>
          <c:tx>
            <c:rich>
              <a:bodyPr rot="0" vert="eaVert"/>
              <a:lstStyle/>
              <a:p>
                <a:pPr>
                  <a:defRPr sz="900" b="0"/>
                </a:pPr>
                <a:r>
                  <a:rPr lang="ja-JP" altLang="en-US" sz="900" b="0"/>
                  <a:t>死亡率（出生・出産千対）</a:t>
                </a:r>
              </a:p>
            </c:rich>
          </c:tx>
          <c:layout>
            <c:manualLayout>
              <c:xMode val="edge"/>
              <c:yMode val="edge"/>
              <c:x val="1.4172292356471786E-2"/>
              <c:y val="0.27855751758840797"/>
            </c:manualLayout>
          </c:layout>
          <c:overlay val="0"/>
        </c:title>
        <c:numFmt formatCode="0_ " sourceLinked="0"/>
        <c:majorTickMark val="none"/>
        <c:minorTickMark val="none"/>
        <c:tickLblPos val="nextTo"/>
        <c:crossAx val="138035968"/>
        <c:crosses val="autoZero"/>
        <c:crossBetween val="between"/>
      </c:valAx>
    </c:plotArea>
    <c:legend>
      <c:legendPos val="r"/>
      <c:layout>
        <c:manualLayout>
          <c:xMode val="edge"/>
          <c:yMode val="edge"/>
          <c:x val="0.63199060009479902"/>
          <c:y val="0.158031537872106"/>
          <c:w val="0.32119686877245962"/>
          <c:h val="0.19171039020550565"/>
        </c:manualLayout>
      </c:layout>
      <c:overlay val="0"/>
      <c:spPr>
        <a:solidFill>
          <a:schemeClr val="bg1"/>
        </a:solidFill>
        <a:ln>
          <a:solidFill>
            <a:schemeClr val="tx1"/>
          </a:solidFill>
        </a:ln>
      </c:spPr>
      <c:txPr>
        <a:bodyPr/>
        <a:lstStyle/>
        <a:p>
          <a:pPr>
            <a:defRPr sz="900"/>
          </a:pPr>
          <a:endParaRPr lang="ja-JP"/>
        </a:p>
      </c:txPr>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000000"/>
                </a:solidFill>
                <a:latin typeface="ＭＳ Ｐゴシック"/>
                <a:ea typeface="ＭＳ Ｐゴシック"/>
                <a:cs typeface="ＭＳ Ｐゴシック"/>
              </a:defRPr>
            </a:pPr>
            <a:r>
              <a:rPr lang="ja-JP" altLang="en-US" sz="1050"/>
              <a:t>岩手県　死因別乳児死亡数の年次推移</a:t>
            </a:r>
          </a:p>
        </c:rich>
      </c:tx>
      <c:layout>
        <c:manualLayout>
          <c:xMode val="edge"/>
          <c:yMode val="edge"/>
          <c:x val="0.37943855115613523"/>
          <c:y val="2.4844615011358876E-2"/>
        </c:manualLayout>
      </c:layout>
      <c:overlay val="0"/>
      <c:spPr>
        <a:noFill/>
        <a:ln w="25400">
          <a:noFill/>
        </a:ln>
      </c:spPr>
    </c:title>
    <c:autoTitleDeleted val="0"/>
    <c:plotArea>
      <c:layout>
        <c:manualLayout>
          <c:layoutTarget val="inner"/>
          <c:xMode val="edge"/>
          <c:yMode val="edge"/>
          <c:x val="6.8145595950327847E-2"/>
          <c:y val="8.8768372703412077E-2"/>
          <c:w val="0.90922567497136575"/>
          <c:h val="0.58261651117139768"/>
        </c:manualLayout>
      </c:layout>
      <c:areaChart>
        <c:grouping val="stacked"/>
        <c:varyColors val="0"/>
        <c:ser>
          <c:idx val="1"/>
          <c:order val="0"/>
          <c:tx>
            <c:strRef>
              <c:f>'４'!$C$5</c:f>
              <c:strCache>
                <c:ptCount val="1"/>
                <c:pt idx="0">
                  <c:v>腸管感染症</c:v>
                </c:pt>
              </c:strCache>
            </c:strRef>
          </c:tx>
          <c:spPr>
            <a:solidFill>
              <a:srgbClr val="9999FF"/>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'４'!$D$5:$AC$5</c:f>
              <c:numCache>
                <c:formatCode>General</c:formatCode>
                <c:ptCount val="26"/>
                <c:pt idx="0">
                  <c:v>0</c:v>
                </c:pt>
                <c:pt idx="1">
                  <c:v>1</c:v>
                </c:pt>
                <c:pt idx="2">
                  <c:v>0</c:v>
                </c:pt>
                <c:pt idx="3">
                  <c:v>0</c:v>
                </c:pt>
                <c:pt idx="4">
                  <c:v>0</c:v>
                </c:pt>
                <c:pt idx="5">
                  <c:v>0</c:v>
                </c:pt>
                <c:pt idx="6">
                  <c:v>1</c:v>
                </c:pt>
                <c:pt idx="7">
                  <c:v>0</c:v>
                </c:pt>
                <c:pt idx="8">
                  <c:v>0</c:v>
                </c:pt>
                <c:pt idx="9">
                  <c:v>1</c:v>
                </c:pt>
                <c:pt idx="10">
                  <c:v>0</c:v>
                </c:pt>
                <c:pt idx="11">
                  <c:v>0</c:v>
                </c:pt>
                <c:pt idx="12">
                  <c:v>0</c:v>
                </c:pt>
                <c:pt idx="13">
                  <c:v>0</c:v>
                </c:pt>
                <c:pt idx="14">
                  <c:v>1</c:v>
                </c:pt>
                <c:pt idx="15">
                  <c:v>1</c:v>
                </c:pt>
                <c:pt idx="16">
                  <c:v>0</c:v>
                </c:pt>
                <c:pt idx="17">
                  <c:v>0</c:v>
                </c:pt>
                <c:pt idx="18">
                  <c:v>0</c:v>
                </c:pt>
                <c:pt idx="19">
                  <c:v>0</c:v>
                </c:pt>
                <c:pt idx="20">
                  <c:v>2</c:v>
                </c:pt>
                <c:pt idx="21">
                  <c:v>0</c:v>
                </c:pt>
                <c:pt idx="22">
                  <c:v>0</c:v>
                </c:pt>
                <c:pt idx="23">
                  <c:v>0</c:v>
                </c:pt>
                <c:pt idx="24">
                  <c:v>1</c:v>
                </c:pt>
                <c:pt idx="25">
                  <c:v>0</c:v>
                </c:pt>
              </c:numCache>
            </c:numRef>
          </c:val>
          <c:extLst>
            <c:ext xmlns:c16="http://schemas.microsoft.com/office/drawing/2014/chart" uri="{C3380CC4-5D6E-409C-BE32-E72D297353CC}">
              <c16:uniqueId val="{00000000-B294-446B-9453-CF029D28FE9B}"/>
            </c:ext>
          </c:extLst>
        </c:ser>
        <c:ser>
          <c:idx val="2"/>
          <c:order val="1"/>
          <c:tx>
            <c:strRef>
              <c:f>'４'!$C$6</c:f>
              <c:strCache>
                <c:ptCount val="1"/>
                <c:pt idx="0">
                  <c:v>敗血症</c:v>
                </c:pt>
              </c:strCache>
            </c:strRef>
          </c:tx>
          <c:spPr>
            <a:solidFill>
              <a:srgbClr val="00FF0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'４'!$D$6:$AC$6</c:f>
              <c:numCache>
                <c:formatCode>General</c:formatCode>
                <c:ptCount val="26"/>
                <c:pt idx="0">
                  <c:v>0</c:v>
                </c:pt>
                <c:pt idx="1">
                  <c:v>0</c:v>
                </c:pt>
                <c:pt idx="2">
                  <c:v>0</c:v>
                </c:pt>
                <c:pt idx="3">
                  <c:v>1</c:v>
                </c:pt>
                <c:pt idx="4">
                  <c:v>0</c:v>
                </c:pt>
                <c:pt idx="5">
                  <c:v>1</c:v>
                </c:pt>
                <c:pt idx="6">
                  <c:v>0</c:v>
                </c:pt>
                <c:pt idx="7">
                  <c:v>0</c:v>
                </c:pt>
                <c:pt idx="8">
                  <c:v>0</c:v>
                </c:pt>
                <c:pt idx="9">
                  <c:v>1</c:v>
                </c:pt>
                <c:pt idx="10">
                  <c:v>0</c:v>
                </c:pt>
                <c:pt idx="11">
                  <c:v>0</c:v>
                </c:pt>
                <c:pt idx="12">
                  <c:v>1</c:v>
                </c:pt>
                <c:pt idx="13">
                  <c:v>1</c:v>
                </c:pt>
                <c:pt idx="14">
                  <c:v>0</c:v>
                </c:pt>
                <c:pt idx="15">
                  <c:v>0</c:v>
                </c:pt>
                <c:pt idx="16">
                  <c:v>0</c:v>
                </c:pt>
                <c:pt idx="17">
                  <c:v>0</c:v>
                </c:pt>
                <c:pt idx="18">
                  <c:v>0</c:v>
                </c:pt>
                <c:pt idx="19">
                  <c:v>0</c:v>
                </c:pt>
                <c:pt idx="20">
                  <c:v>0</c:v>
                </c:pt>
                <c:pt idx="21">
                  <c:v>0</c:v>
                </c:pt>
                <c:pt idx="22">
                  <c:v>0</c:v>
                </c:pt>
                <c:pt idx="23">
                  <c:v>1</c:v>
                </c:pt>
                <c:pt idx="24">
                  <c:v>1</c:v>
                </c:pt>
                <c:pt idx="25">
                  <c:v>0</c:v>
                </c:pt>
              </c:numCache>
            </c:numRef>
          </c:val>
          <c:extLst>
            <c:ext xmlns:c16="http://schemas.microsoft.com/office/drawing/2014/chart" uri="{C3380CC4-5D6E-409C-BE32-E72D297353CC}">
              <c16:uniqueId val="{00000001-B294-446B-9453-CF029D28FE9B}"/>
            </c:ext>
          </c:extLst>
        </c:ser>
        <c:ser>
          <c:idx val="3"/>
          <c:order val="2"/>
          <c:tx>
            <c:strRef>
              <c:f>'４'!$C$7</c:f>
              <c:strCache>
                <c:ptCount val="1"/>
                <c:pt idx="0">
                  <c:v>麻疹</c:v>
                </c:pt>
              </c:strCache>
            </c:strRef>
          </c:tx>
          <c:spPr>
            <a:solidFill>
              <a:srgbClr val="CCFFFF"/>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'４'!$D$7:$AC$7</c:f>
              <c:numCache>
                <c:formatCode>General</c:formatCode>
                <c:ptCount val="26"/>
                <c:pt idx="0">
                  <c:v>0</c:v>
                </c:pt>
                <c:pt idx="1">
                  <c:v>0</c:v>
                </c:pt>
                <c:pt idx="2">
                  <c:v>0</c:v>
                </c:pt>
                <c:pt idx="3">
                  <c:v>0</c:v>
                </c:pt>
                <c:pt idx="4">
                  <c:v>1</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2-B294-446B-9453-CF029D28FE9B}"/>
            </c:ext>
          </c:extLst>
        </c:ser>
        <c:ser>
          <c:idx val="4"/>
          <c:order val="3"/>
          <c:tx>
            <c:strRef>
              <c:f>'４'!$C$8</c:f>
              <c:strCache>
                <c:ptCount val="1"/>
                <c:pt idx="0">
                  <c:v>ウイルス肝炎</c:v>
                </c:pt>
              </c:strCache>
            </c:strRef>
          </c:tx>
          <c:spPr>
            <a:solidFill>
              <a:srgbClr val="80008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'４'!$D$8:$AC$8</c:f>
              <c:numCache>
                <c:formatCode>General</c:formatCode>
                <c:ptCount val="26"/>
                <c:pt idx="0">
                  <c:v>0</c:v>
                </c:pt>
                <c:pt idx="1">
                  <c:v>1</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3-B294-446B-9453-CF029D28FE9B}"/>
            </c:ext>
          </c:extLst>
        </c:ser>
        <c:ser>
          <c:idx val="5"/>
          <c:order val="4"/>
          <c:tx>
            <c:strRef>
              <c:f>'４'!$C$9</c:f>
              <c:strCache>
                <c:ptCount val="1"/>
                <c:pt idx="0">
                  <c:v>その他の感染症及び寄生虫症</c:v>
                </c:pt>
              </c:strCache>
            </c:strRef>
          </c:tx>
          <c:spPr>
            <a:solidFill>
              <a:srgbClr val="FF808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'４'!$D$9:$AC$9</c:f>
              <c:numCache>
                <c:formatCode>General</c:formatCode>
                <c:ptCount val="26"/>
                <c:pt idx="8">
                  <c:v>2</c:v>
                </c:pt>
                <c:pt idx="9">
                  <c:v>0</c:v>
                </c:pt>
                <c:pt idx="10">
                  <c:v>0</c:v>
                </c:pt>
                <c:pt idx="11">
                  <c:v>0</c:v>
                </c:pt>
                <c:pt idx="12">
                  <c:v>0</c:v>
                </c:pt>
                <c:pt idx="13">
                  <c:v>0</c:v>
                </c:pt>
                <c:pt idx="14">
                  <c:v>0</c:v>
                </c:pt>
                <c:pt idx="15">
                  <c:v>0</c:v>
                </c:pt>
                <c:pt idx="16">
                  <c:v>0</c:v>
                </c:pt>
                <c:pt idx="17">
                  <c:v>0</c:v>
                </c:pt>
                <c:pt idx="18">
                  <c:v>0</c:v>
                </c:pt>
                <c:pt idx="19">
                  <c:v>0</c:v>
                </c:pt>
                <c:pt idx="20">
                  <c:v>1</c:v>
                </c:pt>
                <c:pt idx="21">
                  <c:v>0</c:v>
                </c:pt>
                <c:pt idx="22">
                  <c:v>0</c:v>
                </c:pt>
                <c:pt idx="23">
                  <c:v>1</c:v>
                </c:pt>
                <c:pt idx="24">
                  <c:v>0</c:v>
                </c:pt>
                <c:pt idx="25">
                  <c:v>0</c:v>
                </c:pt>
              </c:numCache>
            </c:numRef>
          </c:val>
          <c:extLst>
            <c:ext xmlns:c16="http://schemas.microsoft.com/office/drawing/2014/chart" uri="{C3380CC4-5D6E-409C-BE32-E72D297353CC}">
              <c16:uniqueId val="{00000004-B294-446B-9453-CF029D28FE9B}"/>
            </c:ext>
          </c:extLst>
        </c:ser>
        <c:ser>
          <c:idx val="6"/>
          <c:order val="5"/>
          <c:tx>
            <c:strRef>
              <c:f>'４'!$C$10</c:f>
              <c:strCache>
                <c:ptCount val="1"/>
                <c:pt idx="0">
                  <c:v>悪性新生物</c:v>
                </c:pt>
              </c:strCache>
            </c:strRef>
          </c:tx>
          <c:spPr>
            <a:solidFill>
              <a:srgbClr val="3366FF"/>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'４'!$D$10:$AC$10</c:f>
              <c:numCache>
                <c:formatCode>General</c:formatCode>
                <c:ptCount val="26"/>
                <c:pt idx="0">
                  <c:v>1</c:v>
                </c:pt>
                <c:pt idx="1">
                  <c:v>0</c:v>
                </c:pt>
                <c:pt idx="2">
                  <c:v>1</c:v>
                </c:pt>
                <c:pt idx="3">
                  <c:v>1</c:v>
                </c:pt>
                <c:pt idx="4">
                  <c:v>0</c:v>
                </c:pt>
                <c:pt idx="5">
                  <c:v>0</c:v>
                </c:pt>
                <c:pt idx="6">
                  <c:v>0</c:v>
                </c:pt>
                <c:pt idx="7">
                  <c:v>0</c:v>
                </c:pt>
                <c:pt idx="8">
                  <c:v>0</c:v>
                </c:pt>
                <c:pt idx="9">
                  <c:v>0</c:v>
                </c:pt>
                <c:pt idx="10">
                  <c:v>0</c:v>
                </c:pt>
                <c:pt idx="11">
                  <c:v>0</c:v>
                </c:pt>
                <c:pt idx="12">
                  <c:v>0</c:v>
                </c:pt>
                <c:pt idx="13">
                  <c:v>0</c:v>
                </c:pt>
                <c:pt idx="14">
                  <c:v>0</c:v>
                </c:pt>
                <c:pt idx="15">
                  <c:v>0</c:v>
                </c:pt>
                <c:pt idx="16">
                  <c:v>0</c:v>
                </c:pt>
                <c:pt idx="17">
                  <c:v>1</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5-B294-446B-9453-CF029D28FE9B}"/>
            </c:ext>
          </c:extLst>
        </c:ser>
        <c:ser>
          <c:idx val="19"/>
          <c:order val="6"/>
          <c:tx>
            <c:strRef>
              <c:f>'４'!$C$11</c:f>
              <c:strCache>
                <c:ptCount val="1"/>
                <c:pt idx="0">
                  <c:v>その他の新生物</c:v>
                </c:pt>
              </c:strCache>
            </c:strRef>
          </c:tx>
          <c:spPr>
            <a:solidFill>
              <a:srgbClr val="CCFFCC"/>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'４'!$D$11:$AC$11</c:f>
              <c:numCache>
                <c:formatCode>General</c:formatCode>
                <c:ptCount val="26"/>
                <c:pt idx="11">
                  <c:v>1</c:v>
                </c:pt>
                <c:pt idx="12">
                  <c:v>1</c:v>
                </c:pt>
                <c:pt idx="13">
                  <c:v>0</c:v>
                </c:pt>
                <c:pt idx="14">
                  <c:v>1</c:v>
                </c:pt>
                <c:pt idx="15">
                  <c:v>0</c:v>
                </c:pt>
                <c:pt idx="16">
                  <c:v>0</c:v>
                </c:pt>
                <c:pt idx="17">
                  <c:v>1</c:v>
                </c:pt>
                <c:pt idx="18">
                  <c:v>1</c:v>
                </c:pt>
                <c:pt idx="19">
                  <c:v>0</c:v>
                </c:pt>
                <c:pt idx="20">
                  <c:v>1</c:v>
                </c:pt>
                <c:pt idx="21">
                  <c:v>0</c:v>
                </c:pt>
                <c:pt idx="22">
                  <c:v>0</c:v>
                </c:pt>
                <c:pt idx="23">
                  <c:v>0</c:v>
                </c:pt>
                <c:pt idx="24">
                  <c:v>0</c:v>
                </c:pt>
                <c:pt idx="25">
                  <c:v>1</c:v>
                </c:pt>
              </c:numCache>
            </c:numRef>
          </c:val>
          <c:extLst>
            <c:ext xmlns:c16="http://schemas.microsoft.com/office/drawing/2014/chart" uri="{C3380CC4-5D6E-409C-BE32-E72D297353CC}">
              <c16:uniqueId val="{00000006-B294-446B-9453-CF029D28FE9B}"/>
            </c:ext>
          </c:extLst>
        </c:ser>
        <c:ser>
          <c:idx val="7"/>
          <c:order val="7"/>
          <c:tx>
            <c:strRef>
              <c:f>'４'!$C$12</c:f>
              <c:strCache>
                <c:ptCount val="1"/>
                <c:pt idx="0">
                  <c:v>代謝障害</c:v>
                </c:pt>
              </c:strCache>
            </c:strRef>
          </c:tx>
          <c:spPr>
            <a:solidFill>
              <a:srgbClr val="333399"/>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'４'!$D$12:$AC$12</c:f>
              <c:numCache>
                <c:formatCode>General</c:formatCode>
                <c:ptCount val="26"/>
                <c:pt idx="0">
                  <c:v>0</c:v>
                </c:pt>
                <c:pt idx="1">
                  <c:v>0</c:v>
                </c:pt>
                <c:pt idx="2">
                  <c:v>0</c:v>
                </c:pt>
                <c:pt idx="3">
                  <c:v>1</c:v>
                </c:pt>
                <c:pt idx="4">
                  <c:v>0</c:v>
                </c:pt>
                <c:pt idx="5">
                  <c:v>0</c:v>
                </c:pt>
                <c:pt idx="6">
                  <c:v>0</c:v>
                </c:pt>
                <c:pt idx="7">
                  <c:v>0</c:v>
                </c:pt>
                <c:pt idx="8">
                  <c:v>1</c:v>
                </c:pt>
                <c:pt idx="9">
                  <c:v>2</c:v>
                </c:pt>
                <c:pt idx="10">
                  <c:v>1</c:v>
                </c:pt>
                <c:pt idx="11">
                  <c:v>0</c:v>
                </c:pt>
                <c:pt idx="12">
                  <c:v>0</c:v>
                </c:pt>
                <c:pt idx="13">
                  <c:v>0</c:v>
                </c:pt>
                <c:pt idx="14">
                  <c:v>0</c:v>
                </c:pt>
                <c:pt idx="15">
                  <c:v>1</c:v>
                </c:pt>
                <c:pt idx="16">
                  <c:v>1</c:v>
                </c:pt>
                <c:pt idx="17">
                  <c:v>0</c:v>
                </c:pt>
                <c:pt idx="18">
                  <c:v>1</c:v>
                </c:pt>
                <c:pt idx="19">
                  <c:v>0</c:v>
                </c:pt>
                <c:pt idx="20">
                  <c:v>0</c:v>
                </c:pt>
                <c:pt idx="21">
                  <c:v>0</c:v>
                </c:pt>
                <c:pt idx="22">
                  <c:v>1</c:v>
                </c:pt>
                <c:pt idx="23">
                  <c:v>0</c:v>
                </c:pt>
                <c:pt idx="24">
                  <c:v>0</c:v>
                </c:pt>
                <c:pt idx="25">
                  <c:v>0</c:v>
                </c:pt>
              </c:numCache>
            </c:numRef>
          </c:val>
          <c:extLst>
            <c:ext xmlns:c16="http://schemas.microsoft.com/office/drawing/2014/chart" uri="{C3380CC4-5D6E-409C-BE32-E72D297353CC}">
              <c16:uniqueId val="{00000007-B294-446B-9453-CF029D28FE9B}"/>
            </c:ext>
          </c:extLst>
        </c:ser>
        <c:ser>
          <c:idx val="8"/>
          <c:order val="8"/>
          <c:tx>
            <c:strRef>
              <c:f>'４'!$C$13</c:f>
              <c:strCache>
                <c:ptCount val="1"/>
                <c:pt idx="0">
                  <c:v>脊髄性筋萎縮症及び関</c:v>
                </c:pt>
              </c:strCache>
            </c:strRef>
          </c:tx>
          <c:spPr>
            <a:solidFill>
              <a:srgbClr val="FF00FF"/>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'４'!$D$13:$AC$13</c:f>
              <c:numCache>
                <c:formatCode>General</c:formatCode>
                <c:ptCount val="26"/>
                <c:pt idx="0">
                  <c:v>0</c:v>
                </c:pt>
                <c:pt idx="1">
                  <c:v>0</c:v>
                </c:pt>
                <c:pt idx="2">
                  <c:v>0</c:v>
                </c:pt>
                <c:pt idx="3">
                  <c:v>0</c:v>
                </c:pt>
                <c:pt idx="4">
                  <c:v>0</c:v>
                </c:pt>
                <c:pt idx="5">
                  <c:v>0</c:v>
                </c:pt>
                <c:pt idx="6">
                  <c:v>0</c:v>
                </c:pt>
                <c:pt idx="7">
                  <c:v>1</c:v>
                </c:pt>
                <c:pt idx="8">
                  <c:v>1</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8-B294-446B-9453-CF029D28FE9B}"/>
            </c:ext>
          </c:extLst>
        </c:ser>
        <c:ser>
          <c:idx val="9"/>
          <c:order val="9"/>
          <c:tx>
            <c:strRef>
              <c:f>'４'!$C$14</c:f>
              <c:strCache>
                <c:ptCount val="1"/>
                <c:pt idx="0">
                  <c:v>脳性麻痺</c:v>
                </c:pt>
              </c:strCache>
            </c:strRef>
          </c:tx>
          <c:spPr>
            <a:solidFill>
              <a:srgbClr val="FFFF0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'４'!$D$14:$AC$14</c:f>
              <c:numCache>
                <c:formatCode>General</c:formatCode>
                <c:ptCount val="26"/>
                <c:pt idx="0">
                  <c:v>0</c:v>
                </c:pt>
                <c:pt idx="1">
                  <c:v>0</c:v>
                </c:pt>
                <c:pt idx="2">
                  <c:v>0</c:v>
                </c:pt>
                <c:pt idx="3">
                  <c:v>0</c:v>
                </c:pt>
                <c:pt idx="4">
                  <c:v>1</c:v>
                </c:pt>
                <c:pt idx="5">
                  <c:v>0</c:v>
                </c:pt>
                <c:pt idx="6">
                  <c:v>0</c:v>
                </c:pt>
                <c:pt idx="7">
                  <c:v>0</c:v>
                </c:pt>
                <c:pt idx="8">
                  <c:v>0</c:v>
                </c:pt>
                <c:pt idx="9">
                  <c:v>0</c:v>
                </c:pt>
                <c:pt idx="10">
                  <c:v>0</c:v>
                </c:pt>
                <c:pt idx="11">
                  <c:v>0</c:v>
                </c:pt>
                <c:pt idx="12">
                  <c:v>1</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9-B294-446B-9453-CF029D28FE9B}"/>
            </c:ext>
          </c:extLst>
        </c:ser>
        <c:ser>
          <c:idx val="10"/>
          <c:order val="10"/>
          <c:tx>
            <c:strRef>
              <c:f>'４'!$C$15</c:f>
              <c:strCache>
                <c:ptCount val="1"/>
                <c:pt idx="0">
                  <c:v>心疾患（高血圧性を除く）</c:v>
                </c:pt>
              </c:strCache>
            </c:strRef>
          </c:tx>
          <c:spPr>
            <a:solidFill>
              <a:srgbClr val="FFCC0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'４'!$D$15:$AC$15</c:f>
              <c:numCache>
                <c:formatCode>General</c:formatCode>
                <c:ptCount val="26"/>
                <c:pt idx="0">
                  <c:v>0</c:v>
                </c:pt>
                <c:pt idx="1">
                  <c:v>1</c:v>
                </c:pt>
                <c:pt idx="2">
                  <c:v>2</c:v>
                </c:pt>
                <c:pt idx="3">
                  <c:v>1</c:v>
                </c:pt>
                <c:pt idx="4">
                  <c:v>1</c:v>
                </c:pt>
                <c:pt idx="5">
                  <c:v>0</c:v>
                </c:pt>
                <c:pt idx="6">
                  <c:v>3</c:v>
                </c:pt>
                <c:pt idx="7">
                  <c:v>0</c:v>
                </c:pt>
                <c:pt idx="8">
                  <c:v>2</c:v>
                </c:pt>
                <c:pt idx="9">
                  <c:v>2</c:v>
                </c:pt>
                <c:pt idx="10">
                  <c:v>0</c:v>
                </c:pt>
                <c:pt idx="11">
                  <c:v>1</c:v>
                </c:pt>
                <c:pt idx="12">
                  <c:v>1</c:v>
                </c:pt>
                <c:pt idx="13">
                  <c:v>1</c:v>
                </c:pt>
                <c:pt idx="14">
                  <c:v>0</c:v>
                </c:pt>
                <c:pt idx="15">
                  <c:v>1</c:v>
                </c:pt>
                <c:pt idx="16">
                  <c:v>2</c:v>
                </c:pt>
                <c:pt idx="17">
                  <c:v>0</c:v>
                </c:pt>
                <c:pt idx="18">
                  <c:v>0</c:v>
                </c:pt>
                <c:pt idx="19">
                  <c:v>1</c:v>
                </c:pt>
                <c:pt idx="20">
                  <c:v>1</c:v>
                </c:pt>
                <c:pt idx="21">
                  <c:v>1</c:v>
                </c:pt>
                <c:pt idx="22">
                  <c:v>0</c:v>
                </c:pt>
                <c:pt idx="23">
                  <c:v>2</c:v>
                </c:pt>
                <c:pt idx="24">
                  <c:v>2</c:v>
                </c:pt>
                <c:pt idx="25">
                  <c:v>0</c:v>
                </c:pt>
              </c:numCache>
            </c:numRef>
          </c:val>
          <c:extLst>
            <c:ext xmlns:c16="http://schemas.microsoft.com/office/drawing/2014/chart" uri="{C3380CC4-5D6E-409C-BE32-E72D297353CC}">
              <c16:uniqueId val="{0000000A-B294-446B-9453-CF029D28FE9B}"/>
            </c:ext>
          </c:extLst>
        </c:ser>
        <c:ser>
          <c:idx val="11"/>
          <c:order val="11"/>
          <c:tx>
            <c:strRef>
              <c:f>'４'!$C$16</c:f>
              <c:strCache>
                <c:ptCount val="1"/>
                <c:pt idx="0">
                  <c:v>脳血管疾患</c:v>
                </c:pt>
              </c:strCache>
            </c:strRef>
          </c:tx>
          <c:spPr>
            <a:solidFill>
              <a:srgbClr val="00FFFF"/>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'４'!$D$16:$AC$16</c:f>
              <c:numCache>
                <c:formatCode>General</c:formatCode>
                <c:ptCount val="26"/>
                <c:pt idx="0">
                  <c:v>1</c:v>
                </c:pt>
                <c:pt idx="1">
                  <c:v>1</c:v>
                </c:pt>
                <c:pt idx="2">
                  <c:v>0</c:v>
                </c:pt>
                <c:pt idx="3">
                  <c:v>1</c:v>
                </c:pt>
                <c:pt idx="4">
                  <c:v>0</c:v>
                </c:pt>
                <c:pt idx="5">
                  <c:v>1</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B-B294-446B-9453-CF029D28FE9B}"/>
            </c:ext>
          </c:extLst>
        </c:ser>
        <c:ser>
          <c:idx val="12"/>
          <c:order val="12"/>
          <c:tx>
            <c:strRef>
              <c:f>'４'!$C$17</c:f>
              <c:strCache>
                <c:ptCount val="1"/>
                <c:pt idx="0">
                  <c:v>肺炎</c:v>
                </c:pt>
              </c:strCache>
            </c:strRef>
          </c:tx>
          <c:spPr>
            <a:solidFill>
              <a:srgbClr val="99CCFF"/>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'４'!$D$17:$AC$17</c:f>
              <c:numCache>
                <c:formatCode>General</c:formatCode>
                <c:ptCount val="26"/>
                <c:pt idx="0">
                  <c:v>1</c:v>
                </c:pt>
                <c:pt idx="1">
                  <c:v>0</c:v>
                </c:pt>
                <c:pt idx="2">
                  <c:v>1</c:v>
                </c:pt>
                <c:pt idx="3">
                  <c:v>1</c:v>
                </c:pt>
                <c:pt idx="4">
                  <c:v>0</c:v>
                </c:pt>
                <c:pt idx="5">
                  <c:v>1</c:v>
                </c:pt>
                <c:pt idx="6">
                  <c:v>1</c:v>
                </c:pt>
                <c:pt idx="7">
                  <c:v>0</c:v>
                </c:pt>
                <c:pt idx="8">
                  <c:v>1</c:v>
                </c:pt>
                <c:pt idx="9">
                  <c:v>0</c:v>
                </c:pt>
                <c:pt idx="10">
                  <c:v>2</c:v>
                </c:pt>
                <c:pt idx="11">
                  <c:v>0</c:v>
                </c:pt>
                <c:pt idx="12">
                  <c:v>1</c:v>
                </c:pt>
                <c:pt idx="13">
                  <c:v>1</c:v>
                </c:pt>
                <c:pt idx="14">
                  <c:v>0</c:v>
                </c:pt>
                <c:pt idx="15">
                  <c:v>0</c:v>
                </c:pt>
                <c:pt idx="16">
                  <c:v>1</c:v>
                </c:pt>
                <c:pt idx="17">
                  <c:v>1</c:v>
                </c:pt>
                <c:pt idx="18">
                  <c:v>0</c:v>
                </c:pt>
                <c:pt idx="19">
                  <c:v>1</c:v>
                </c:pt>
                <c:pt idx="20">
                  <c:v>0</c:v>
                </c:pt>
                <c:pt idx="21">
                  <c:v>1</c:v>
                </c:pt>
                <c:pt idx="22">
                  <c:v>0</c:v>
                </c:pt>
                <c:pt idx="23">
                  <c:v>0</c:v>
                </c:pt>
                <c:pt idx="24">
                  <c:v>0</c:v>
                </c:pt>
                <c:pt idx="25">
                  <c:v>0</c:v>
                </c:pt>
              </c:numCache>
            </c:numRef>
          </c:val>
          <c:extLst>
            <c:ext xmlns:c16="http://schemas.microsoft.com/office/drawing/2014/chart" uri="{C3380CC4-5D6E-409C-BE32-E72D297353CC}">
              <c16:uniqueId val="{0000000C-B294-446B-9453-CF029D28FE9B}"/>
            </c:ext>
          </c:extLst>
        </c:ser>
        <c:ser>
          <c:idx val="13"/>
          <c:order val="13"/>
          <c:tx>
            <c:strRef>
              <c:f>'４'!$C$18</c:f>
              <c:strCache>
                <c:ptCount val="1"/>
                <c:pt idx="0">
                  <c:v>喘息</c:v>
                </c:pt>
              </c:strCache>
            </c:strRef>
          </c:tx>
          <c:spPr>
            <a:solidFill>
              <a:srgbClr val="80000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'４'!$D$18:$AC$18</c:f>
              <c:numCache>
                <c:formatCode>General</c:formatCode>
                <c:ptCount val="26"/>
                <c:pt idx="0">
                  <c:v>1</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D-B294-446B-9453-CF029D28FE9B}"/>
            </c:ext>
          </c:extLst>
        </c:ser>
        <c:ser>
          <c:idx val="14"/>
          <c:order val="14"/>
          <c:tx>
            <c:strRef>
              <c:f>'４'!$C$19</c:f>
              <c:strCache>
                <c:ptCount val="1"/>
                <c:pt idx="0">
                  <c:v>ヘルニア及び腸閉塞</c:v>
                </c:pt>
              </c:strCache>
            </c:strRef>
          </c:tx>
          <c:spPr>
            <a:solidFill>
              <a:srgbClr val="33CCCC"/>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'４'!$D$19:$AC$19</c:f>
              <c:numCache>
                <c:formatCode>General</c:formatCode>
                <c:ptCount val="26"/>
                <c:pt idx="0">
                  <c:v>0</c:v>
                </c:pt>
                <c:pt idx="1">
                  <c:v>0</c:v>
                </c:pt>
                <c:pt idx="2">
                  <c:v>0</c:v>
                </c:pt>
                <c:pt idx="3">
                  <c:v>1</c:v>
                </c:pt>
                <c:pt idx="4">
                  <c:v>0</c:v>
                </c:pt>
                <c:pt idx="5">
                  <c:v>0</c:v>
                </c:pt>
                <c:pt idx="6">
                  <c:v>0</c:v>
                </c:pt>
                <c:pt idx="7">
                  <c:v>0</c:v>
                </c:pt>
                <c:pt idx="8">
                  <c:v>0</c:v>
                </c:pt>
                <c:pt idx="9">
                  <c:v>0</c:v>
                </c:pt>
                <c:pt idx="10">
                  <c:v>0</c:v>
                </c:pt>
                <c:pt idx="11">
                  <c:v>0</c:v>
                </c:pt>
                <c:pt idx="12">
                  <c:v>0</c:v>
                </c:pt>
                <c:pt idx="13">
                  <c:v>0</c:v>
                </c:pt>
                <c:pt idx="14">
                  <c:v>0</c:v>
                </c:pt>
                <c:pt idx="15">
                  <c:v>0</c:v>
                </c:pt>
                <c:pt idx="16">
                  <c:v>0</c:v>
                </c:pt>
                <c:pt idx="17">
                  <c:v>2</c:v>
                </c:pt>
                <c:pt idx="18">
                  <c:v>0</c:v>
                </c:pt>
                <c:pt idx="19">
                  <c:v>0</c:v>
                </c:pt>
                <c:pt idx="20">
                  <c:v>0</c:v>
                </c:pt>
                <c:pt idx="21">
                  <c:v>0</c:v>
                </c:pt>
                <c:pt idx="22">
                  <c:v>0</c:v>
                </c:pt>
                <c:pt idx="23">
                  <c:v>0</c:v>
                </c:pt>
                <c:pt idx="24">
                  <c:v>1</c:v>
                </c:pt>
                <c:pt idx="25">
                  <c:v>1</c:v>
                </c:pt>
              </c:numCache>
            </c:numRef>
          </c:val>
          <c:extLst>
            <c:ext xmlns:c16="http://schemas.microsoft.com/office/drawing/2014/chart" uri="{C3380CC4-5D6E-409C-BE32-E72D297353CC}">
              <c16:uniqueId val="{0000000E-B294-446B-9453-CF029D28FE9B}"/>
            </c:ext>
          </c:extLst>
        </c:ser>
        <c:ser>
          <c:idx val="15"/>
          <c:order val="15"/>
          <c:tx>
            <c:strRef>
              <c:f>'４'!$C$20</c:f>
              <c:strCache>
                <c:ptCount val="1"/>
                <c:pt idx="0">
                  <c:v>肝疾患</c:v>
                </c:pt>
              </c:strCache>
            </c:strRef>
          </c:tx>
          <c:spPr>
            <a:solidFill>
              <a:srgbClr val="FFFFCC"/>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'４'!$D$20:$AC$20</c:f>
              <c:numCache>
                <c:formatCode>General</c:formatCode>
                <c:ptCount val="26"/>
                <c:pt idx="8">
                  <c:v>1</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F-B294-446B-9453-CF029D28FE9B}"/>
            </c:ext>
          </c:extLst>
        </c:ser>
        <c:ser>
          <c:idx val="17"/>
          <c:order val="16"/>
          <c:tx>
            <c:strRef>
              <c:f>'４'!$C$21</c:f>
              <c:strCache>
                <c:ptCount val="1"/>
                <c:pt idx="0">
                  <c:v>周産期に発生した病態</c:v>
                </c:pt>
              </c:strCache>
            </c:strRef>
          </c:tx>
          <c:spPr>
            <a:solidFill>
              <a:srgbClr val="00808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'４'!$D$21:$AC$21</c:f>
              <c:numCache>
                <c:formatCode>General</c:formatCode>
                <c:ptCount val="26"/>
                <c:pt idx="0">
                  <c:v>14</c:v>
                </c:pt>
                <c:pt idx="1">
                  <c:v>8</c:v>
                </c:pt>
                <c:pt idx="2">
                  <c:v>9</c:v>
                </c:pt>
                <c:pt idx="3">
                  <c:v>9</c:v>
                </c:pt>
                <c:pt idx="4">
                  <c:v>8</c:v>
                </c:pt>
                <c:pt idx="5">
                  <c:v>11</c:v>
                </c:pt>
                <c:pt idx="6">
                  <c:v>11</c:v>
                </c:pt>
                <c:pt idx="7">
                  <c:v>9</c:v>
                </c:pt>
                <c:pt idx="8">
                  <c:v>4</c:v>
                </c:pt>
                <c:pt idx="9">
                  <c:v>7</c:v>
                </c:pt>
                <c:pt idx="10">
                  <c:v>8</c:v>
                </c:pt>
                <c:pt idx="11">
                  <c:v>11</c:v>
                </c:pt>
                <c:pt idx="12">
                  <c:v>7</c:v>
                </c:pt>
                <c:pt idx="13">
                  <c:v>15</c:v>
                </c:pt>
                <c:pt idx="14">
                  <c:v>16</c:v>
                </c:pt>
                <c:pt idx="15">
                  <c:v>9</c:v>
                </c:pt>
                <c:pt idx="16">
                  <c:v>5</c:v>
                </c:pt>
                <c:pt idx="17">
                  <c:v>4</c:v>
                </c:pt>
                <c:pt idx="18">
                  <c:v>2</c:v>
                </c:pt>
                <c:pt idx="19">
                  <c:v>3</c:v>
                </c:pt>
                <c:pt idx="20">
                  <c:v>4</c:v>
                </c:pt>
                <c:pt idx="21">
                  <c:v>3</c:v>
                </c:pt>
                <c:pt idx="22">
                  <c:v>3</c:v>
                </c:pt>
                <c:pt idx="23">
                  <c:v>7</c:v>
                </c:pt>
                <c:pt idx="24">
                  <c:v>2</c:v>
                </c:pt>
                <c:pt idx="25">
                  <c:v>0</c:v>
                </c:pt>
              </c:numCache>
            </c:numRef>
          </c:val>
          <c:extLst>
            <c:ext xmlns:c16="http://schemas.microsoft.com/office/drawing/2014/chart" uri="{C3380CC4-5D6E-409C-BE32-E72D297353CC}">
              <c16:uniqueId val="{00000010-B294-446B-9453-CF029D28FE9B}"/>
            </c:ext>
          </c:extLst>
        </c:ser>
        <c:ser>
          <c:idx val="18"/>
          <c:order val="17"/>
          <c:tx>
            <c:strRef>
              <c:f>'４'!$C$22</c:f>
              <c:strCache>
                <c:ptCount val="1"/>
                <c:pt idx="0">
                  <c:v>先天奇形、変形</c:v>
                </c:pt>
              </c:strCache>
            </c:strRef>
          </c:tx>
          <c:spPr>
            <a:solidFill>
              <a:srgbClr val="0000FF"/>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'４'!$D$22:$AC$22</c:f>
              <c:numCache>
                <c:formatCode>General</c:formatCode>
                <c:ptCount val="26"/>
                <c:pt idx="0">
                  <c:v>16</c:v>
                </c:pt>
                <c:pt idx="1">
                  <c:v>10</c:v>
                </c:pt>
                <c:pt idx="2">
                  <c:v>18</c:v>
                </c:pt>
                <c:pt idx="3">
                  <c:v>17</c:v>
                </c:pt>
                <c:pt idx="4">
                  <c:v>24</c:v>
                </c:pt>
                <c:pt idx="5">
                  <c:v>8</c:v>
                </c:pt>
                <c:pt idx="6">
                  <c:v>7</c:v>
                </c:pt>
                <c:pt idx="7">
                  <c:v>21</c:v>
                </c:pt>
                <c:pt idx="8">
                  <c:v>13</c:v>
                </c:pt>
                <c:pt idx="9">
                  <c:v>9</c:v>
                </c:pt>
                <c:pt idx="10">
                  <c:v>15</c:v>
                </c:pt>
                <c:pt idx="11">
                  <c:v>8</c:v>
                </c:pt>
                <c:pt idx="12">
                  <c:v>8</c:v>
                </c:pt>
                <c:pt idx="13">
                  <c:v>12</c:v>
                </c:pt>
                <c:pt idx="14">
                  <c:v>10</c:v>
                </c:pt>
                <c:pt idx="15">
                  <c:v>11</c:v>
                </c:pt>
                <c:pt idx="16">
                  <c:v>6</c:v>
                </c:pt>
                <c:pt idx="17">
                  <c:v>13</c:v>
                </c:pt>
                <c:pt idx="18">
                  <c:v>3</c:v>
                </c:pt>
                <c:pt idx="19">
                  <c:v>10</c:v>
                </c:pt>
                <c:pt idx="20">
                  <c:v>5</c:v>
                </c:pt>
                <c:pt idx="21">
                  <c:v>7</c:v>
                </c:pt>
                <c:pt idx="22">
                  <c:v>9</c:v>
                </c:pt>
                <c:pt idx="23">
                  <c:v>8</c:v>
                </c:pt>
                <c:pt idx="24">
                  <c:v>6</c:v>
                </c:pt>
                <c:pt idx="25">
                  <c:v>3</c:v>
                </c:pt>
              </c:numCache>
            </c:numRef>
          </c:val>
          <c:extLst>
            <c:ext xmlns:c16="http://schemas.microsoft.com/office/drawing/2014/chart" uri="{C3380CC4-5D6E-409C-BE32-E72D297353CC}">
              <c16:uniqueId val="{00000011-B294-446B-9453-CF029D28FE9B}"/>
            </c:ext>
          </c:extLst>
        </c:ser>
        <c:ser>
          <c:idx val="20"/>
          <c:order val="18"/>
          <c:tx>
            <c:strRef>
              <c:f>'４'!$C$23</c:f>
              <c:strCache>
                <c:ptCount val="1"/>
                <c:pt idx="0">
                  <c:v>乳幼児突然死症候群</c:v>
                </c:pt>
              </c:strCache>
            </c:strRef>
          </c:tx>
          <c:spPr>
            <a:solidFill>
              <a:srgbClr val="FF660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'４'!$D$23:$AC$23</c:f>
              <c:numCache>
                <c:formatCode>General</c:formatCode>
                <c:ptCount val="26"/>
                <c:pt idx="0">
                  <c:v>4</c:v>
                </c:pt>
                <c:pt idx="1">
                  <c:v>8</c:v>
                </c:pt>
                <c:pt idx="2">
                  <c:v>3</c:v>
                </c:pt>
                <c:pt idx="3">
                  <c:v>4</c:v>
                </c:pt>
                <c:pt idx="4">
                  <c:v>1</c:v>
                </c:pt>
                <c:pt idx="5">
                  <c:v>1</c:v>
                </c:pt>
                <c:pt idx="6">
                  <c:v>2</c:v>
                </c:pt>
                <c:pt idx="7">
                  <c:v>3</c:v>
                </c:pt>
                <c:pt idx="8">
                  <c:v>1</c:v>
                </c:pt>
                <c:pt idx="9">
                  <c:v>2</c:v>
                </c:pt>
                <c:pt idx="10">
                  <c:v>1</c:v>
                </c:pt>
                <c:pt idx="11">
                  <c:v>1</c:v>
                </c:pt>
                <c:pt idx="12">
                  <c:v>1</c:v>
                </c:pt>
                <c:pt idx="13">
                  <c:v>2</c:v>
                </c:pt>
                <c:pt idx="14">
                  <c:v>1</c:v>
                </c:pt>
                <c:pt idx="15">
                  <c:v>0</c:v>
                </c:pt>
                <c:pt idx="16">
                  <c:v>1</c:v>
                </c:pt>
                <c:pt idx="17">
                  <c:v>3</c:v>
                </c:pt>
                <c:pt idx="18">
                  <c:v>2</c:v>
                </c:pt>
                <c:pt idx="19">
                  <c:v>0</c:v>
                </c:pt>
                <c:pt idx="20">
                  <c:v>0</c:v>
                </c:pt>
                <c:pt idx="21">
                  <c:v>0</c:v>
                </c:pt>
                <c:pt idx="22">
                  <c:v>1</c:v>
                </c:pt>
                <c:pt idx="23">
                  <c:v>0</c:v>
                </c:pt>
                <c:pt idx="24">
                  <c:v>0</c:v>
                </c:pt>
                <c:pt idx="25">
                  <c:v>0</c:v>
                </c:pt>
              </c:numCache>
            </c:numRef>
          </c:val>
          <c:extLst>
            <c:ext xmlns:c16="http://schemas.microsoft.com/office/drawing/2014/chart" uri="{C3380CC4-5D6E-409C-BE32-E72D297353CC}">
              <c16:uniqueId val="{00000012-B294-446B-9453-CF029D28FE9B}"/>
            </c:ext>
          </c:extLst>
        </c:ser>
        <c:ser>
          <c:idx val="21"/>
          <c:order val="19"/>
          <c:tx>
            <c:strRef>
              <c:f>'４'!$C$24</c:f>
              <c:strCache>
                <c:ptCount val="1"/>
                <c:pt idx="0">
                  <c:v>その他のすべての疾患</c:v>
                </c:pt>
              </c:strCache>
            </c:strRef>
          </c:tx>
          <c:spPr>
            <a:solidFill>
              <a:srgbClr val="666699"/>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'４'!$D$24:$AC$24</c:f>
              <c:numCache>
                <c:formatCode>General</c:formatCode>
                <c:ptCount val="26"/>
                <c:pt idx="0">
                  <c:v>4</c:v>
                </c:pt>
                <c:pt idx="1">
                  <c:v>5</c:v>
                </c:pt>
                <c:pt idx="2">
                  <c:v>1</c:v>
                </c:pt>
                <c:pt idx="3">
                  <c:v>1</c:v>
                </c:pt>
                <c:pt idx="4">
                  <c:v>4</c:v>
                </c:pt>
                <c:pt idx="5">
                  <c:v>3</c:v>
                </c:pt>
                <c:pt idx="6">
                  <c:v>4</c:v>
                </c:pt>
                <c:pt idx="7">
                  <c:v>5</c:v>
                </c:pt>
                <c:pt idx="8">
                  <c:v>3</c:v>
                </c:pt>
                <c:pt idx="9">
                  <c:v>1</c:v>
                </c:pt>
                <c:pt idx="10">
                  <c:v>1</c:v>
                </c:pt>
                <c:pt idx="11">
                  <c:v>2</c:v>
                </c:pt>
                <c:pt idx="12">
                  <c:v>2</c:v>
                </c:pt>
                <c:pt idx="13">
                  <c:v>3</c:v>
                </c:pt>
                <c:pt idx="14">
                  <c:v>5</c:v>
                </c:pt>
                <c:pt idx="15">
                  <c:v>2</c:v>
                </c:pt>
                <c:pt idx="16">
                  <c:v>4</c:v>
                </c:pt>
                <c:pt idx="17">
                  <c:v>2</c:v>
                </c:pt>
                <c:pt idx="18">
                  <c:v>2</c:v>
                </c:pt>
                <c:pt idx="19">
                  <c:v>2</c:v>
                </c:pt>
                <c:pt idx="20">
                  <c:v>10</c:v>
                </c:pt>
                <c:pt idx="21">
                  <c:v>3</c:v>
                </c:pt>
                <c:pt idx="22">
                  <c:v>7</c:v>
                </c:pt>
                <c:pt idx="23">
                  <c:v>3</c:v>
                </c:pt>
                <c:pt idx="24">
                  <c:v>0</c:v>
                </c:pt>
                <c:pt idx="25">
                  <c:v>2</c:v>
                </c:pt>
              </c:numCache>
            </c:numRef>
          </c:val>
          <c:extLst>
            <c:ext xmlns:c16="http://schemas.microsoft.com/office/drawing/2014/chart" uri="{C3380CC4-5D6E-409C-BE32-E72D297353CC}">
              <c16:uniqueId val="{00000013-B294-446B-9453-CF029D28FE9B}"/>
            </c:ext>
          </c:extLst>
        </c:ser>
        <c:ser>
          <c:idx val="22"/>
          <c:order val="20"/>
          <c:tx>
            <c:strRef>
              <c:f>'４'!$C$25</c:f>
              <c:strCache>
                <c:ptCount val="1"/>
                <c:pt idx="0">
                  <c:v>不慮の事故</c:v>
                </c:pt>
              </c:strCache>
            </c:strRef>
          </c:tx>
          <c:spPr>
            <a:solidFill>
              <a:srgbClr val="CC99FF"/>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'４'!$D$25:$AC$25</c:f>
              <c:numCache>
                <c:formatCode>General</c:formatCode>
                <c:ptCount val="26"/>
                <c:pt idx="0">
                  <c:v>4</c:v>
                </c:pt>
                <c:pt idx="1">
                  <c:v>4</c:v>
                </c:pt>
                <c:pt idx="2">
                  <c:v>3</c:v>
                </c:pt>
                <c:pt idx="3">
                  <c:v>1</c:v>
                </c:pt>
                <c:pt idx="4">
                  <c:v>0</c:v>
                </c:pt>
                <c:pt idx="5">
                  <c:v>1</c:v>
                </c:pt>
                <c:pt idx="6">
                  <c:v>1</c:v>
                </c:pt>
                <c:pt idx="7">
                  <c:v>6</c:v>
                </c:pt>
                <c:pt idx="8">
                  <c:v>4</c:v>
                </c:pt>
                <c:pt idx="9">
                  <c:v>2</c:v>
                </c:pt>
                <c:pt idx="10">
                  <c:v>4</c:v>
                </c:pt>
                <c:pt idx="11">
                  <c:v>2</c:v>
                </c:pt>
                <c:pt idx="12">
                  <c:v>0</c:v>
                </c:pt>
                <c:pt idx="13">
                  <c:v>1</c:v>
                </c:pt>
                <c:pt idx="14">
                  <c:v>1</c:v>
                </c:pt>
                <c:pt idx="15">
                  <c:v>1</c:v>
                </c:pt>
                <c:pt idx="16">
                  <c:v>23</c:v>
                </c:pt>
                <c:pt idx="17">
                  <c:v>0</c:v>
                </c:pt>
                <c:pt idx="18">
                  <c:v>1</c:v>
                </c:pt>
                <c:pt idx="19">
                  <c:v>0</c:v>
                </c:pt>
                <c:pt idx="20">
                  <c:v>2</c:v>
                </c:pt>
                <c:pt idx="21">
                  <c:v>0</c:v>
                </c:pt>
                <c:pt idx="22">
                  <c:v>0</c:v>
                </c:pt>
                <c:pt idx="23">
                  <c:v>1</c:v>
                </c:pt>
                <c:pt idx="24">
                  <c:v>1</c:v>
                </c:pt>
                <c:pt idx="25">
                  <c:v>1</c:v>
                </c:pt>
              </c:numCache>
            </c:numRef>
          </c:val>
          <c:extLst>
            <c:ext xmlns:c16="http://schemas.microsoft.com/office/drawing/2014/chart" uri="{C3380CC4-5D6E-409C-BE32-E72D297353CC}">
              <c16:uniqueId val="{00000014-B294-446B-9453-CF029D28FE9B}"/>
            </c:ext>
          </c:extLst>
        </c:ser>
        <c:ser>
          <c:idx val="23"/>
          <c:order val="21"/>
          <c:tx>
            <c:strRef>
              <c:f>'４'!$C$26</c:f>
              <c:strCache>
                <c:ptCount val="1"/>
                <c:pt idx="0">
                  <c:v>他殺</c:v>
                </c:pt>
              </c:strCache>
            </c:strRef>
          </c:tx>
          <c:spPr>
            <a:solidFill>
              <a:srgbClr val="FFCC99"/>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'４'!$D$26:$AC$26</c:f>
              <c:numCache>
                <c:formatCode>General</c:formatCode>
                <c:ptCount val="26"/>
                <c:pt idx="0">
                  <c:v>0</c:v>
                </c:pt>
                <c:pt idx="1">
                  <c:v>1</c:v>
                </c:pt>
                <c:pt idx="2">
                  <c:v>0</c:v>
                </c:pt>
                <c:pt idx="3">
                  <c:v>0</c:v>
                </c:pt>
                <c:pt idx="4">
                  <c:v>1</c:v>
                </c:pt>
                <c:pt idx="5">
                  <c:v>0</c:v>
                </c:pt>
                <c:pt idx="6">
                  <c:v>0</c:v>
                </c:pt>
                <c:pt idx="7">
                  <c:v>1</c:v>
                </c:pt>
                <c:pt idx="8">
                  <c:v>0</c:v>
                </c:pt>
                <c:pt idx="9">
                  <c:v>0</c:v>
                </c:pt>
                <c:pt idx="10">
                  <c:v>1</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15-B294-446B-9453-CF029D28FE9B}"/>
            </c:ext>
          </c:extLst>
        </c:ser>
        <c:ser>
          <c:idx val="0"/>
          <c:order val="22"/>
          <c:tx>
            <c:strRef>
              <c:f>'４'!$C$27</c:f>
              <c:strCache>
                <c:ptCount val="1"/>
                <c:pt idx="0">
                  <c:v>その他の外因</c:v>
                </c:pt>
              </c:strCache>
            </c:strRef>
          </c:tx>
          <c:spPr>
            <a:solidFill>
              <a:srgbClr val="C0C0C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'４'!$D$27:$AC$27</c:f>
              <c:numCache>
                <c:formatCode>General</c:formatCode>
                <c:ptCount val="26"/>
                <c:pt idx="0">
                  <c:v>0</c:v>
                </c:pt>
                <c:pt idx="1">
                  <c:v>0</c:v>
                </c:pt>
                <c:pt idx="2">
                  <c:v>1</c:v>
                </c:pt>
                <c:pt idx="3">
                  <c:v>1</c:v>
                </c:pt>
                <c:pt idx="4">
                  <c:v>0</c:v>
                </c:pt>
                <c:pt idx="5">
                  <c:v>2</c:v>
                </c:pt>
                <c:pt idx="6">
                  <c:v>0</c:v>
                </c:pt>
                <c:pt idx="7">
                  <c:v>0</c:v>
                </c:pt>
                <c:pt idx="8">
                  <c:v>0</c:v>
                </c:pt>
                <c:pt idx="9">
                  <c:v>1</c:v>
                </c:pt>
                <c:pt idx="10">
                  <c:v>1</c:v>
                </c:pt>
                <c:pt idx="11">
                  <c:v>0</c:v>
                </c:pt>
                <c:pt idx="12">
                  <c:v>0</c:v>
                </c:pt>
                <c:pt idx="13">
                  <c:v>0</c:v>
                </c:pt>
                <c:pt idx="14">
                  <c:v>0</c:v>
                </c:pt>
                <c:pt idx="15">
                  <c:v>0</c:v>
                </c:pt>
                <c:pt idx="16">
                  <c:v>0</c:v>
                </c:pt>
                <c:pt idx="17">
                  <c:v>0</c:v>
                </c:pt>
                <c:pt idx="18">
                  <c:v>0</c:v>
                </c:pt>
                <c:pt idx="19">
                  <c:v>0</c:v>
                </c:pt>
                <c:pt idx="20">
                  <c:v>0</c:v>
                </c:pt>
                <c:pt idx="21">
                  <c:v>2</c:v>
                </c:pt>
                <c:pt idx="22">
                  <c:v>1</c:v>
                </c:pt>
                <c:pt idx="23">
                  <c:v>0</c:v>
                </c:pt>
                <c:pt idx="24">
                  <c:v>1</c:v>
                </c:pt>
                <c:pt idx="25">
                  <c:v>0</c:v>
                </c:pt>
              </c:numCache>
            </c:numRef>
          </c:val>
          <c:extLst>
            <c:ext xmlns:c16="http://schemas.microsoft.com/office/drawing/2014/chart" uri="{C3380CC4-5D6E-409C-BE32-E72D297353CC}">
              <c16:uniqueId val="{00000016-B294-446B-9453-CF029D28FE9B}"/>
            </c:ext>
          </c:extLst>
        </c:ser>
        <c:dLbls>
          <c:showLegendKey val="0"/>
          <c:showVal val="0"/>
          <c:showCatName val="0"/>
          <c:showSerName val="0"/>
          <c:showPercent val="0"/>
          <c:showBubbleSize val="0"/>
        </c:dLbls>
        <c:axId val="138295552"/>
        <c:axId val="138313728"/>
      </c:areaChart>
      <c:catAx>
        <c:axId val="138295552"/>
        <c:scaling>
          <c:orientation val="minMax"/>
        </c:scaling>
        <c:delete val="0"/>
        <c:axPos val="b"/>
        <c:numFmt formatCode="General" sourceLinked="1"/>
        <c:majorTickMark val="in"/>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38313728"/>
        <c:crosses val="autoZero"/>
        <c:auto val="1"/>
        <c:lblAlgn val="ctr"/>
        <c:lblOffset val="100"/>
        <c:tickLblSkip val="1"/>
        <c:tickMarkSkip val="1"/>
        <c:noMultiLvlLbl val="0"/>
      </c:catAx>
      <c:valAx>
        <c:axId val="138313728"/>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38295552"/>
        <c:crosses val="autoZero"/>
        <c:crossBetween val="midCat"/>
      </c:valAx>
      <c:spPr>
        <a:noFill/>
        <a:ln w="12700">
          <a:solidFill>
            <a:srgbClr val="808080"/>
          </a:solidFill>
          <a:prstDash val="solid"/>
        </a:ln>
      </c:spPr>
    </c:plotArea>
    <c:legend>
      <c:legendPos val="b"/>
      <c:layout>
        <c:manualLayout>
          <c:xMode val="edge"/>
          <c:yMode val="edge"/>
          <c:x val="0.10172078823202886"/>
          <c:y val="0.78195186400662009"/>
          <c:w val="0.79655842353594231"/>
          <c:h val="0.19933155779652331"/>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defRPr>
          </a:pPr>
          <a:endParaRPr lang="ja-JP"/>
        </a:p>
      </c:txPr>
    </c:legend>
    <c:plotVisOnly val="1"/>
    <c:dispBlanksAs val="zero"/>
    <c:showDLblsOverMax val="0"/>
  </c:chart>
  <c:spPr>
    <a:solidFill>
      <a:srgbClr val="FFFFFF"/>
    </a:solidFill>
    <a:ln w="3175">
      <a:solidFill>
        <a:srgbClr val="000000"/>
      </a:solidFill>
      <a:prstDash val="solid"/>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000000"/>
                </a:solidFill>
                <a:latin typeface="ＭＳ Ｐゴシック"/>
                <a:ea typeface="ＭＳ Ｐゴシック"/>
                <a:cs typeface="ＭＳ Ｐゴシック"/>
              </a:defRPr>
            </a:pPr>
            <a:r>
              <a:rPr lang="ja-JP" altLang="en-US" sz="1050"/>
              <a:t>盛岡圏域（盛岡市ＨＣ・県央ＨＣ）　死因別乳児死亡数の年次推移</a:t>
            </a:r>
          </a:p>
        </c:rich>
      </c:tx>
      <c:layout>
        <c:manualLayout>
          <c:xMode val="edge"/>
          <c:yMode val="edge"/>
          <c:x val="0.303485888491967"/>
          <c:y val="3.0959683498682163E-2"/>
        </c:manualLayout>
      </c:layout>
      <c:overlay val="0"/>
      <c:spPr>
        <a:noFill/>
        <a:ln w="25400">
          <a:noFill/>
        </a:ln>
      </c:spPr>
    </c:title>
    <c:autoTitleDeleted val="0"/>
    <c:plotArea>
      <c:layout>
        <c:manualLayout>
          <c:layoutTarget val="inner"/>
          <c:xMode val="edge"/>
          <c:yMode val="edge"/>
          <c:x val="5.6834433700538027E-2"/>
          <c:y val="9.6766866405850208E-2"/>
          <c:w val="0.905719166339362"/>
          <c:h val="0.57704683141022461"/>
        </c:manualLayout>
      </c:layout>
      <c:areaChart>
        <c:grouping val="stacked"/>
        <c:varyColors val="0"/>
        <c:ser>
          <c:idx val="1"/>
          <c:order val="0"/>
          <c:tx>
            <c:strRef>
              <c:f>'４'!$C$29</c:f>
              <c:strCache>
                <c:ptCount val="1"/>
                <c:pt idx="0">
                  <c:v>腸管感染症</c:v>
                </c:pt>
              </c:strCache>
            </c:strRef>
          </c:tx>
          <c:spPr>
            <a:solidFill>
              <a:srgbClr val="9999FF"/>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'４'!$D$29:$AC$29</c:f>
              <c:numCache>
                <c:formatCode>General</c:formatCode>
                <c:ptCount val="26"/>
                <c:pt idx="0">
                  <c:v>0</c:v>
                </c:pt>
                <c:pt idx="1">
                  <c:v>0</c:v>
                </c:pt>
                <c:pt idx="2">
                  <c:v>0</c:v>
                </c:pt>
                <c:pt idx="3">
                  <c:v>0</c:v>
                </c:pt>
                <c:pt idx="4">
                  <c:v>0</c:v>
                </c:pt>
                <c:pt idx="5">
                  <c:v>0</c:v>
                </c:pt>
                <c:pt idx="6">
                  <c:v>1</c:v>
                </c:pt>
                <c:pt idx="7">
                  <c:v>0</c:v>
                </c:pt>
                <c:pt idx="8">
                  <c:v>0</c:v>
                </c:pt>
                <c:pt idx="9">
                  <c:v>0</c:v>
                </c:pt>
                <c:pt idx="10">
                  <c:v>0</c:v>
                </c:pt>
                <c:pt idx="11">
                  <c:v>0</c:v>
                </c:pt>
                <c:pt idx="12">
                  <c:v>0</c:v>
                </c:pt>
                <c:pt idx="13">
                  <c:v>0</c:v>
                </c:pt>
                <c:pt idx="14">
                  <c:v>0</c:v>
                </c:pt>
                <c:pt idx="15">
                  <c:v>1</c:v>
                </c:pt>
                <c:pt idx="16">
                  <c:v>0</c:v>
                </c:pt>
                <c:pt idx="17">
                  <c:v>0</c:v>
                </c:pt>
                <c:pt idx="18">
                  <c:v>0</c:v>
                </c:pt>
                <c:pt idx="19">
                  <c:v>0</c:v>
                </c:pt>
                <c:pt idx="20">
                  <c:v>1</c:v>
                </c:pt>
                <c:pt idx="21">
                  <c:v>0</c:v>
                </c:pt>
                <c:pt idx="22">
                  <c:v>0</c:v>
                </c:pt>
                <c:pt idx="23">
                  <c:v>0</c:v>
                </c:pt>
                <c:pt idx="24">
                  <c:v>0</c:v>
                </c:pt>
                <c:pt idx="25">
                  <c:v>0</c:v>
                </c:pt>
              </c:numCache>
            </c:numRef>
          </c:val>
          <c:extLst>
            <c:ext xmlns:c16="http://schemas.microsoft.com/office/drawing/2014/chart" uri="{C3380CC4-5D6E-409C-BE32-E72D297353CC}">
              <c16:uniqueId val="{00000000-8F5A-4141-90C0-991C74C6F792}"/>
            </c:ext>
          </c:extLst>
        </c:ser>
        <c:ser>
          <c:idx val="2"/>
          <c:order val="1"/>
          <c:tx>
            <c:strRef>
              <c:f>'４'!$C$30</c:f>
              <c:strCache>
                <c:ptCount val="1"/>
                <c:pt idx="0">
                  <c:v>敗血症</c:v>
                </c:pt>
              </c:strCache>
            </c:strRef>
          </c:tx>
          <c:spPr>
            <a:solidFill>
              <a:srgbClr val="00FF0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'４'!$D$30:$AC$30</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1</c:v>
                </c:pt>
                <c:pt idx="24">
                  <c:v>1</c:v>
                </c:pt>
                <c:pt idx="25">
                  <c:v>0</c:v>
                </c:pt>
              </c:numCache>
            </c:numRef>
          </c:val>
          <c:extLst>
            <c:ext xmlns:c16="http://schemas.microsoft.com/office/drawing/2014/chart" uri="{C3380CC4-5D6E-409C-BE32-E72D297353CC}">
              <c16:uniqueId val="{00000001-8F5A-4141-90C0-991C74C6F792}"/>
            </c:ext>
          </c:extLst>
        </c:ser>
        <c:ser>
          <c:idx val="3"/>
          <c:order val="2"/>
          <c:tx>
            <c:strRef>
              <c:f>'４'!$C$31</c:f>
              <c:strCache>
                <c:ptCount val="1"/>
                <c:pt idx="0">
                  <c:v>麻疹</c:v>
                </c:pt>
              </c:strCache>
            </c:strRef>
          </c:tx>
          <c:spPr>
            <a:solidFill>
              <a:srgbClr val="CCFFFF"/>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'４'!$D$31:$AC$31</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2-8F5A-4141-90C0-991C74C6F792}"/>
            </c:ext>
          </c:extLst>
        </c:ser>
        <c:ser>
          <c:idx val="4"/>
          <c:order val="3"/>
          <c:tx>
            <c:strRef>
              <c:f>'４'!$C$32</c:f>
              <c:strCache>
                <c:ptCount val="1"/>
                <c:pt idx="0">
                  <c:v>ウイルス肝炎</c:v>
                </c:pt>
              </c:strCache>
            </c:strRef>
          </c:tx>
          <c:spPr>
            <a:solidFill>
              <a:srgbClr val="80008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'４'!$D$32:$AC$32</c:f>
              <c:numCache>
                <c:formatCode>General</c:formatCode>
                <c:ptCount val="26"/>
                <c:pt idx="0">
                  <c:v>0</c:v>
                </c:pt>
                <c:pt idx="1">
                  <c:v>1</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3-8F5A-4141-90C0-991C74C6F792}"/>
            </c:ext>
          </c:extLst>
        </c:ser>
        <c:ser>
          <c:idx val="5"/>
          <c:order val="4"/>
          <c:tx>
            <c:strRef>
              <c:f>'４'!$C$33</c:f>
              <c:strCache>
                <c:ptCount val="1"/>
                <c:pt idx="0">
                  <c:v>その他の感染症及び寄生虫症</c:v>
                </c:pt>
              </c:strCache>
            </c:strRef>
          </c:tx>
          <c:spPr>
            <a:solidFill>
              <a:srgbClr val="FF808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'４'!$D$33:$AC$33</c:f>
              <c:numCache>
                <c:formatCode>General</c:formatCode>
                <c:ptCount val="26"/>
                <c:pt idx="8">
                  <c:v>1</c:v>
                </c:pt>
                <c:pt idx="9">
                  <c:v>0</c:v>
                </c:pt>
                <c:pt idx="10">
                  <c:v>0</c:v>
                </c:pt>
                <c:pt idx="11">
                  <c:v>0</c:v>
                </c:pt>
                <c:pt idx="12">
                  <c:v>0</c:v>
                </c:pt>
                <c:pt idx="13">
                  <c:v>0</c:v>
                </c:pt>
                <c:pt idx="14">
                  <c:v>0</c:v>
                </c:pt>
                <c:pt idx="15">
                  <c:v>0</c:v>
                </c:pt>
                <c:pt idx="16">
                  <c:v>0</c:v>
                </c:pt>
                <c:pt idx="17">
                  <c:v>0</c:v>
                </c:pt>
                <c:pt idx="18">
                  <c:v>0</c:v>
                </c:pt>
                <c:pt idx="19">
                  <c:v>0</c:v>
                </c:pt>
                <c:pt idx="20">
                  <c:v>1</c:v>
                </c:pt>
                <c:pt idx="21">
                  <c:v>0</c:v>
                </c:pt>
                <c:pt idx="22">
                  <c:v>0</c:v>
                </c:pt>
                <c:pt idx="23">
                  <c:v>0</c:v>
                </c:pt>
                <c:pt idx="24">
                  <c:v>0</c:v>
                </c:pt>
                <c:pt idx="25">
                  <c:v>0</c:v>
                </c:pt>
              </c:numCache>
            </c:numRef>
          </c:val>
          <c:extLst>
            <c:ext xmlns:c16="http://schemas.microsoft.com/office/drawing/2014/chart" uri="{C3380CC4-5D6E-409C-BE32-E72D297353CC}">
              <c16:uniqueId val="{00000004-8F5A-4141-90C0-991C74C6F792}"/>
            </c:ext>
          </c:extLst>
        </c:ser>
        <c:ser>
          <c:idx val="6"/>
          <c:order val="5"/>
          <c:tx>
            <c:strRef>
              <c:f>'４'!$C$34</c:f>
              <c:strCache>
                <c:ptCount val="1"/>
                <c:pt idx="0">
                  <c:v>悪性新生物</c:v>
                </c:pt>
              </c:strCache>
            </c:strRef>
          </c:tx>
          <c:spPr>
            <a:solidFill>
              <a:srgbClr val="3366FF"/>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'４'!$D$34:$AC$34</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1</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5-8F5A-4141-90C0-991C74C6F792}"/>
            </c:ext>
          </c:extLst>
        </c:ser>
        <c:ser>
          <c:idx val="19"/>
          <c:order val="6"/>
          <c:tx>
            <c:strRef>
              <c:f>'４'!$C$35</c:f>
              <c:strCache>
                <c:ptCount val="1"/>
                <c:pt idx="0">
                  <c:v>その他の新生物</c:v>
                </c:pt>
              </c:strCache>
            </c:strRef>
          </c:tx>
          <c:spPr>
            <a:solidFill>
              <a:srgbClr val="CCFFCC"/>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'４'!$D$35:$AC$35</c:f>
              <c:numCache>
                <c:formatCode>General</c:formatCode>
                <c:ptCount val="26"/>
                <c:pt idx="11">
                  <c:v>0</c:v>
                </c:pt>
                <c:pt idx="12">
                  <c:v>0</c:v>
                </c:pt>
                <c:pt idx="13">
                  <c:v>0</c:v>
                </c:pt>
                <c:pt idx="14">
                  <c:v>1</c:v>
                </c:pt>
                <c:pt idx="15">
                  <c:v>0</c:v>
                </c:pt>
                <c:pt idx="16">
                  <c:v>0</c:v>
                </c:pt>
                <c:pt idx="17">
                  <c:v>1</c:v>
                </c:pt>
                <c:pt idx="18">
                  <c:v>0</c:v>
                </c:pt>
                <c:pt idx="19">
                  <c:v>0</c:v>
                </c:pt>
                <c:pt idx="20">
                  <c:v>1</c:v>
                </c:pt>
                <c:pt idx="21">
                  <c:v>0</c:v>
                </c:pt>
                <c:pt idx="22">
                  <c:v>0</c:v>
                </c:pt>
                <c:pt idx="23">
                  <c:v>0</c:v>
                </c:pt>
                <c:pt idx="24">
                  <c:v>0</c:v>
                </c:pt>
                <c:pt idx="25">
                  <c:v>0</c:v>
                </c:pt>
              </c:numCache>
            </c:numRef>
          </c:val>
          <c:extLst>
            <c:ext xmlns:c16="http://schemas.microsoft.com/office/drawing/2014/chart" uri="{C3380CC4-5D6E-409C-BE32-E72D297353CC}">
              <c16:uniqueId val="{00000006-8F5A-4141-90C0-991C74C6F792}"/>
            </c:ext>
          </c:extLst>
        </c:ser>
        <c:ser>
          <c:idx val="7"/>
          <c:order val="7"/>
          <c:tx>
            <c:strRef>
              <c:f>'４'!$C$36</c:f>
              <c:strCache>
                <c:ptCount val="1"/>
                <c:pt idx="0">
                  <c:v>代謝障害</c:v>
                </c:pt>
              </c:strCache>
            </c:strRef>
          </c:tx>
          <c:spPr>
            <a:solidFill>
              <a:srgbClr val="333399"/>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'４'!$D$36:$AC$36</c:f>
              <c:numCache>
                <c:formatCode>General</c:formatCode>
                <c:ptCount val="26"/>
                <c:pt idx="0">
                  <c:v>0</c:v>
                </c:pt>
                <c:pt idx="1">
                  <c:v>0</c:v>
                </c:pt>
                <c:pt idx="2">
                  <c:v>0</c:v>
                </c:pt>
                <c:pt idx="3">
                  <c:v>1</c:v>
                </c:pt>
                <c:pt idx="4">
                  <c:v>0</c:v>
                </c:pt>
                <c:pt idx="5">
                  <c:v>0</c:v>
                </c:pt>
                <c:pt idx="6">
                  <c:v>0</c:v>
                </c:pt>
                <c:pt idx="7">
                  <c:v>0</c:v>
                </c:pt>
                <c:pt idx="8">
                  <c:v>0</c:v>
                </c:pt>
                <c:pt idx="9">
                  <c:v>1</c:v>
                </c:pt>
                <c:pt idx="10">
                  <c:v>0</c:v>
                </c:pt>
                <c:pt idx="11">
                  <c:v>0</c:v>
                </c:pt>
                <c:pt idx="12">
                  <c:v>0</c:v>
                </c:pt>
                <c:pt idx="13">
                  <c:v>0</c:v>
                </c:pt>
                <c:pt idx="14">
                  <c:v>0</c:v>
                </c:pt>
                <c:pt idx="15">
                  <c:v>1</c:v>
                </c:pt>
                <c:pt idx="16">
                  <c:v>0</c:v>
                </c:pt>
                <c:pt idx="17">
                  <c:v>0</c:v>
                </c:pt>
                <c:pt idx="18">
                  <c:v>1</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7-8F5A-4141-90C0-991C74C6F792}"/>
            </c:ext>
          </c:extLst>
        </c:ser>
        <c:ser>
          <c:idx val="8"/>
          <c:order val="8"/>
          <c:tx>
            <c:strRef>
              <c:f>'４'!$C$37</c:f>
              <c:strCache>
                <c:ptCount val="1"/>
                <c:pt idx="0">
                  <c:v>脊髄性筋萎縮症及び関</c:v>
                </c:pt>
              </c:strCache>
            </c:strRef>
          </c:tx>
          <c:spPr>
            <a:solidFill>
              <a:srgbClr val="FF00FF"/>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'４'!$D$37:$AC$37</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8-8F5A-4141-90C0-991C74C6F792}"/>
            </c:ext>
          </c:extLst>
        </c:ser>
        <c:ser>
          <c:idx val="9"/>
          <c:order val="9"/>
          <c:tx>
            <c:strRef>
              <c:f>'４'!$C$38</c:f>
              <c:strCache>
                <c:ptCount val="1"/>
                <c:pt idx="0">
                  <c:v>脳性麻痺</c:v>
                </c:pt>
              </c:strCache>
            </c:strRef>
          </c:tx>
          <c:spPr>
            <a:solidFill>
              <a:srgbClr val="FFFF0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'４'!$D$38:$AC$38</c:f>
              <c:numCache>
                <c:formatCode>General</c:formatCode>
                <c:ptCount val="26"/>
                <c:pt idx="0">
                  <c:v>0</c:v>
                </c:pt>
                <c:pt idx="1">
                  <c:v>0</c:v>
                </c:pt>
                <c:pt idx="2">
                  <c:v>0</c:v>
                </c:pt>
                <c:pt idx="3">
                  <c:v>0</c:v>
                </c:pt>
                <c:pt idx="4">
                  <c:v>1</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9-8F5A-4141-90C0-991C74C6F792}"/>
            </c:ext>
          </c:extLst>
        </c:ser>
        <c:ser>
          <c:idx val="10"/>
          <c:order val="10"/>
          <c:tx>
            <c:strRef>
              <c:f>'４'!$C$39</c:f>
              <c:strCache>
                <c:ptCount val="1"/>
                <c:pt idx="0">
                  <c:v>心疾患（高血圧性を除く）</c:v>
                </c:pt>
              </c:strCache>
            </c:strRef>
          </c:tx>
          <c:spPr>
            <a:solidFill>
              <a:srgbClr val="FFCC0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'４'!$D$39:$AC$39</c:f>
              <c:numCache>
                <c:formatCode>General</c:formatCode>
                <c:ptCount val="26"/>
                <c:pt idx="0">
                  <c:v>0</c:v>
                </c:pt>
                <c:pt idx="1">
                  <c:v>0</c:v>
                </c:pt>
                <c:pt idx="2">
                  <c:v>1</c:v>
                </c:pt>
                <c:pt idx="3">
                  <c:v>0</c:v>
                </c:pt>
                <c:pt idx="4">
                  <c:v>0</c:v>
                </c:pt>
                <c:pt idx="5">
                  <c:v>0</c:v>
                </c:pt>
                <c:pt idx="6">
                  <c:v>1</c:v>
                </c:pt>
                <c:pt idx="7">
                  <c:v>0</c:v>
                </c:pt>
                <c:pt idx="8">
                  <c:v>2</c:v>
                </c:pt>
                <c:pt idx="9">
                  <c:v>1</c:v>
                </c:pt>
                <c:pt idx="10">
                  <c:v>0</c:v>
                </c:pt>
                <c:pt idx="11">
                  <c:v>0</c:v>
                </c:pt>
                <c:pt idx="12">
                  <c:v>0</c:v>
                </c:pt>
                <c:pt idx="13">
                  <c:v>0</c:v>
                </c:pt>
                <c:pt idx="14">
                  <c:v>0</c:v>
                </c:pt>
                <c:pt idx="15">
                  <c:v>1</c:v>
                </c:pt>
                <c:pt idx="16">
                  <c:v>1</c:v>
                </c:pt>
                <c:pt idx="17">
                  <c:v>0</c:v>
                </c:pt>
                <c:pt idx="18">
                  <c:v>0</c:v>
                </c:pt>
                <c:pt idx="19">
                  <c:v>1</c:v>
                </c:pt>
                <c:pt idx="20">
                  <c:v>0</c:v>
                </c:pt>
                <c:pt idx="21">
                  <c:v>1</c:v>
                </c:pt>
                <c:pt idx="22">
                  <c:v>0</c:v>
                </c:pt>
                <c:pt idx="23">
                  <c:v>0</c:v>
                </c:pt>
                <c:pt idx="24">
                  <c:v>0</c:v>
                </c:pt>
                <c:pt idx="25">
                  <c:v>0</c:v>
                </c:pt>
              </c:numCache>
            </c:numRef>
          </c:val>
          <c:extLst>
            <c:ext xmlns:c16="http://schemas.microsoft.com/office/drawing/2014/chart" uri="{C3380CC4-5D6E-409C-BE32-E72D297353CC}">
              <c16:uniqueId val="{0000000A-8F5A-4141-90C0-991C74C6F792}"/>
            </c:ext>
          </c:extLst>
        </c:ser>
        <c:ser>
          <c:idx val="11"/>
          <c:order val="11"/>
          <c:tx>
            <c:strRef>
              <c:f>'４'!$C$40</c:f>
              <c:strCache>
                <c:ptCount val="1"/>
                <c:pt idx="0">
                  <c:v>脳血管疾患</c:v>
                </c:pt>
              </c:strCache>
            </c:strRef>
          </c:tx>
          <c:spPr>
            <a:solidFill>
              <a:srgbClr val="00FFFF"/>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'４'!$D$40:$AC$40</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B-8F5A-4141-90C0-991C74C6F792}"/>
            </c:ext>
          </c:extLst>
        </c:ser>
        <c:ser>
          <c:idx val="12"/>
          <c:order val="12"/>
          <c:tx>
            <c:strRef>
              <c:f>'４'!$C$41</c:f>
              <c:strCache>
                <c:ptCount val="1"/>
                <c:pt idx="0">
                  <c:v>肺炎</c:v>
                </c:pt>
              </c:strCache>
            </c:strRef>
          </c:tx>
          <c:spPr>
            <a:solidFill>
              <a:srgbClr val="99CCFF"/>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'４'!$D$41:$AC$41</c:f>
              <c:numCache>
                <c:formatCode>General</c:formatCode>
                <c:ptCount val="26"/>
                <c:pt idx="0">
                  <c:v>0</c:v>
                </c:pt>
                <c:pt idx="1">
                  <c:v>0</c:v>
                </c:pt>
                <c:pt idx="2">
                  <c:v>0</c:v>
                </c:pt>
                <c:pt idx="3">
                  <c:v>0</c:v>
                </c:pt>
                <c:pt idx="4">
                  <c:v>0</c:v>
                </c:pt>
                <c:pt idx="5">
                  <c:v>1</c:v>
                </c:pt>
                <c:pt idx="6">
                  <c:v>0</c:v>
                </c:pt>
                <c:pt idx="7">
                  <c:v>0</c:v>
                </c:pt>
                <c:pt idx="8">
                  <c:v>0</c:v>
                </c:pt>
                <c:pt idx="9">
                  <c:v>0</c:v>
                </c:pt>
                <c:pt idx="10">
                  <c:v>2</c:v>
                </c:pt>
                <c:pt idx="11">
                  <c:v>0</c:v>
                </c:pt>
                <c:pt idx="12">
                  <c:v>0</c:v>
                </c:pt>
                <c:pt idx="13">
                  <c:v>1</c:v>
                </c:pt>
                <c:pt idx="14">
                  <c:v>0</c:v>
                </c:pt>
                <c:pt idx="15">
                  <c:v>0</c:v>
                </c:pt>
                <c:pt idx="16">
                  <c:v>0</c:v>
                </c:pt>
                <c:pt idx="17">
                  <c:v>1</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C-8F5A-4141-90C0-991C74C6F792}"/>
            </c:ext>
          </c:extLst>
        </c:ser>
        <c:ser>
          <c:idx val="13"/>
          <c:order val="13"/>
          <c:tx>
            <c:strRef>
              <c:f>'４'!$C$42</c:f>
              <c:strCache>
                <c:ptCount val="1"/>
                <c:pt idx="0">
                  <c:v>喘息</c:v>
                </c:pt>
              </c:strCache>
            </c:strRef>
          </c:tx>
          <c:spPr>
            <a:solidFill>
              <a:srgbClr val="80000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'４'!$D$42:$AC$42</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D-8F5A-4141-90C0-991C74C6F792}"/>
            </c:ext>
          </c:extLst>
        </c:ser>
        <c:ser>
          <c:idx val="14"/>
          <c:order val="14"/>
          <c:tx>
            <c:strRef>
              <c:f>'４'!$C$43</c:f>
              <c:strCache>
                <c:ptCount val="1"/>
                <c:pt idx="0">
                  <c:v>ヘルニア及び腸閉塞</c:v>
                </c:pt>
              </c:strCache>
            </c:strRef>
          </c:tx>
          <c:spPr>
            <a:solidFill>
              <a:srgbClr val="33CCCC"/>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'４'!$D$43:$AC$43</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1</c:v>
                </c:pt>
                <c:pt idx="18">
                  <c:v>0</c:v>
                </c:pt>
                <c:pt idx="19">
                  <c:v>0</c:v>
                </c:pt>
                <c:pt idx="20">
                  <c:v>0</c:v>
                </c:pt>
                <c:pt idx="21">
                  <c:v>0</c:v>
                </c:pt>
                <c:pt idx="22">
                  <c:v>0</c:v>
                </c:pt>
                <c:pt idx="23">
                  <c:v>0</c:v>
                </c:pt>
                <c:pt idx="24">
                  <c:v>1</c:v>
                </c:pt>
                <c:pt idx="25">
                  <c:v>0</c:v>
                </c:pt>
              </c:numCache>
            </c:numRef>
          </c:val>
          <c:extLst>
            <c:ext xmlns:c16="http://schemas.microsoft.com/office/drawing/2014/chart" uri="{C3380CC4-5D6E-409C-BE32-E72D297353CC}">
              <c16:uniqueId val="{0000000E-8F5A-4141-90C0-991C74C6F792}"/>
            </c:ext>
          </c:extLst>
        </c:ser>
        <c:ser>
          <c:idx val="15"/>
          <c:order val="15"/>
          <c:tx>
            <c:strRef>
              <c:f>'４'!$C$44</c:f>
              <c:strCache>
                <c:ptCount val="1"/>
                <c:pt idx="0">
                  <c:v>肝疾患</c:v>
                </c:pt>
              </c:strCache>
            </c:strRef>
          </c:tx>
          <c:spPr>
            <a:solidFill>
              <a:srgbClr val="FFFFCC"/>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'４'!$D$44:$AC$44</c:f>
              <c:numCache>
                <c:formatCode>General</c:formatCode>
                <c:ptCount val="26"/>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F-8F5A-4141-90C0-991C74C6F792}"/>
            </c:ext>
          </c:extLst>
        </c:ser>
        <c:ser>
          <c:idx val="17"/>
          <c:order val="16"/>
          <c:tx>
            <c:strRef>
              <c:f>'４'!$C$45</c:f>
              <c:strCache>
                <c:ptCount val="1"/>
                <c:pt idx="0">
                  <c:v>周産期に発生した病態</c:v>
                </c:pt>
              </c:strCache>
            </c:strRef>
          </c:tx>
          <c:spPr>
            <a:solidFill>
              <a:srgbClr val="00808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'４'!$D$45:$AC$45</c:f>
              <c:numCache>
                <c:formatCode>General</c:formatCode>
                <c:ptCount val="26"/>
                <c:pt idx="0">
                  <c:v>5</c:v>
                </c:pt>
                <c:pt idx="1">
                  <c:v>5</c:v>
                </c:pt>
                <c:pt idx="2">
                  <c:v>2</c:v>
                </c:pt>
                <c:pt idx="3">
                  <c:v>2</c:v>
                </c:pt>
                <c:pt idx="4">
                  <c:v>2</c:v>
                </c:pt>
                <c:pt idx="5">
                  <c:v>6</c:v>
                </c:pt>
                <c:pt idx="6">
                  <c:v>3</c:v>
                </c:pt>
                <c:pt idx="7">
                  <c:v>3</c:v>
                </c:pt>
                <c:pt idx="8">
                  <c:v>1</c:v>
                </c:pt>
                <c:pt idx="9">
                  <c:v>2</c:v>
                </c:pt>
                <c:pt idx="10">
                  <c:v>3</c:v>
                </c:pt>
                <c:pt idx="11">
                  <c:v>3</c:v>
                </c:pt>
                <c:pt idx="12">
                  <c:v>2</c:v>
                </c:pt>
                <c:pt idx="13">
                  <c:v>2</c:v>
                </c:pt>
                <c:pt idx="14">
                  <c:v>5</c:v>
                </c:pt>
                <c:pt idx="15">
                  <c:v>1</c:v>
                </c:pt>
                <c:pt idx="16">
                  <c:v>2</c:v>
                </c:pt>
                <c:pt idx="17">
                  <c:v>0</c:v>
                </c:pt>
                <c:pt idx="18">
                  <c:v>1</c:v>
                </c:pt>
                <c:pt idx="19">
                  <c:v>2</c:v>
                </c:pt>
                <c:pt idx="20">
                  <c:v>0</c:v>
                </c:pt>
                <c:pt idx="21">
                  <c:v>0</c:v>
                </c:pt>
                <c:pt idx="22">
                  <c:v>1</c:v>
                </c:pt>
                <c:pt idx="23">
                  <c:v>4</c:v>
                </c:pt>
                <c:pt idx="24">
                  <c:v>1</c:v>
                </c:pt>
                <c:pt idx="25">
                  <c:v>0</c:v>
                </c:pt>
              </c:numCache>
            </c:numRef>
          </c:val>
          <c:extLst>
            <c:ext xmlns:c16="http://schemas.microsoft.com/office/drawing/2014/chart" uri="{C3380CC4-5D6E-409C-BE32-E72D297353CC}">
              <c16:uniqueId val="{00000010-8F5A-4141-90C0-991C74C6F792}"/>
            </c:ext>
          </c:extLst>
        </c:ser>
        <c:ser>
          <c:idx val="18"/>
          <c:order val="17"/>
          <c:tx>
            <c:strRef>
              <c:f>'４'!$C$46</c:f>
              <c:strCache>
                <c:ptCount val="1"/>
                <c:pt idx="0">
                  <c:v>先天奇形、変形</c:v>
                </c:pt>
              </c:strCache>
            </c:strRef>
          </c:tx>
          <c:spPr>
            <a:solidFill>
              <a:srgbClr val="0000FF"/>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'４'!$D$46:$AC$46</c:f>
              <c:numCache>
                <c:formatCode>General</c:formatCode>
                <c:ptCount val="26"/>
                <c:pt idx="0">
                  <c:v>4</c:v>
                </c:pt>
                <c:pt idx="1">
                  <c:v>3</c:v>
                </c:pt>
                <c:pt idx="2">
                  <c:v>7</c:v>
                </c:pt>
                <c:pt idx="3">
                  <c:v>3</c:v>
                </c:pt>
                <c:pt idx="4">
                  <c:v>7</c:v>
                </c:pt>
                <c:pt idx="5">
                  <c:v>2</c:v>
                </c:pt>
                <c:pt idx="6">
                  <c:v>3</c:v>
                </c:pt>
                <c:pt idx="7">
                  <c:v>6</c:v>
                </c:pt>
                <c:pt idx="8">
                  <c:v>6</c:v>
                </c:pt>
                <c:pt idx="9">
                  <c:v>4</c:v>
                </c:pt>
                <c:pt idx="10">
                  <c:v>3</c:v>
                </c:pt>
                <c:pt idx="11">
                  <c:v>3</c:v>
                </c:pt>
                <c:pt idx="12">
                  <c:v>2</c:v>
                </c:pt>
                <c:pt idx="13">
                  <c:v>6</c:v>
                </c:pt>
                <c:pt idx="14">
                  <c:v>7</c:v>
                </c:pt>
                <c:pt idx="15">
                  <c:v>3</c:v>
                </c:pt>
                <c:pt idx="16">
                  <c:v>3</c:v>
                </c:pt>
                <c:pt idx="17">
                  <c:v>3</c:v>
                </c:pt>
                <c:pt idx="18">
                  <c:v>1</c:v>
                </c:pt>
                <c:pt idx="19">
                  <c:v>4</c:v>
                </c:pt>
                <c:pt idx="20">
                  <c:v>2</c:v>
                </c:pt>
                <c:pt idx="21">
                  <c:v>4</c:v>
                </c:pt>
                <c:pt idx="22">
                  <c:v>3</c:v>
                </c:pt>
                <c:pt idx="23">
                  <c:v>3</c:v>
                </c:pt>
                <c:pt idx="24">
                  <c:v>3</c:v>
                </c:pt>
                <c:pt idx="25">
                  <c:v>2</c:v>
                </c:pt>
              </c:numCache>
            </c:numRef>
          </c:val>
          <c:extLst>
            <c:ext xmlns:c16="http://schemas.microsoft.com/office/drawing/2014/chart" uri="{C3380CC4-5D6E-409C-BE32-E72D297353CC}">
              <c16:uniqueId val="{00000011-8F5A-4141-90C0-991C74C6F792}"/>
            </c:ext>
          </c:extLst>
        </c:ser>
        <c:ser>
          <c:idx val="20"/>
          <c:order val="18"/>
          <c:tx>
            <c:strRef>
              <c:f>'４'!$C$47</c:f>
              <c:strCache>
                <c:ptCount val="1"/>
                <c:pt idx="0">
                  <c:v>乳幼児突然死症候群</c:v>
                </c:pt>
              </c:strCache>
            </c:strRef>
          </c:tx>
          <c:spPr>
            <a:solidFill>
              <a:srgbClr val="FF660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'４'!$D$47:$AC$47</c:f>
              <c:numCache>
                <c:formatCode>General</c:formatCode>
                <c:ptCount val="26"/>
                <c:pt idx="0">
                  <c:v>3</c:v>
                </c:pt>
                <c:pt idx="1">
                  <c:v>6</c:v>
                </c:pt>
                <c:pt idx="2">
                  <c:v>1</c:v>
                </c:pt>
                <c:pt idx="3">
                  <c:v>2</c:v>
                </c:pt>
                <c:pt idx="4">
                  <c:v>0</c:v>
                </c:pt>
                <c:pt idx="5">
                  <c:v>1</c:v>
                </c:pt>
                <c:pt idx="6">
                  <c:v>2</c:v>
                </c:pt>
                <c:pt idx="7">
                  <c:v>0</c:v>
                </c:pt>
                <c:pt idx="8">
                  <c:v>1</c:v>
                </c:pt>
                <c:pt idx="9">
                  <c:v>2</c:v>
                </c:pt>
                <c:pt idx="10">
                  <c:v>0</c:v>
                </c:pt>
                <c:pt idx="11">
                  <c:v>0</c:v>
                </c:pt>
                <c:pt idx="12">
                  <c:v>0</c:v>
                </c:pt>
                <c:pt idx="13">
                  <c:v>1</c:v>
                </c:pt>
                <c:pt idx="14">
                  <c:v>0</c:v>
                </c:pt>
                <c:pt idx="15">
                  <c:v>0</c:v>
                </c:pt>
                <c:pt idx="16">
                  <c:v>1</c:v>
                </c:pt>
                <c:pt idx="17">
                  <c:v>2</c:v>
                </c:pt>
                <c:pt idx="18">
                  <c:v>1</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12-8F5A-4141-90C0-991C74C6F792}"/>
            </c:ext>
          </c:extLst>
        </c:ser>
        <c:ser>
          <c:idx val="21"/>
          <c:order val="19"/>
          <c:tx>
            <c:strRef>
              <c:f>'４'!$C$48</c:f>
              <c:strCache>
                <c:ptCount val="1"/>
                <c:pt idx="0">
                  <c:v>その他のすべての疾患</c:v>
                </c:pt>
              </c:strCache>
            </c:strRef>
          </c:tx>
          <c:spPr>
            <a:solidFill>
              <a:srgbClr val="666699"/>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'４'!$D$48:$AC$48</c:f>
              <c:numCache>
                <c:formatCode>General</c:formatCode>
                <c:ptCount val="26"/>
                <c:pt idx="0">
                  <c:v>2</c:v>
                </c:pt>
                <c:pt idx="1">
                  <c:v>0</c:v>
                </c:pt>
                <c:pt idx="2">
                  <c:v>0</c:v>
                </c:pt>
                <c:pt idx="3">
                  <c:v>0</c:v>
                </c:pt>
                <c:pt idx="4">
                  <c:v>1</c:v>
                </c:pt>
                <c:pt idx="5">
                  <c:v>0</c:v>
                </c:pt>
                <c:pt idx="6">
                  <c:v>1</c:v>
                </c:pt>
                <c:pt idx="7">
                  <c:v>1</c:v>
                </c:pt>
                <c:pt idx="8">
                  <c:v>0</c:v>
                </c:pt>
                <c:pt idx="9">
                  <c:v>0</c:v>
                </c:pt>
                <c:pt idx="10">
                  <c:v>1</c:v>
                </c:pt>
                <c:pt idx="11">
                  <c:v>0</c:v>
                </c:pt>
                <c:pt idx="12">
                  <c:v>0</c:v>
                </c:pt>
                <c:pt idx="13">
                  <c:v>2</c:v>
                </c:pt>
                <c:pt idx="14">
                  <c:v>4</c:v>
                </c:pt>
                <c:pt idx="15">
                  <c:v>0</c:v>
                </c:pt>
                <c:pt idx="16">
                  <c:v>3</c:v>
                </c:pt>
                <c:pt idx="17">
                  <c:v>1</c:v>
                </c:pt>
                <c:pt idx="18">
                  <c:v>2</c:v>
                </c:pt>
                <c:pt idx="19">
                  <c:v>1</c:v>
                </c:pt>
                <c:pt idx="20">
                  <c:v>5</c:v>
                </c:pt>
                <c:pt idx="21">
                  <c:v>3</c:v>
                </c:pt>
                <c:pt idx="22">
                  <c:v>2</c:v>
                </c:pt>
                <c:pt idx="23">
                  <c:v>1</c:v>
                </c:pt>
                <c:pt idx="24">
                  <c:v>0</c:v>
                </c:pt>
                <c:pt idx="25">
                  <c:v>1</c:v>
                </c:pt>
              </c:numCache>
            </c:numRef>
          </c:val>
          <c:extLst>
            <c:ext xmlns:c16="http://schemas.microsoft.com/office/drawing/2014/chart" uri="{C3380CC4-5D6E-409C-BE32-E72D297353CC}">
              <c16:uniqueId val="{00000013-8F5A-4141-90C0-991C74C6F792}"/>
            </c:ext>
          </c:extLst>
        </c:ser>
        <c:ser>
          <c:idx val="22"/>
          <c:order val="20"/>
          <c:tx>
            <c:strRef>
              <c:f>'４'!$C$49</c:f>
              <c:strCache>
                <c:ptCount val="1"/>
                <c:pt idx="0">
                  <c:v>不慮の事故</c:v>
                </c:pt>
              </c:strCache>
            </c:strRef>
          </c:tx>
          <c:spPr>
            <a:solidFill>
              <a:srgbClr val="CC99FF"/>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'４'!$D$49:$AC$49</c:f>
              <c:numCache>
                <c:formatCode>General</c:formatCode>
                <c:ptCount val="26"/>
                <c:pt idx="0">
                  <c:v>1</c:v>
                </c:pt>
                <c:pt idx="1">
                  <c:v>1</c:v>
                </c:pt>
                <c:pt idx="2">
                  <c:v>1</c:v>
                </c:pt>
                <c:pt idx="3">
                  <c:v>0</c:v>
                </c:pt>
                <c:pt idx="4">
                  <c:v>0</c:v>
                </c:pt>
                <c:pt idx="5">
                  <c:v>0</c:v>
                </c:pt>
                <c:pt idx="6">
                  <c:v>0</c:v>
                </c:pt>
                <c:pt idx="7">
                  <c:v>1</c:v>
                </c:pt>
                <c:pt idx="8">
                  <c:v>2</c:v>
                </c:pt>
                <c:pt idx="9">
                  <c:v>0</c:v>
                </c:pt>
                <c:pt idx="10">
                  <c:v>0</c:v>
                </c:pt>
                <c:pt idx="11">
                  <c:v>0</c:v>
                </c:pt>
                <c:pt idx="12">
                  <c:v>0</c:v>
                </c:pt>
                <c:pt idx="13">
                  <c:v>1</c:v>
                </c:pt>
                <c:pt idx="14">
                  <c:v>0</c:v>
                </c:pt>
                <c:pt idx="15">
                  <c:v>0</c:v>
                </c:pt>
                <c:pt idx="16">
                  <c:v>3</c:v>
                </c:pt>
                <c:pt idx="17">
                  <c:v>0</c:v>
                </c:pt>
                <c:pt idx="18">
                  <c:v>0</c:v>
                </c:pt>
                <c:pt idx="19">
                  <c:v>0</c:v>
                </c:pt>
                <c:pt idx="20">
                  <c:v>1</c:v>
                </c:pt>
                <c:pt idx="21">
                  <c:v>0</c:v>
                </c:pt>
                <c:pt idx="22">
                  <c:v>0</c:v>
                </c:pt>
                <c:pt idx="23">
                  <c:v>0</c:v>
                </c:pt>
                <c:pt idx="24">
                  <c:v>0</c:v>
                </c:pt>
                <c:pt idx="25">
                  <c:v>1</c:v>
                </c:pt>
              </c:numCache>
            </c:numRef>
          </c:val>
          <c:extLst>
            <c:ext xmlns:c16="http://schemas.microsoft.com/office/drawing/2014/chart" uri="{C3380CC4-5D6E-409C-BE32-E72D297353CC}">
              <c16:uniqueId val="{00000014-8F5A-4141-90C0-991C74C6F792}"/>
            </c:ext>
          </c:extLst>
        </c:ser>
        <c:ser>
          <c:idx val="23"/>
          <c:order val="21"/>
          <c:tx>
            <c:strRef>
              <c:f>'４'!$C$50</c:f>
              <c:strCache>
                <c:ptCount val="1"/>
                <c:pt idx="0">
                  <c:v>他殺</c:v>
                </c:pt>
              </c:strCache>
            </c:strRef>
          </c:tx>
          <c:spPr>
            <a:solidFill>
              <a:srgbClr val="FFCC99"/>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'４'!$D$50:$AC$50</c:f>
              <c:numCache>
                <c:formatCode>General</c:formatCode>
                <c:ptCount val="26"/>
                <c:pt idx="0">
                  <c:v>0</c:v>
                </c:pt>
                <c:pt idx="1">
                  <c:v>0</c:v>
                </c:pt>
                <c:pt idx="2">
                  <c:v>0</c:v>
                </c:pt>
                <c:pt idx="3">
                  <c:v>0</c:v>
                </c:pt>
                <c:pt idx="4">
                  <c:v>0</c:v>
                </c:pt>
                <c:pt idx="5">
                  <c:v>0</c:v>
                </c:pt>
                <c:pt idx="6">
                  <c:v>0</c:v>
                </c:pt>
                <c:pt idx="7">
                  <c:v>1</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15-8F5A-4141-90C0-991C74C6F792}"/>
            </c:ext>
          </c:extLst>
        </c:ser>
        <c:ser>
          <c:idx val="0"/>
          <c:order val="22"/>
          <c:tx>
            <c:strRef>
              <c:f>'４'!$C$51</c:f>
              <c:strCache>
                <c:ptCount val="1"/>
                <c:pt idx="0">
                  <c:v>その他の外因</c:v>
                </c:pt>
              </c:strCache>
            </c:strRef>
          </c:tx>
          <c:spPr>
            <a:solidFill>
              <a:srgbClr val="C0C0C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'４'!$D$51:$AC$51</c:f>
              <c:numCache>
                <c:formatCode>General</c:formatCode>
                <c:ptCount val="26"/>
                <c:pt idx="0">
                  <c:v>0</c:v>
                </c:pt>
                <c:pt idx="1">
                  <c:v>0</c:v>
                </c:pt>
                <c:pt idx="2">
                  <c:v>0</c:v>
                </c:pt>
                <c:pt idx="3">
                  <c:v>0</c:v>
                </c:pt>
                <c:pt idx="4">
                  <c:v>0</c:v>
                </c:pt>
                <c:pt idx="5">
                  <c:v>1</c:v>
                </c:pt>
                <c:pt idx="6">
                  <c:v>0</c:v>
                </c:pt>
                <c:pt idx="7">
                  <c:v>0</c:v>
                </c:pt>
                <c:pt idx="8">
                  <c:v>0</c:v>
                </c:pt>
                <c:pt idx="9">
                  <c:v>1</c:v>
                </c:pt>
                <c:pt idx="10">
                  <c:v>1</c:v>
                </c:pt>
                <c:pt idx="11">
                  <c:v>0</c:v>
                </c:pt>
                <c:pt idx="12">
                  <c:v>0</c:v>
                </c:pt>
                <c:pt idx="13">
                  <c:v>0</c:v>
                </c:pt>
                <c:pt idx="14">
                  <c:v>0</c:v>
                </c:pt>
                <c:pt idx="15">
                  <c:v>0</c:v>
                </c:pt>
                <c:pt idx="16">
                  <c:v>0</c:v>
                </c:pt>
                <c:pt idx="17">
                  <c:v>0</c:v>
                </c:pt>
                <c:pt idx="18">
                  <c:v>0</c:v>
                </c:pt>
                <c:pt idx="19">
                  <c:v>0</c:v>
                </c:pt>
                <c:pt idx="20">
                  <c:v>0</c:v>
                </c:pt>
                <c:pt idx="21">
                  <c:v>0</c:v>
                </c:pt>
                <c:pt idx="22">
                  <c:v>0</c:v>
                </c:pt>
                <c:pt idx="23">
                  <c:v>0</c:v>
                </c:pt>
                <c:pt idx="24">
                  <c:v>1</c:v>
                </c:pt>
                <c:pt idx="25">
                  <c:v>0</c:v>
                </c:pt>
              </c:numCache>
            </c:numRef>
          </c:val>
          <c:extLst>
            <c:ext xmlns:c16="http://schemas.microsoft.com/office/drawing/2014/chart" uri="{C3380CC4-5D6E-409C-BE32-E72D297353CC}">
              <c16:uniqueId val="{00000016-8F5A-4141-90C0-991C74C6F792}"/>
            </c:ext>
          </c:extLst>
        </c:ser>
        <c:dLbls>
          <c:showLegendKey val="0"/>
          <c:showVal val="0"/>
          <c:showCatName val="0"/>
          <c:showSerName val="0"/>
          <c:showPercent val="0"/>
          <c:showBubbleSize val="0"/>
        </c:dLbls>
        <c:axId val="138517888"/>
        <c:axId val="138519680"/>
      </c:areaChart>
      <c:catAx>
        <c:axId val="138517888"/>
        <c:scaling>
          <c:orientation val="minMax"/>
        </c:scaling>
        <c:delete val="0"/>
        <c:axPos val="b"/>
        <c:numFmt formatCode="General" sourceLinked="1"/>
        <c:majorTickMark val="in"/>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38519680"/>
        <c:crosses val="autoZero"/>
        <c:auto val="1"/>
        <c:lblAlgn val="ctr"/>
        <c:lblOffset val="100"/>
        <c:tickLblSkip val="1"/>
        <c:tickMarkSkip val="1"/>
        <c:noMultiLvlLbl val="0"/>
      </c:catAx>
      <c:valAx>
        <c:axId val="138519680"/>
        <c:scaling>
          <c:orientation val="minMax"/>
          <c:max val="20"/>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38517888"/>
        <c:crosses val="autoZero"/>
        <c:crossBetween val="midCat"/>
      </c:valAx>
      <c:spPr>
        <a:noFill/>
        <a:ln w="12700">
          <a:solidFill>
            <a:srgbClr val="808080"/>
          </a:solidFill>
          <a:prstDash val="solid"/>
        </a:ln>
      </c:spPr>
    </c:plotArea>
    <c:legend>
      <c:legendPos val="b"/>
      <c:layout>
        <c:manualLayout>
          <c:xMode val="edge"/>
          <c:yMode val="edge"/>
          <c:x val="0.10205213533000555"/>
          <c:y val="0.77901919681402243"/>
          <c:w val="0.79589572933998887"/>
          <c:h val="0.2030391953494976"/>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defRPr>
          </a:pPr>
          <a:endParaRPr lang="ja-JP"/>
        </a:p>
      </c:txPr>
    </c:legend>
    <c:plotVisOnly val="1"/>
    <c:dispBlanksAs val="zero"/>
    <c:showDLblsOverMax val="0"/>
  </c:chart>
  <c:spPr>
    <a:solidFill>
      <a:srgbClr val="FFFFFF"/>
    </a:solidFill>
    <a:ln w="3175">
      <a:solidFill>
        <a:srgbClr val="000000"/>
      </a:solidFill>
      <a:prstDash val="solid"/>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000000"/>
                </a:solidFill>
                <a:latin typeface="ＭＳ Ｐゴシック"/>
                <a:ea typeface="ＭＳ Ｐゴシック"/>
                <a:cs typeface="ＭＳ Ｐゴシック"/>
              </a:defRPr>
            </a:pPr>
            <a:r>
              <a:rPr lang="ja-JP" altLang="en-US" sz="1050"/>
              <a:t>盛岡市保健所　死因別乳児死亡数の年次推移</a:t>
            </a:r>
          </a:p>
        </c:rich>
      </c:tx>
      <c:layout>
        <c:manualLayout>
          <c:xMode val="edge"/>
          <c:yMode val="edge"/>
          <c:x val="0.35172798174574971"/>
          <c:y val="2.8383523941114128E-2"/>
        </c:manualLayout>
      </c:layout>
      <c:overlay val="0"/>
      <c:spPr>
        <a:noFill/>
        <a:ln w="25400">
          <a:noFill/>
        </a:ln>
      </c:spPr>
    </c:title>
    <c:autoTitleDeleted val="0"/>
    <c:plotArea>
      <c:layout>
        <c:manualLayout>
          <c:layoutTarget val="inner"/>
          <c:xMode val="edge"/>
          <c:yMode val="edge"/>
          <c:x val="6.24044737875699E-2"/>
          <c:y val="8.4487038285141286E-2"/>
          <c:w val="0.91155541424305331"/>
          <c:h val="0.5783058935814841"/>
        </c:manualLayout>
      </c:layout>
      <c:areaChart>
        <c:grouping val="stacked"/>
        <c:varyColors val="0"/>
        <c:ser>
          <c:idx val="1"/>
          <c:order val="0"/>
          <c:tx>
            <c:strRef>
              <c:f>'４'!$C$53</c:f>
              <c:strCache>
                <c:ptCount val="1"/>
                <c:pt idx="0">
                  <c:v>腸管感染症</c:v>
                </c:pt>
              </c:strCache>
            </c:strRef>
          </c:tx>
          <c:spPr>
            <a:solidFill>
              <a:srgbClr val="9999FF"/>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'４'!$D$53:$AC$53</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1</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0-538B-4346-9123-654700A743AB}"/>
            </c:ext>
          </c:extLst>
        </c:ser>
        <c:ser>
          <c:idx val="2"/>
          <c:order val="1"/>
          <c:tx>
            <c:strRef>
              <c:f>'４'!$C$54</c:f>
              <c:strCache>
                <c:ptCount val="1"/>
                <c:pt idx="0">
                  <c:v>敗血症</c:v>
                </c:pt>
              </c:strCache>
            </c:strRef>
          </c:tx>
          <c:spPr>
            <a:solidFill>
              <a:srgbClr val="00FF0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'４'!$D$54:$AC$54</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1</c:v>
                </c:pt>
                <c:pt idx="25">
                  <c:v>0</c:v>
                </c:pt>
              </c:numCache>
            </c:numRef>
          </c:val>
          <c:extLst>
            <c:ext xmlns:c16="http://schemas.microsoft.com/office/drawing/2014/chart" uri="{C3380CC4-5D6E-409C-BE32-E72D297353CC}">
              <c16:uniqueId val="{00000001-538B-4346-9123-654700A743AB}"/>
            </c:ext>
          </c:extLst>
        </c:ser>
        <c:ser>
          <c:idx val="3"/>
          <c:order val="2"/>
          <c:tx>
            <c:strRef>
              <c:f>'４'!$C$55</c:f>
              <c:strCache>
                <c:ptCount val="1"/>
                <c:pt idx="0">
                  <c:v>麻疹</c:v>
                </c:pt>
              </c:strCache>
            </c:strRef>
          </c:tx>
          <c:spPr>
            <a:solidFill>
              <a:srgbClr val="CCFFFF"/>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'４'!$D$55:$AC$55</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2-538B-4346-9123-654700A743AB}"/>
            </c:ext>
          </c:extLst>
        </c:ser>
        <c:ser>
          <c:idx val="4"/>
          <c:order val="3"/>
          <c:tx>
            <c:strRef>
              <c:f>'４'!$C$56</c:f>
              <c:strCache>
                <c:ptCount val="1"/>
                <c:pt idx="0">
                  <c:v>ウイルス肝炎</c:v>
                </c:pt>
              </c:strCache>
            </c:strRef>
          </c:tx>
          <c:spPr>
            <a:solidFill>
              <a:srgbClr val="80008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'４'!$D$56:$AC$56</c:f>
              <c:numCache>
                <c:formatCode>General</c:formatCode>
                <c:ptCount val="26"/>
                <c:pt idx="0">
                  <c:v>0</c:v>
                </c:pt>
                <c:pt idx="1">
                  <c:v>1</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3-538B-4346-9123-654700A743AB}"/>
            </c:ext>
          </c:extLst>
        </c:ser>
        <c:ser>
          <c:idx val="5"/>
          <c:order val="4"/>
          <c:tx>
            <c:strRef>
              <c:f>'４'!$C$57</c:f>
              <c:strCache>
                <c:ptCount val="1"/>
                <c:pt idx="0">
                  <c:v>その他の感染症及び寄生虫症</c:v>
                </c:pt>
              </c:strCache>
            </c:strRef>
          </c:tx>
          <c:spPr>
            <a:solidFill>
              <a:srgbClr val="FF808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'４'!$D$57:$AC$57</c:f>
              <c:numCache>
                <c:formatCode>General</c:formatCode>
                <c:ptCount val="26"/>
                <c:pt idx="0">
                  <c:v>0</c:v>
                </c:pt>
                <c:pt idx="1">
                  <c:v>0</c:v>
                </c:pt>
                <c:pt idx="2">
                  <c:v>0</c:v>
                </c:pt>
                <c:pt idx="3">
                  <c:v>0</c:v>
                </c:pt>
                <c:pt idx="4">
                  <c:v>0</c:v>
                </c:pt>
                <c:pt idx="5">
                  <c:v>0</c:v>
                </c:pt>
                <c:pt idx="6">
                  <c:v>0</c:v>
                </c:pt>
                <c:pt idx="7">
                  <c:v>0</c:v>
                </c:pt>
                <c:pt idx="8">
                  <c:v>1</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4-538B-4346-9123-654700A743AB}"/>
            </c:ext>
          </c:extLst>
        </c:ser>
        <c:ser>
          <c:idx val="6"/>
          <c:order val="5"/>
          <c:tx>
            <c:strRef>
              <c:f>'４'!$C$58</c:f>
              <c:strCache>
                <c:ptCount val="1"/>
                <c:pt idx="0">
                  <c:v>悪性新生物</c:v>
                </c:pt>
              </c:strCache>
            </c:strRef>
          </c:tx>
          <c:spPr>
            <a:solidFill>
              <a:srgbClr val="3366FF"/>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'４'!$D$58:$AC$58</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1</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5-538B-4346-9123-654700A743AB}"/>
            </c:ext>
          </c:extLst>
        </c:ser>
        <c:ser>
          <c:idx val="19"/>
          <c:order val="6"/>
          <c:tx>
            <c:strRef>
              <c:f>'４'!$C$59</c:f>
              <c:strCache>
                <c:ptCount val="1"/>
                <c:pt idx="0">
                  <c:v>その他の新生物</c:v>
                </c:pt>
              </c:strCache>
            </c:strRef>
          </c:tx>
          <c:spPr>
            <a:solidFill>
              <a:srgbClr val="CCFFCC"/>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'４'!$D$59:$AC$59</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1</c:v>
                </c:pt>
                <c:pt idx="15">
                  <c:v>0</c:v>
                </c:pt>
                <c:pt idx="16">
                  <c:v>0</c:v>
                </c:pt>
                <c:pt idx="17">
                  <c:v>0</c:v>
                </c:pt>
                <c:pt idx="18">
                  <c:v>0</c:v>
                </c:pt>
                <c:pt idx="19">
                  <c:v>0</c:v>
                </c:pt>
                <c:pt idx="20">
                  <c:v>1</c:v>
                </c:pt>
                <c:pt idx="21">
                  <c:v>0</c:v>
                </c:pt>
                <c:pt idx="22">
                  <c:v>0</c:v>
                </c:pt>
                <c:pt idx="23">
                  <c:v>0</c:v>
                </c:pt>
                <c:pt idx="24">
                  <c:v>0</c:v>
                </c:pt>
                <c:pt idx="25">
                  <c:v>0</c:v>
                </c:pt>
              </c:numCache>
            </c:numRef>
          </c:val>
          <c:extLst>
            <c:ext xmlns:c16="http://schemas.microsoft.com/office/drawing/2014/chart" uri="{C3380CC4-5D6E-409C-BE32-E72D297353CC}">
              <c16:uniqueId val="{00000006-538B-4346-9123-654700A743AB}"/>
            </c:ext>
          </c:extLst>
        </c:ser>
        <c:ser>
          <c:idx val="7"/>
          <c:order val="7"/>
          <c:tx>
            <c:strRef>
              <c:f>'４'!$C$60</c:f>
              <c:strCache>
                <c:ptCount val="1"/>
                <c:pt idx="0">
                  <c:v>代謝障害</c:v>
                </c:pt>
              </c:strCache>
            </c:strRef>
          </c:tx>
          <c:spPr>
            <a:solidFill>
              <a:srgbClr val="333399"/>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'４'!$D$60:$AC$60</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1</c:v>
                </c:pt>
                <c:pt idx="16">
                  <c:v>0</c:v>
                </c:pt>
                <c:pt idx="17">
                  <c:v>0</c:v>
                </c:pt>
                <c:pt idx="18">
                  <c:v>1</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7-538B-4346-9123-654700A743AB}"/>
            </c:ext>
          </c:extLst>
        </c:ser>
        <c:ser>
          <c:idx val="8"/>
          <c:order val="8"/>
          <c:tx>
            <c:strRef>
              <c:f>'４'!$C$61</c:f>
              <c:strCache>
                <c:ptCount val="1"/>
                <c:pt idx="0">
                  <c:v>脊髄性筋萎縮症及び関</c:v>
                </c:pt>
              </c:strCache>
            </c:strRef>
          </c:tx>
          <c:spPr>
            <a:solidFill>
              <a:srgbClr val="FF00FF"/>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'４'!$D$61:$AC$61</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8-538B-4346-9123-654700A743AB}"/>
            </c:ext>
          </c:extLst>
        </c:ser>
        <c:ser>
          <c:idx val="9"/>
          <c:order val="9"/>
          <c:tx>
            <c:strRef>
              <c:f>'４'!$C$62</c:f>
              <c:strCache>
                <c:ptCount val="1"/>
                <c:pt idx="0">
                  <c:v>脳性麻痺</c:v>
                </c:pt>
              </c:strCache>
            </c:strRef>
          </c:tx>
          <c:spPr>
            <a:solidFill>
              <a:srgbClr val="FFFF0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'４'!$D$62:$AC$62</c:f>
              <c:numCache>
                <c:formatCode>General</c:formatCode>
                <c:ptCount val="26"/>
                <c:pt idx="0">
                  <c:v>0</c:v>
                </c:pt>
                <c:pt idx="1">
                  <c:v>0</c:v>
                </c:pt>
                <c:pt idx="2">
                  <c:v>0</c:v>
                </c:pt>
                <c:pt idx="3">
                  <c:v>0</c:v>
                </c:pt>
                <c:pt idx="4">
                  <c:v>1</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9-538B-4346-9123-654700A743AB}"/>
            </c:ext>
          </c:extLst>
        </c:ser>
        <c:ser>
          <c:idx val="10"/>
          <c:order val="10"/>
          <c:tx>
            <c:strRef>
              <c:f>'４'!$C$63</c:f>
              <c:strCache>
                <c:ptCount val="1"/>
                <c:pt idx="0">
                  <c:v>心疾患（高血圧性を除く）</c:v>
                </c:pt>
              </c:strCache>
            </c:strRef>
          </c:tx>
          <c:spPr>
            <a:solidFill>
              <a:srgbClr val="FFCC0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'４'!$D$63:$AC$63</c:f>
              <c:numCache>
                <c:formatCode>General</c:formatCode>
                <c:ptCount val="26"/>
                <c:pt idx="0">
                  <c:v>0</c:v>
                </c:pt>
                <c:pt idx="1">
                  <c:v>0</c:v>
                </c:pt>
                <c:pt idx="2">
                  <c:v>0</c:v>
                </c:pt>
                <c:pt idx="3">
                  <c:v>0</c:v>
                </c:pt>
                <c:pt idx="4">
                  <c:v>0</c:v>
                </c:pt>
                <c:pt idx="5">
                  <c:v>0</c:v>
                </c:pt>
                <c:pt idx="6">
                  <c:v>0</c:v>
                </c:pt>
                <c:pt idx="7">
                  <c:v>0</c:v>
                </c:pt>
                <c:pt idx="8">
                  <c:v>0</c:v>
                </c:pt>
                <c:pt idx="9">
                  <c:v>1</c:v>
                </c:pt>
                <c:pt idx="10">
                  <c:v>0</c:v>
                </c:pt>
                <c:pt idx="11">
                  <c:v>0</c:v>
                </c:pt>
                <c:pt idx="12">
                  <c:v>0</c:v>
                </c:pt>
                <c:pt idx="13">
                  <c:v>0</c:v>
                </c:pt>
                <c:pt idx="14">
                  <c:v>0</c:v>
                </c:pt>
                <c:pt idx="15">
                  <c:v>0</c:v>
                </c:pt>
                <c:pt idx="16">
                  <c:v>1</c:v>
                </c:pt>
                <c:pt idx="17">
                  <c:v>0</c:v>
                </c:pt>
                <c:pt idx="18">
                  <c:v>0</c:v>
                </c:pt>
                <c:pt idx="19">
                  <c:v>1</c:v>
                </c:pt>
                <c:pt idx="20">
                  <c:v>0</c:v>
                </c:pt>
                <c:pt idx="21">
                  <c:v>1</c:v>
                </c:pt>
                <c:pt idx="22">
                  <c:v>0</c:v>
                </c:pt>
                <c:pt idx="23">
                  <c:v>0</c:v>
                </c:pt>
                <c:pt idx="24">
                  <c:v>0</c:v>
                </c:pt>
                <c:pt idx="25">
                  <c:v>0</c:v>
                </c:pt>
              </c:numCache>
            </c:numRef>
          </c:val>
          <c:extLst>
            <c:ext xmlns:c16="http://schemas.microsoft.com/office/drawing/2014/chart" uri="{C3380CC4-5D6E-409C-BE32-E72D297353CC}">
              <c16:uniqueId val="{0000000A-538B-4346-9123-654700A743AB}"/>
            </c:ext>
          </c:extLst>
        </c:ser>
        <c:ser>
          <c:idx val="11"/>
          <c:order val="11"/>
          <c:tx>
            <c:strRef>
              <c:f>'４'!$C$64</c:f>
              <c:strCache>
                <c:ptCount val="1"/>
                <c:pt idx="0">
                  <c:v>脳血管疾患</c:v>
                </c:pt>
              </c:strCache>
            </c:strRef>
          </c:tx>
          <c:spPr>
            <a:solidFill>
              <a:srgbClr val="00FFFF"/>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'４'!$D$64:$AC$64</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B-538B-4346-9123-654700A743AB}"/>
            </c:ext>
          </c:extLst>
        </c:ser>
        <c:ser>
          <c:idx val="12"/>
          <c:order val="12"/>
          <c:tx>
            <c:strRef>
              <c:f>'４'!$C$65</c:f>
              <c:strCache>
                <c:ptCount val="1"/>
                <c:pt idx="0">
                  <c:v>肺炎</c:v>
                </c:pt>
              </c:strCache>
            </c:strRef>
          </c:tx>
          <c:spPr>
            <a:solidFill>
              <a:srgbClr val="99CCFF"/>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'４'!$D$65:$AC$65</c:f>
              <c:numCache>
                <c:formatCode>General</c:formatCode>
                <c:ptCount val="26"/>
                <c:pt idx="0">
                  <c:v>0</c:v>
                </c:pt>
                <c:pt idx="1">
                  <c:v>0</c:v>
                </c:pt>
                <c:pt idx="2">
                  <c:v>0</c:v>
                </c:pt>
                <c:pt idx="3">
                  <c:v>0</c:v>
                </c:pt>
                <c:pt idx="4">
                  <c:v>0</c:v>
                </c:pt>
                <c:pt idx="5">
                  <c:v>0</c:v>
                </c:pt>
                <c:pt idx="6">
                  <c:v>0</c:v>
                </c:pt>
                <c:pt idx="7">
                  <c:v>0</c:v>
                </c:pt>
                <c:pt idx="8">
                  <c:v>0</c:v>
                </c:pt>
                <c:pt idx="9">
                  <c:v>0</c:v>
                </c:pt>
                <c:pt idx="10">
                  <c:v>1</c:v>
                </c:pt>
                <c:pt idx="11">
                  <c:v>0</c:v>
                </c:pt>
                <c:pt idx="12">
                  <c:v>0</c:v>
                </c:pt>
                <c:pt idx="13">
                  <c:v>1</c:v>
                </c:pt>
                <c:pt idx="14">
                  <c:v>0</c:v>
                </c:pt>
                <c:pt idx="15">
                  <c:v>0</c:v>
                </c:pt>
                <c:pt idx="16">
                  <c:v>0</c:v>
                </c:pt>
                <c:pt idx="17">
                  <c:v>1</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C-538B-4346-9123-654700A743AB}"/>
            </c:ext>
          </c:extLst>
        </c:ser>
        <c:ser>
          <c:idx val="13"/>
          <c:order val="13"/>
          <c:tx>
            <c:strRef>
              <c:f>'４'!$C$66</c:f>
              <c:strCache>
                <c:ptCount val="1"/>
                <c:pt idx="0">
                  <c:v>喘息</c:v>
                </c:pt>
              </c:strCache>
            </c:strRef>
          </c:tx>
          <c:spPr>
            <a:solidFill>
              <a:srgbClr val="80000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'４'!$D$66:$AC$66</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D-538B-4346-9123-654700A743AB}"/>
            </c:ext>
          </c:extLst>
        </c:ser>
        <c:ser>
          <c:idx val="14"/>
          <c:order val="14"/>
          <c:tx>
            <c:strRef>
              <c:f>'４'!$C$67</c:f>
              <c:strCache>
                <c:ptCount val="1"/>
                <c:pt idx="0">
                  <c:v>ヘルニア及び腸閉塞</c:v>
                </c:pt>
              </c:strCache>
            </c:strRef>
          </c:tx>
          <c:spPr>
            <a:solidFill>
              <a:srgbClr val="33CCCC"/>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'４'!$D$67:$AC$67</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1</c:v>
                </c:pt>
                <c:pt idx="18">
                  <c:v>0</c:v>
                </c:pt>
                <c:pt idx="19">
                  <c:v>0</c:v>
                </c:pt>
                <c:pt idx="20">
                  <c:v>0</c:v>
                </c:pt>
                <c:pt idx="21">
                  <c:v>0</c:v>
                </c:pt>
                <c:pt idx="22">
                  <c:v>0</c:v>
                </c:pt>
                <c:pt idx="23">
                  <c:v>0</c:v>
                </c:pt>
                <c:pt idx="24">
                  <c:v>1</c:v>
                </c:pt>
                <c:pt idx="25">
                  <c:v>0</c:v>
                </c:pt>
              </c:numCache>
            </c:numRef>
          </c:val>
          <c:extLst>
            <c:ext xmlns:c16="http://schemas.microsoft.com/office/drawing/2014/chart" uri="{C3380CC4-5D6E-409C-BE32-E72D297353CC}">
              <c16:uniqueId val="{0000000E-538B-4346-9123-654700A743AB}"/>
            </c:ext>
          </c:extLst>
        </c:ser>
        <c:ser>
          <c:idx val="15"/>
          <c:order val="15"/>
          <c:tx>
            <c:strRef>
              <c:f>'４'!$C$68</c:f>
              <c:strCache>
                <c:ptCount val="1"/>
                <c:pt idx="0">
                  <c:v>肝疾患</c:v>
                </c:pt>
              </c:strCache>
            </c:strRef>
          </c:tx>
          <c:spPr>
            <a:solidFill>
              <a:srgbClr val="FFFFCC"/>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'４'!$D$68:$AC$68</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F-538B-4346-9123-654700A743AB}"/>
            </c:ext>
          </c:extLst>
        </c:ser>
        <c:ser>
          <c:idx val="17"/>
          <c:order val="16"/>
          <c:tx>
            <c:strRef>
              <c:f>'４'!$C$69</c:f>
              <c:strCache>
                <c:ptCount val="1"/>
                <c:pt idx="0">
                  <c:v>周産期に発生した病態</c:v>
                </c:pt>
              </c:strCache>
            </c:strRef>
          </c:tx>
          <c:spPr>
            <a:solidFill>
              <a:srgbClr val="00808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'４'!$D$69:$AC$69</c:f>
              <c:numCache>
                <c:formatCode>General</c:formatCode>
                <c:ptCount val="26"/>
                <c:pt idx="0">
                  <c:v>3</c:v>
                </c:pt>
                <c:pt idx="1">
                  <c:v>3</c:v>
                </c:pt>
                <c:pt idx="2">
                  <c:v>2</c:v>
                </c:pt>
                <c:pt idx="3">
                  <c:v>1</c:v>
                </c:pt>
                <c:pt idx="4">
                  <c:v>1</c:v>
                </c:pt>
                <c:pt idx="5">
                  <c:v>5</c:v>
                </c:pt>
                <c:pt idx="6">
                  <c:v>1</c:v>
                </c:pt>
                <c:pt idx="7">
                  <c:v>3</c:v>
                </c:pt>
                <c:pt idx="8">
                  <c:v>1</c:v>
                </c:pt>
                <c:pt idx="9">
                  <c:v>1</c:v>
                </c:pt>
                <c:pt idx="10">
                  <c:v>2</c:v>
                </c:pt>
                <c:pt idx="11">
                  <c:v>2</c:v>
                </c:pt>
                <c:pt idx="12">
                  <c:v>2</c:v>
                </c:pt>
                <c:pt idx="13">
                  <c:v>1</c:v>
                </c:pt>
                <c:pt idx="14">
                  <c:v>5</c:v>
                </c:pt>
                <c:pt idx="15">
                  <c:v>0</c:v>
                </c:pt>
                <c:pt idx="16">
                  <c:v>1</c:v>
                </c:pt>
                <c:pt idx="17">
                  <c:v>0</c:v>
                </c:pt>
                <c:pt idx="18">
                  <c:v>1</c:v>
                </c:pt>
                <c:pt idx="19">
                  <c:v>2</c:v>
                </c:pt>
                <c:pt idx="20">
                  <c:v>0</c:v>
                </c:pt>
                <c:pt idx="21">
                  <c:v>0</c:v>
                </c:pt>
                <c:pt idx="22">
                  <c:v>0</c:v>
                </c:pt>
                <c:pt idx="23">
                  <c:v>1</c:v>
                </c:pt>
                <c:pt idx="24">
                  <c:v>1</c:v>
                </c:pt>
                <c:pt idx="25">
                  <c:v>0</c:v>
                </c:pt>
              </c:numCache>
            </c:numRef>
          </c:val>
          <c:extLst>
            <c:ext xmlns:c16="http://schemas.microsoft.com/office/drawing/2014/chart" uri="{C3380CC4-5D6E-409C-BE32-E72D297353CC}">
              <c16:uniqueId val="{00000010-538B-4346-9123-654700A743AB}"/>
            </c:ext>
          </c:extLst>
        </c:ser>
        <c:ser>
          <c:idx val="18"/>
          <c:order val="17"/>
          <c:tx>
            <c:strRef>
              <c:f>'４'!$C$70</c:f>
              <c:strCache>
                <c:ptCount val="1"/>
                <c:pt idx="0">
                  <c:v>先天奇形、変形</c:v>
                </c:pt>
              </c:strCache>
            </c:strRef>
          </c:tx>
          <c:spPr>
            <a:solidFill>
              <a:srgbClr val="0000FF"/>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'４'!$D$70:$AC$70</c:f>
              <c:numCache>
                <c:formatCode>General</c:formatCode>
                <c:ptCount val="26"/>
                <c:pt idx="0">
                  <c:v>4</c:v>
                </c:pt>
                <c:pt idx="1">
                  <c:v>2</c:v>
                </c:pt>
                <c:pt idx="2">
                  <c:v>3</c:v>
                </c:pt>
                <c:pt idx="3">
                  <c:v>1</c:v>
                </c:pt>
                <c:pt idx="4">
                  <c:v>5</c:v>
                </c:pt>
                <c:pt idx="5">
                  <c:v>1</c:v>
                </c:pt>
                <c:pt idx="6">
                  <c:v>3</c:v>
                </c:pt>
                <c:pt idx="7">
                  <c:v>4</c:v>
                </c:pt>
                <c:pt idx="8">
                  <c:v>2</c:v>
                </c:pt>
                <c:pt idx="9">
                  <c:v>4</c:v>
                </c:pt>
                <c:pt idx="10">
                  <c:v>2</c:v>
                </c:pt>
                <c:pt idx="11">
                  <c:v>2</c:v>
                </c:pt>
                <c:pt idx="12">
                  <c:v>1</c:v>
                </c:pt>
                <c:pt idx="13">
                  <c:v>5</c:v>
                </c:pt>
                <c:pt idx="14">
                  <c:v>5</c:v>
                </c:pt>
                <c:pt idx="15">
                  <c:v>3</c:v>
                </c:pt>
                <c:pt idx="16">
                  <c:v>2</c:v>
                </c:pt>
                <c:pt idx="17">
                  <c:v>2</c:v>
                </c:pt>
                <c:pt idx="18">
                  <c:v>1</c:v>
                </c:pt>
                <c:pt idx="19">
                  <c:v>3</c:v>
                </c:pt>
                <c:pt idx="20">
                  <c:v>1</c:v>
                </c:pt>
                <c:pt idx="21">
                  <c:v>4</c:v>
                </c:pt>
                <c:pt idx="22">
                  <c:v>1</c:v>
                </c:pt>
                <c:pt idx="23">
                  <c:v>3</c:v>
                </c:pt>
                <c:pt idx="24">
                  <c:v>1</c:v>
                </c:pt>
                <c:pt idx="25">
                  <c:v>2</c:v>
                </c:pt>
              </c:numCache>
            </c:numRef>
          </c:val>
          <c:extLst>
            <c:ext xmlns:c16="http://schemas.microsoft.com/office/drawing/2014/chart" uri="{C3380CC4-5D6E-409C-BE32-E72D297353CC}">
              <c16:uniqueId val="{00000011-538B-4346-9123-654700A743AB}"/>
            </c:ext>
          </c:extLst>
        </c:ser>
        <c:ser>
          <c:idx val="20"/>
          <c:order val="18"/>
          <c:tx>
            <c:strRef>
              <c:f>'４'!$C$71</c:f>
              <c:strCache>
                <c:ptCount val="1"/>
                <c:pt idx="0">
                  <c:v>乳幼児突然死症候群</c:v>
                </c:pt>
              </c:strCache>
            </c:strRef>
          </c:tx>
          <c:spPr>
            <a:solidFill>
              <a:srgbClr val="FF660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'４'!$D$71:$AC$71</c:f>
              <c:numCache>
                <c:formatCode>General</c:formatCode>
                <c:ptCount val="26"/>
                <c:pt idx="0">
                  <c:v>2</c:v>
                </c:pt>
                <c:pt idx="1">
                  <c:v>4</c:v>
                </c:pt>
                <c:pt idx="2">
                  <c:v>1</c:v>
                </c:pt>
                <c:pt idx="3">
                  <c:v>2</c:v>
                </c:pt>
                <c:pt idx="4">
                  <c:v>0</c:v>
                </c:pt>
                <c:pt idx="5">
                  <c:v>0</c:v>
                </c:pt>
                <c:pt idx="6">
                  <c:v>2</c:v>
                </c:pt>
                <c:pt idx="7">
                  <c:v>0</c:v>
                </c:pt>
                <c:pt idx="8">
                  <c:v>1</c:v>
                </c:pt>
                <c:pt idx="9">
                  <c:v>2</c:v>
                </c:pt>
                <c:pt idx="10">
                  <c:v>0</c:v>
                </c:pt>
                <c:pt idx="11">
                  <c:v>0</c:v>
                </c:pt>
                <c:pt idx="12">
                  <c:v>0</c:v>
                </c:pt>
                <c:pt idx="13">
                  <c:v>1</c:v>
                </c:pt>
                <c:pt idx="14">
                  <c:v>0</c:v>
                </c:pt>
                <c:pt idx="15">
                  <c:v>0</c:v>
                </c:pt>
                <c:pt idx="16">
                  <c:v>0</c:v>
                </c:pt>
                <c:pt idx="17">
                  <c:v>2</c:v>
                </c:pt>
                <c:pt idx="18">
                  <c:v>1</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12-538B-4346-9123-654700A743AB}"/>
            </c:ext>
          </c:extLst>
        </c:ser>
        <c:ser>
          <c:idx val="21"/>
          <c:order val="19"/>
          <c:tx>
            <c:strRef>
              <c:f>'４'!$C$72</c:f>
              <c:strCache>
                <c:ptCount val="1"/>
                <c:pt idx="0">
                  <c:v>その他のすべての疾患</c:v>
                </c:pt>
              </c:strCache>
            </c:strRef>
          </c:tx>
          <c:spPr>
            <a:solidFill>
              <a:srgbClr val="666699"/>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'４'!$D$72:$AC$72</c:f>
              <c:numCache>
                <c:formatCode>General</c:formatCode>
                <c:ptCount val="26"/>
                <c:pt idx="0">
                  <c:v>0</c:v>
                </c:pt>
                <c:pt idx="1">
                  <c:v>0</c:v>
                </c:pt>
                <c:pt idx="2">
                  <c:v>0</c:v>
                </c:pt>
                <c:pt idx="3">
                  <c:v>0</c:v>
                </c:pt>
                <c:pt idx="4">
                  <c:v>1</c:v>
                </c:pt>
                <c:pt idx="5">
                  <c:v>0</c:v>
                </c:pt>
                <c:pt idx="6">
                  <c:v>1</c:v>
                </c:pt>
                <c:pt idx="7">
                  <c:v>1</c:v>
                </c:pt>
                <c:pt idx="8">
                  <c:v>0</c:v>
                </c:pt>
                <c:pt idx="9">
                  <c:v>0</c:v>
                </c:pt>
                <c:pt idx="10">
                  <c:v>0</c:v>
                </c:pt>
                <c:pt idx="11">
                  <c:v>0</c:v>
                </c:pt>
                <c:pt idx="12">
                  <c:v>0</c:v>
                </c:pt>
                <c:pt idx="13">
                  <c:v>1</c:v>
                </c:pt>
                <c:pt idx="14">
                  <c:v>4</c:v>
                </c:pt>
                <c:pt idx="15">
                  <c:v>0</c:v>
                </c:pt>
                <c:pt idx="16">
                  <c:v>1</c:v>
                </c:pt>
                <c:pt idx="17">
                  <c:v>1</c:v>
                </c:pt>
                <c:pt idx="18">
                  <c:v>1</c:v>
                </c:pt>
                <c:pt idx="19">
                  <c:v>0</c:v>
                </c:pt>
                <c:pt idx="20">
                  <c:v>2</c:v>
                </c:pt>
                <c:pt idx="21">
                  <c:v>1</c:v>
                </c:pt>
                <c:pt idx="22">
                  <c:v>2</c:v>
                </c:pt>
                <c:pt idx="23">
                  <c:v>1</c:v>
                </c:pt>
                <c:pt idx="24">
                  <c:v>0</c:v>
                </c:pt>
                <c:pt idx="25">
                  <c:v>1</c:v>
                </c:pt>
              </c:numCache>
            </c:numRef>
          </c:val>
          <c:extLst>
            <c:ext xmlns:c16="http://schemas.microsoft.com/office/drawing/2014/chart" uri="{C3380CC4-5D6E-409C-BE32-E72D297353CC}">
              <c16:uniqueId val="{00000013-538B-4346-9123-654700A743AB}"/>
            </c:ext>
          </c:extLst>
        </c:ser>
        <c:ser>
          <c:idx val="22"/>
          <c:order val="20"/>
          <c:tx>
            <c:strRef>
              <c:f>'４'!$C$73</c:f>
              <c:strCache>
                <c:ptCount val="1"/>
                <c:pt idx="0">
                  <c:v>不慮の事故</c:v>
                </c:pt>
              </c:strCache>
            </c:strRef>
          </c:tx>
          <c:spPr>
            <a:solidFill>
              <a:srgbClr val="CC99FF"/>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'４'!$D$73:$AC$73</c:f>
              <c:numCache>
                <c:formatCode>General</c:formatCode>
                <c:ptCount val="26"/>
                <c:pt idx="0">
                  <c:v>0</c:v>
                </c:pt>
                <c:pt idx="1">
                  <c:v>1</c:v>
                </c:pt>
                <c:pt idx="2">
                  <c:v>1</c:v>
                </c:pt>
                <c:pt idx="3">
                  <c:v>0</c:v>
                </c:pt>
                <c:pt idx="4">
                  <c:v>0</c:v>
                </c:pt>
                <c:pt idx="5">
                  <c:v>0</c:v>
                </c:pt>
                <c:pt idx="6">
                  <c:v>0</c:v>
                </c:pt>
                <c:pt idx="7">
                  <c:v>1</c:v>
                </c:pt>
                <c:pt idx="8">
                  <c:v>1</c:v>
                </c:pt>
                <c:pt idx="9">
                  <c:v>0</c:v>
                </c:pt>
                <c:pt idx="10">
                  <c:v>0</c:v>
                </c:pt>
                <c:pt idx="11">
                  <c:v>0</c:v>
                </c:pt>
                <c:pt idx="12">
                  <c:v>0</c:v>
                </c:pt>
                <c:pt idx="13">
                  <c:v>1</c:v>
                </c:pt>
                <c:pt idx="14">
                  <c:v>0</c:v>
                </c:pt>
                <c:pt idx="15">
                  <c:v>0</c:v>
                </c:pt>
                <c:pt idx="16">
                  <c:v>3</c:v>
                </c:pt>
                <c:pt idx="17">
                  <c:v>0</c:v>
                </c:pt>
                <c:pt idx="18">
                  <c:v>0</c:v>
                </c:pt>
                <c:pt idx="19">
                  <c:v>0</c:v>
                </c:pt>
                <c:pt idx="20">
                  <c:v>1</c:v>
                </c:pt>
                <c:pt idx="21">
                  <c:v>0</c:v>
                </c:pt>
                <c:pt idx="22">
                  <c:v>0</c:v>
                </c:pt>
                <c:pt idx="23">
                  <c:v>0</c:v>
                </c:pt>
                <c:pt idx="24">
                  <c:v>0</c:v>
                </c:pt>
                <c:pt idx="25">
                  <c:v>1</c:v>
                </c:pt>
              </c:numCache>
            </c:numRef>
          </c:val>
          <c:extLst>
            <c:ext xmlns:c16="http://schemas.microsoft.com/office/drawing/2014/chart" uri="{C3380CC4-5D6E-409C-BE32-E72D297353CC}">
              <c16:uniqueId val="{00000014-538B-4346-9123-654700A743AB}"/>
            </c:ext>
          </c:extLst>
        </c:ser>
        <c:ser>
          <c:idx val="23"/>
          <c:order val="21"/>
          <c:tx>
            <c:strRef>
              <c:f>'４'!$C$74</c:f>
              <c:strCache>
                <c:ptCount val="1"/>
                <c:pt idx="0">
                  <c:v>他殺</c:v>
                </c:pt>
              </c:strCache>
            </c:strRef>
          </c:tx>
          <c:spPr>
            <a:solidFill>
              <a:srgbClr val="FFCC99"/>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'４'!$D$74:$AC$74</c:f>
              <c:numCache>
                <c:formatCode>General</c:formatCode>
                <c:ptCount val="26"/>
                <c:pt idx="0">
                  <c:v>0</c:v>
                </c:pt>
                <c:pt idx="1">
                  <c:v>0</c:v>
                </c:pt>
                <c:pt idx="2">
                  <c:v>0</c:v>
                </c:pt>
                <c:pt idx="3">
                  <c:v>0</c:v>
                </c:pt>
                <c:pt idx="4">
                  <c:v>0</c:v>
                </c:pt>
                <c:pt idx="5">
                  <c:v>0</c:v>
                </c:pt>
                <c:pt idx="6">
                  <c:v>0</c:v>
                </c:pt>
                <c:pt idx="7">
                  <c:v>1</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15-538B-4346-9123-654700A743AB}"/>
            </c:ext>
          </c:extLst>
        </c:ser>
        <c:ser>
          <c:idx val="0"/>
          <c:order val="22"/>
          <c:tx>
            <c:strRef>
              <c:f>'４'!$C$75</c:f>
              <c:strCache>
                <c:ptCount val="1"/>
                <c:pt idx="0">
                  <c:v>その他の外因</c:v>
                </c:pt>
              </c:strCache>
            </c:strRef>
          </c:tx>
          <c:spPr>
            <a:solidFill>
              <a:srgbClr val="C0C0C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'４'!$D$75:$AC$75</c:f>
              <c:numCache>
                <c:formatCode>General</c:formatCode>
                <c:ptCount val="26"/>
                <c:pt idx="0">
                  <c:v>0</c:v>
                </c:pt>
                <c:pt idx="1">
                  <c:v>0</c:v>
                </c:pt>
                <c:pt idx="2">
                  <c:v>0</c:v>
                </c:pt>
                <c:pt idx="3">
                  <c:v>0</c:v>
                </c:pt>
                <c:pt idx="4">
                  <c:v>0</c:v>
                </c:pt>
                <c:pt idx="5">
                  <c:v>0</c:v>
                </c:pt>
                <c:pt idx="6">
                  <c:v>0</c:v>
                </c:pt>
                <c:pt idx="7">
                  <c:v>0</c:v>
                </c:pt>
                <c:pt idx="8">
                  <c:v>0</c:v>
                </c:pt>
                <c:pt idx="9">
                  <c:v>1</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1</c:v>
                </c:pt>
                <c:pt idx="25">
                  <c:v>0</c:v>
                </c:pt>
              </c:numCache>
            </c:numRef>
          </c:val>
          <c:extLst>
            <c:ext xmlns:c16="http://schemas.microsoft.com/office/drawing/2014/chart" uri="{C3380CC4-5D6E-409C-BE32-E72D297353CC}">
              <c16:uniqueId val="{00000016-538B-4346-9123-654700A743AB}"/>
            </c:ext>
          </c:extLst>
        </c:ser>
        <c:dLbls>
          <c:showLegendKey val="0"/>
          <c:showVal val="0"/>
          <c:showCatName val="0"/>
          <c:showSerName val="0"/>
          <c:showPercent val="0"/>
          <c:showBubbleSize val="0"/>
        </c:dLbls>
        <c:axId val="138810112"/>
        <c:axId val="138811648"/>
      </c:areaChart>
      <c:catAx>
        <c:axId val="138810112"/>
        <c:scaling>
          <c:orientation val="minMax"/>
        </c:scaling>
        <c:delete val="0"/>
        <c:axPos val="b"/>
        <c:numFmt formatCode="General" sourceLinked="1"/>
        <c:majorTickMark val="in"/>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38811648"/>
        <c:crosses val="autoZero"/>
        <c:auto val="1"/>
        <c:lblAlgn val="ctr"/>
        <c:lblOffset val="100"/>
        <c:tickLblSkip val="1"/>
        <c:tickMarkSkip val="1"/>
        <c:noMultiLvlLbl val="0"/>
      </c:catAx>
      <c:valAx>
        <c:axId val="138811648"/>
        <c:scaling>
          <c:orientation val="minMax"/>
          <c:max val="16"/>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38810112"/>
        <c:crosses val="autoZero"/>
        <c:crossBetween val="midCat"/>
        <c:majorUnit val="2"/>
      </c:valAx>
      <c:spPr>
        <a:noFill/>
        <a:ln w="12700">
          <a:solidFill>
            <a:srgbClr val="808080"/>
          </a:solidFill>
          <a:prstDash val="solid"/>
        </a:ln>
      </c:spPr>
    </c:plotArea>
    <c:legend>
      <c:legendPos val="b"/>
      <c:layout>
        <c:manualLayout>
          <c:xMode val="edge"/>
          <c:yMode val="edge"/>
          <c:x val="0.10205213533000555"/>
          <c:y val="0.77742183273803189"/>
          <c:w val="0.79589572933998887"/>
          <c:h val="0.20450686816086114"/>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defRPr>
          </a:pPr>
          <a:endParaRPr lang="ja-JP"/>
        </a:p>
      </c:txPr>
    </c:legend>
    <c:plotVisOnly val="1"/>
    <c:dispBlanksAs val="zero"/>
    <c:showDLblsOverMax val="0"/>
  </c:chart>
  <c:spPr>
    <a:solidFill>
      <a:srgbClr val="FFFFFF"/>
    </a:solidFill>
    <a:ln w="3175">
      <a:solidFill>
        <a:srgbClr val="000000"/>
      </a:solidFill>
      <a:prstDash val="solid"/>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000000"/>
                </a:solidFill>
                <a:latin typeface="ＭＳ Ｐゴシック"/>
                <a:ea typeface="ＭＳ Ｐゴシック"/>
                <a:cs typeface="ＭＳ Ｐゴシック"/>
              </a:defRPr>
            </a:pPr>
            <a:r>
              <a:rPr lang="ja-JP" altLang="en-US" sz="1050"/>
              <a:t>県央保健所　死因別乳児死亡数の年次推移</a:t>
            </a:r>
          </a:p>
        </c:rich>
      </c:tx>
      <c:layout>
        <c:manualLayout>
          <c:xMode val="edge"/>
          <c:yMode val="edge"/>
          <c:x val="0.34196213638975603"/>
          <c:y val="1.9869811871000401E-2"/>
        </c:manualLayout>
      </c:layout>
      <c:overlay val="0"/>
      <c:spPr>
        <a:noFill/>
        <a:ln w="25400">
          <a:noFill/>
        </a:ln>
      </c:spPr>
    </c:title>
    <c:autoTitleDeleted val="0"/>
    <c:plotArea>
      <c:layout>
        <c:manualLayout>
          <c:layoutTarget val="inner"/>
          <c:xMode val="edge"/>
          <c:yMode val="edge"/>
          <c:x val="5.7989707291344825E-2"/>
          <c:y val="8.6175517368505039E-2"/>
          <c:w val="0.91938156363034884"/>
          <c:h val="0.55449644266164844"/>
        </c:manualLayout>
      </c:layout>
      <c:areaChart>
        <c:grouping val="stacked"/>
        <c:varyColors val="0"/>
        <c:ser>
          <c:idx val="1"/>
          <c:order val="0"/>
          <c:tx>
            <c:strRef>
              <c:f>'４'!$C$77</c:f>
              <c:strCache>
                <c:ptCount val="1"/>
                <c:pt idx="0">
                  <c:v>腸管感染症</c:v>
                </c:pt>
              </c:strCache>
            </c:strRef>
          </c:tx>
          <c:spPr>
            <a:solidFill>
              <a:srgbClr val="9999FF"/>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'４'!$D$77:$AC$77</c:f>
              <c:numCache>
                <c:formatCode>General</c:formatCode>
                <c:ptCount val="26"/>
                <c:pt idx="0">
                  <c:v>0</c:v>
                </c:pt>
                <c:pt idx="1">
                  <c:v>0</c:v>
                </c:pt>
                <c:pt idx="2">
                  <c:v>0</c:v>
                </c:pt>
                <c:pt idx="3">
                  <c:v>0</c:v>
                </c:pt>
                <c:pt idx="4">
                  <c:v>0</c:v>
                </c:pt>
                <c:pt idx="5">
                  <c:v>0</c:v>
                </c:pt>
                <c:pt idx="6">
                  <c:v>1</c:v>
                </c:pt>
                <c:pt idx="7">
                  <c:v>0</c:v>
                </c:pt>
                <c:pt idx="8">
                  <c:v>0</c:v>
                </c:pt>
                <c:pt idx="9">
                  <c:v>0</c:v>
                </c:pt>
                <c:pt idx="10">
                  <c:v>0</c:v>
                </c:pt>
                <c:pt idx="11">
                  <c:v>0</c:v>
                </c:pt>
                <c:pt idx="12">
                  <c:v>0</c:v>
                </c:pt>
                <c:pt idx="13">
                  <c:v>0</c:v>
                </c:pt>
                <c:pt idx="14">
                  <c:v>0</c:v>
                </c:pt>
                <c:pt idx="15">
                  <c:v>0</c:v>
                </c:pt>
                <c:pt idx="16">
                  <c:v>0</c:v>
                </c:pt>
                <c:pt idx="17">
                  <c:v>0</c:v>
                </c:pt>
                <c:pt idx="18">
                  <c:v>0</c:v>
                </c:pt>
                <c:pt idx="19">
                  <c:v>0</c:v>
                </c:pt>
                <c:pt idx="20">
                  <c:v>1</c:v>
                </c:pt>
                <c:pt idx="21">
                  <c:v>0</c:v>
                </c:pt>
                <c:pt idx="22">
                  <c:v>0</c:v>
                </c:pt>
                <c:pt idx="23">
                  <c:v>0</c:v>
                </c:pt>
                <c:pt idx="24">
                  <c:v>0</c:v>
                </c:pt>
                <c:pt idx="25">
                  <c:v>0</c:v>
                </c:pt>
              </c:numCache>
            </c:numRef>
          </c:val>
          <c:extLst>
            <c:ext xmlns:c16="http://schemas.microsoft.com/office/drawing/2014/chart" uri="{C3380CC4-5D6E-409C-BE32-E72D297353CC}">
              <c16:uniqueId val="{00000000-6688-4C0E-A8B3-5204D00CFB9D}"/>
            </c:ext>
          </c:extLst>
        </c:ser>
        <c:ser>
          <c:idx val="2"/>
          <c:order val="1"/>
          <c:tx>
            <c:strRef>
              <c:f>'４'!$C$78</c:f>
              <c:strCache>
                <c:ptCount val="1"/>
                <c:pt idx="0">
                  <c:v>敗血症</c:v>
                </c:pt>
              </c:strCache>
            </c:strRef>
          </c:tx>
          <c:spPr>
            <a:solidFill>
              <a:srgbClr val="00FF0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'４'!$D$78:$AC$78</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1</c:v>
                </c:pt>
                <c:pt idx="24">
                  <c:v>0</c:v>
                </c:pt>
                <c:pt idx="25">
                  <c:v>0</c:v>
                </c:pt>
              </c:numCache>
            </c:numRef>
          </c:val>
          <c:extLst>
            <c:ext xmlns:c16="http://schemas.microsoft.com/office/drawing/2014/chart" uri="{C3380CC4-5D6E-409C-BE32-E72D297353CC}">
              <c16:uniqueId val="{00000001-6688-4C0E-A8B3-5204D00CFB9D}"/>
            </c:ext>
          </c:extLst>
        </c:ser>
        <c:ser>
          <c:idx val="3"/>
          <c:order val="2"/>
          <c:tx>
            <c:strRef>
              <c:f>'４'!$C$79</c:f>
              <c:strCache>
                <c:ptCount val="1"/>
                <c:pt idx="0">
                  <c:v>麻疹</c:v>
                </c:pt>
              </c:strCache>
            </c:strRef>
          </c:tx>
          <c:spPr>
            <a:solidFill>
              <a:srgbClr val="CCFFFF"/>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'４'!$D$79:$AC$79</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2-6688-4C0E-A8B3-5204D00CFB9D}"/>
            </c:ext>
          </c:extLst>
        </c:ser>
        <c:ser>
          <c:idx val="4"/>
          <c:order val="3"/>
          <c:tx>
            <c:strRef>
              <c:f>'４'!$C$80</c:f>
              <c:strCache>
                <c:ptCount val="1"/>
                <c:pt idx="0">
                  <c:v>ウイルス肝炎</c:v>
                </c:pt>
              </c:strCache>
            </c:strRef>
          </c:tx>
          <c:spPr>
            <a:solidFill>
              <a:srgbClr val="80008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'４'!$D$80:$AC$80</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3-6688-4C0E-A8B3-5204D00CFB9D}"/>
            </c:ext>
          </c:extLst>
        </c:ser>
        <c:ser>
          <c:idx val="5"/>
          <c:order val="4"/>
          <c:tx>
            <c:strRef>
              <c:f>'４'!$C$81</c:f>
              <c:strCache>
                <c:ptCount val="1"/>
                <c:pt idx="0">
                  <c:v>その他の感染症及び寄生虫症</c:v>
                </c:pt>
              </c:strCache>
            </c:strRef>
          </c:tx>
          <c:spPr>
            <a:solidFill>
              <a:srgbClr val="FF808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'４'!$D$81:$AC$81</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1</c:v>
                </c:pt>
                <c:pt idx="21">
                  <c:v>0</c:v>
                </c:pt>
                <c:pt idx="22">
                  <c:v>0</c:v>
                </c:pt>
                <c:pt idx="23">
                  <c:v>0</c:v>
                </c:pt>
                <c:pt idx="24">
                  <c:v>0</c:v>
                </c:pt>
                <c:pt idx="25">
                  <c:v>0</c:v>
                </c:pt>
              </c:numCache>
            </c:numRef>
          </c:val>
          <c:extLst>
            <c:ext xmlns:c16="http://schemas.microsoft.com/office/drawing/2014/chart" uri="{C3380CC4-5D6E-409C-BE32-E72D297353CC}">
              <c16:uniqueId val="{00000004-6688-4C0E-A8B3-5204D00CFB9D}"/>
            </c:ext>
          </c:extLst>
        </c:ser>
        <c:ser>
          <c:idx val="6"/>
          <c:order val="5"/>
          <c:tx>
            <c:strRef>
              <c:f>'４'!$C$82</c:f>
              <c:strCache>
                <c:ptCount val="1"/>
                <c:pt idx="0">
                  <c:v>悪性新生物</c:v>
                </c:pt>
              </c:strCache>
            </c:strRef>
          </c:tx>
          <c:spPr>
            <a:solidFill>
              <a:srgbClr val="3366FF"/>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'４'!$D$82:$AC$82</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5-6688-4C0E-A8B3-5204D00CFB9D}"/>
            </c:ext>
          </c:extLst>
        </c:ser>
        <c:ser>
          <c:idx val="19"/>
          <c:order val="6"/>
          <c:tx>
            <c:strRef>
              <c:f>'４'!$C$83</c:f>
              <c:strCache>
                <c:ptCount val="1"/>
                <c:pt idx="0">
                  <c:v>その他の新生物</c:v>
                </c:pt>
              </c:strCache>
            </c:strRef>
          </c:tx>
          <c:spPr>
            <a:solidFill>
              <a:srgbClr val="CCFFCC"/>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'４'!$D$83:$AC$83</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1</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6-6688-4C0E-A8B3-5204D00CFB9D}"/>
            </c:ext>
          </c:extLst>
        </c:ser>
        <c:ser>
          <c:idx val="7"/>
          <c:order val="7"/>
          <c:tx>
            <c:strRef>
              <c:f>'４'!$C$84</c:f>
              <c:strCache>
                <c:ptCount val="1"/>
                <c:pt idx="0">
                  <c:v>代謝障害</c:v>
                </c:pt>
              </c:strCache>
            </c:strRef>
          </c:tx>
          <c:spPr>
            <a:solidFill>
              <a:srgbClr val="333399"/>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'４'!$D$84:$AC$84</c:f>
              <c:numCache>
                <c:formatCode>General</c:formatCode>
                <c:ptCount val="26"/>
                <c:pt idx="0">
                  <c:v>0</c:v>
                </c:pt>
                <c:pt idx="1">
                  <c:v>0</c:v>
                </c:pt>
                <c:pt idx="2">
                  <c:v>0</c:v>
                </c:pt>
                <c:pt idx="3">
                  <c:v>1</c:v>
                </c:pt>
                <c:pt idx="4">
                  <c:v>0</c:v>
                </c:pt>
                <c:pt idx="5">
                  <c:v>0</c:v>
                </c:pt>
                <c:pt idx="6">
                  <c:v>0</c:v>
                </c:pt>
                <c:pt idx="7">
                  <c:v>0</c:v>
                </c:pt>
                <c:pt idx="8">
                  <c:v>0</c:v>
                </c:pt>
                <c:pt idx="9">
                  <c:v>1</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7-6688-4C0E-A8B3-5204D00CFB9D}"/>
            </c:ext>
          </c:extLst>
        </c:ser>
        <c:ser>
          <c:idx val="8"/>
          <c:order val="8"/>
          <c:tx>
            <c:strRef>
              <c:f>'４'!$C$85</c:f>
              <c:strCache>
                <c:ptCount val="1"/>
                <c:pt idx="0">
                  <c:v>脊髄性筋萎縮症及び関</c:v>
                </c:pt>
              </c:strCache>
            </c:strRef>
          </c:tx>
          <c:spPr>
            <a:solidFill>
              <a:srgbClr val="FF00FF"/>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'４'!$D$85:$AC$85</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8-6688-4C0E-A8B3-5204D00CFB9D}"/>
            </c:ext>
          </c:extLst>
        </c:ser>
        <c:ser>
          <c:idx val="9"/>
          <c:order val="9"/>
          <c:tx>
            <c:strRef>
              <c:f>'４'!$C$86</c:f>
              <c:strCache>
                <c:ptCount val="1"/>
                <c:pt idx="0">
                  <c:v>脳性麻痺</c:v>
                </c:pt>
              </c:strCache>
            </c:strRef>
          </c:tx>
          <c:spPr>
            <a:solidFill>
              <a:srgbClr val="FFFF0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'４'!$D$86:$AC$86</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9-6688-4C0E-A8B3-5204D00CFB9D}"/>
            </c:ext>
          </c:extLst>
        </c:ser>
        <c:ser>
          <c:idx val="10"/>
          <c:order val="10"/>
          <c:tx>
            <c:strRef>
              <c:f>'４'!$C$87</c:f>
              <c:strCache>
                <c:ptCount val="1"/>
                <c:pt idx="0">
                  <c:v>心疾患（高血圧性を除く）</c:v>
                </c:pt>
              </c:strCache>
            </c:strRef>
          </c:tx>
          <c:spPr>
            <a:solidFill>
              <a:srgbClr val="FFCC0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'４'!$D$87:$AC$87</c:f>
              <c:numCache>
                <c:formatCode>General</c:formatCode>
                <c:ptCount val="26"/>
                <c:pt idx="0">
                  <c:v>0</c:v>
                </c:pt>
                <c:pt idx="1">
                  <c:v>0</c:v>
                </c:pt>
                <c:pt idx="2">
                  <c:v>1</c:v>
                </c:pt>
                <c:pt idx="3">
                  <c:v>0</c:v>
                </c:pt>
                <c:pt idx="4">
                  <c:v>0</c:v>
                </c:pt>
                <c:pt idx="5">
                  <c:v>0</c:v>
                </c:pt>
                <c:pt idx="6">
                  <c:v>1</c:v>
                </c:pt>
                <c:pt idx="7">
                  <c:v>0</c:v>
                </c:pt>
                <c:pt idx="8">
                  <c:v>2</c:v>
                </c:pt>
                <c:pt idx="9">
                  <c:v>0</c:v>
                </c:pt>
                <c:pt idx="10">
                  <c:v>0</c:v>
                </c:pt>
                <c:pt idx="11">
                  <c:v>0</c:v>
                </c:pt>
                <c:pt idx="12">
                  <c:v>0</c:v>
                </c:pt>
                <c:pt idx="13">
                  <c:v>0</c:v>
                </c:pt>
                <c:pt idx="14">
                  <c:v>0</c:v>
                </c:pt>
                <c:pt idx="15">
                  <c:v>1</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A-6688-4C0E-A8B3-5204D00CFB9D}"/>
            </c:ext>
          </c:extLst>
        </c:ser>
        <c:ser>
          <c:idx val="11"/>
          <c:order val="11"/>
          <c:tx>
            <c:strRef>
              <c:f>'４'!$C$88</c:f>
              <c:strCache>
                <c:ptCount val="1"/>
                <c:pt idx="0">
                  <c:v>脳血管疾患</c:v>
                </c:pt>
              </c:strCache>
            </c:strRef>
          </c:tx>
          <c:spPr>
            <a:solidFill>
              <a:srgbClr val="00FFFF"/>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'４'!$D$88:$AC$88</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B-6688-4C0E-A8B3-5204D00CFB9D}"/>
            </c:ext>
          </c:extLst>
        </c:ser>
        <c:ser>
          <c:idx val="12"/>
          <c:order val="12"/>
          <c:tx>
            <c:strRef>
              <c:f>'４'!$C$89</c:f>
              <c:strCache>
                <c:ptCount val="1"/>
                <c:pt idx="0">
                  <c:v>肺炎</c:v>
                </c:pt>
              </c:strCache>
            </c:strRef>
          </c:tx>
          <c:spPr>
            <a:solidFill>
              <a:srgbClr val="99CCFF"/>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'４'!$D$89:$AC$89</c:f>
              <c:numCache>
                <c:formatCode>General</c:formatCode>
                <c:ptCount val="26"/>
                <c:pt idx="0">
                  <c:v>0</c:v>
                </c:pt>
                <c:pt idx="1">
                  <c:v>0</c:v>
                </c:pt>
                <c:pt idx="2">
                  <c:v>0</c:v>
                </c:pt>
                <c:pt idx="3">
                  <c:v>0</c:v>
                </c:pt>
                <c:pt idx="4">
                  <c:v>0</c:v>
                </c:pt>
                <c:pt idx="5">
                  <c:v>1</c:v>
                </c:pt>
                <c:pt idx="6">
                  <c:v>0</c:v>
                </c:pt>
                <c:pt idx="7">
                  <c:v>0</c:v>
                </c:pt>
                <c:pt idx="8">
                  <c:v>0</c:v>
                </c:pt>
                <c:pt idx="9">
                  <c:v>0</c:v>
                </c:pt>
                <c:pt idx="10">
                  <c:v>1</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C-6688-4C0E-A8B3-5204D00CFB9D}"/>
            </c:ext>
          </c:extLst>
        </c:ser>
        <c:ser>
          <c:idx val="13"/>
          <c:order val="13"/>
          <c:tx>
            <c:strRef>
              <c:f>'４'!$C$90</c:f>
              <c:strCache>
                <c:ptCount val="1"/>
                <c:pt idx="0">
                  <c:v>喘息</c:v>
                </c:pt>
              </c:strCache>
            </c:strRef>
          </c:tx>
          <c:spPr>
            <a:solidFill>
              <a:srgbClr val="80000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'４'!$D$90:$AC$90</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D-6688-4C0E-A8B3-5204D00CFB9D}"/>
            </c:ext>
          </c:extLst>
        </c:ser>
        <c:ser>
          <c:idx val="14"/>
          <c:order val="14"/>
          <c:tx>
            <c:strRef>
              <c:f>'４'!$C$91</c:f>
              <c:strCache>
                <c:ptCount val="1"/>
                <c:pt idx="0">
                  <c:v>ヘルニア及び腸閉塞</c:v>
                </c:pt>
              </c:strCache>
            </c:strRef>
          </c:tx>
          <c:spPr>
            <a:solidFill>
              <a:srgbClr val="33CCCC"/>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'４'!$D$91:$AC$91</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E-6688-4C0E-A8B3-5204D00CFB9D}"/>
            </c:ext>
          </c:extLst>
        </c:ser>
        <c:ser>
          <c:idx val="15"/>
          <c:order val="15"/>
          <c:tx>
            <c:strRef>
              <c:f>'４'!$C$92</c:f>
              <c:strCache>
                <c:ptCount val="1"/>
                <c:pt idx="0">
                  <c:v>肝疾患</c:v>
                </c:pt>
              </c:strCache>
            </c:strRef>
          </c:tx>
          <c:spPr>
            <a:solidFill>
              <a:srgbClr val="FFFFCC"/>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'４'!$D$92:$AC$92</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F-6688-4C0E-A8B3-5204D00CFB9D}"/>
            </c:ext>
          </c:extLst>
        </c:ser>
        <c:ser>
          <c:idx val="17"/>
          <c:order val="16"/>
          <c:tx>
            <c:strRef>
              <c:f>'４'!$C$93</c:f>
              <c:strCache>
                <c:ptCount val="1"/>
                <c:pt idx="0">
                  <c:v>周産期に発生した病態</c:v>
                </c:pt>
              </c:strCache>
            </c:strRef>
          </c:tx>
          <c:spPr>
            <a:solidFill>
              <a:srgbClr val="00808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'４'!$D$93:$AC$93</c:f>
              <c:numCache>
                <c:formatCode>General</c:formatCode>
                <c:ptCount val="26"/>
                <c:pt idx="0">
                  <c:v>2</c:v>
                </c:pt>
                <c:pt idx="1">
                  <c:v>2</c:v>
                </c:pt>
                <c:pt idx="2">
                  <c:v>0</c:v>
                </c:pt>
                <c:pt idx="3">
                  <c:v>1</c:v>
                </c:pt>
                <c:pt idx="4">
                  <c:v>1</c:v>
                </c:pt>
                <c:pt idx="5">
                  <c:v>1</c:v>
                </c:pt>
                <c:pt idx="6">
                  <c:v>2</c:v>
                </c:pt>
                <c:pt idx="7">
                  <c:v>0</c:v>
                </c:pt>
                <c:pt idx="8">
                  <c:v>0</c:v>
                </c:pt>
                <c:pt idx="9">
                  <c:v>1</c:v>
                </c:pt>
                <c:pt idx="10">
                  <c:v>1</c:v>
                </c:pt>
                <c:pt idx="11">
                  <c:v>1</c:v>
                </c:pt>
                <c:pt idx="12">
                  <c:v>0</c:v>
                </c:pt>
                <c:pt idx="13">
                  <c:v>1</c:v>
                </c:pt>
                <c:pt idx="14">
                  <c:v>0</c:v>
                </c:pt>
                <c:pt idx="15">
                  <c:v>1</c:v>
                </c:pt>
                <c:pt idx="16">
                  <c:v>1</c:v>
                </c:pt>
                <c:pt idx="17">
                  <c:v>0</c:v>
                </c:pt>
                <c:pt idx="18">
                  <c:v>0</c:v>
                </c:pt>
                <c:pt idx="19">
                  <c:v>0</c:v>
                </c:pt>
                <c:pt idx="20">
                  <c:v>0</c:v>
                </c:pt>
                <c:pt idx="21">
                  <c:v>0</c:v>
                </c:pt>
                <c:pt idx="22">
                  <c:v>1</c:v>
                </c:pt>
                <c:pt idx="23">
                  <c:v>3</c:v>
                </c:pt>
                <c:pt idx="24">
                  <c:v>0</c:v>
                </c:pt>
                <c:pt idx="25">
                  <c:v>0</c:v>
                </c:pt>
              </c:numCache>
            </c:numRef>
          </c:val>
          <c:extLst>
            <c:ext xmlns:c16="http://schemas.microsoft.com/office/drawing/2014/chart" uri="{C3380CC4-5D6E-409C-BE32-E72D297353CC}">
              <c16:uniqueId val="{00000010-6688-4C0E-A8B3-5204D00CFB9D}"/>
            </c:ext>
          </c:extLst>
        </c:ser>
        <c:ser>
          <c:idx val="18"/>
          <c:order val="17"/>
          <c:tx>
            <c:strRef>
              <c:f>'４'!$C$94</c:f>
              <c:strCache>
                <c:ptCount val="1"/>
                <c:pt idx="0">
                  <c:v>先天奇形、変形</c:v>
                </c:pt>
              </c:strCache>
            </c:strRef>
          </c:tx>
          <c:spPr>
            <a:solidFill>
              <a:srgbClr val="0000FF"/>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'４'!$D$94:$AC$94</c:f>
              <c:numCache>
                <c:formatCode>General</c:formatCode>
                <c:ptCount val="26"/>
                <c:pt idx="0">
                  <c:v>0</c:v>
                </c:pt>
                <c:pt idx="1">
                  <c:v>1</c:v>
                </c:pt>
                <c:pt idx="2">
                  <c:v>4</c:v>
                </c:pt>
                <c:pt idx="3">
                  <c:v>2</c:v>
                </c:pt>
                <c:pt idx="4">
                  <c:v>2</c:v>
                </c:pt>
                <c:pt idx="5">
                  <c:v>1</c:v>
                </c:pt>
                <c:pt idx="6">
                  <c:v>0</c:v>
                </c:pt>
                <c:pt idx="7">
                  <c:v>2</c:v>
                </c:pt>
                <c:pt idx="8">
                  <c:v>4</c:v>
                </c:pt>
                <c:pt idx="9">
                  <c:v>0</c:v>
                </c:pt>
                <c:pt idx="10">
                  <c:v>1</c:v>
                </c:pt>
                <c:pt idx="11">
                  <c:v>1</c:v>
                </c:pt>
                <c:pt idx="12">
                  <c:v>1</c:v>
                </c:pt>
                <c:pt idx="13">
                  <c:v>1</c:v>
                </c:pt>
                <c:pt idx="14">
                  <c:v>2</c:v>
                </c:pt>
                <c:pt idx="15">
                  <c:v>0</c:v>
                </c:pt>
                <c:pt idx="16">
                  <c:v>1</c:v>
                </c:pt>
                <c:pt idx="17">
                  <c:v>1</c:v>
                </c:pt>
                <c:pt idx="18">
                  <c:v>0</c:v>
                </c:pt>
                <c:pt idx="19">
                  <c:v>1</c:v>
                </c:pt>
                <c:pt idx="20">
                  <c:v>1</c:v>
                </c:pt>
                <c:pt idx="21">
                  <c:v>0</c:v>
                </c:pt>
                <c:pt idx="22">
                  <c:v>2</c:v>
                </c:pt>
                <c:pt idx="23">
                  <c:v>0</c:v>
                </c:pt>
                <c:pt idx="24">
                  <c:v>2</c:v>
                </c:pt>
                <c:pt idx="25">
                  <c:v>0</c:v>
                </c:pt>
              </c:numCache>
            </c:numRef>
          </c:val>
          <c:extLst>
            <c:ext xmlns:c16="http://schemas.microsoft.com/office/drawing/2014/chart" uri="{C3380CC4-5D6E-409C-BE32-E72D297353CC}">
              <c16:uniqueId val="{00000011-6688-4C0E-A8B3-5204D00CFB9D}"/>
            </c:ext>
          </c:extLst>
        </c:ser>
        <c:ser>
          <c:idx val="20"/>
          <c:order val="18"/>
          <c:tx>
            <c:strRef>
              <c:f>'４'!$C$95</c:f>
              <c:strCache>
                <c:ptCount val="1"/>
                <c:pt idx="0">
                  <c:v>乳幼児突然死症候群</c:v>
                </c:pt>
              </c:strCache>
            </c:strRef>
          </c:tx>
          <c:spPr>
            <a:solidFill>
              <a:srgbClr val="FF660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'４'!$D$95:$AC$95</c:f>
              <c:numCache>
                <c:formatCode>General</c:formatCode>
                <c:ptCount val="26"/>
                <c:pt idx="0">
                  <c:v>1</c:v>
                </c:pt>
                <c:pt idx="1">
                  <c:v>2</c:v>
                </c:pt>
                <c:pt idx="2">
                  <c:v>0</c:v>
                </c:pt>
                <c:pt idx="3">
                  <c:v>0</c:v>
                </c:pt>
                <c:pt idx="4">
                  <c:v>0</c:v>
                </c:pt>
                <c:pt idx="5">
                  <c:v>1</c:v>
                </c:pt>
                <c:pt idx="6">
                  <c:v>0</c:v>
                </c:pt>
                <c:pt idx="7">
                  <c:v>0</c:v>
                </c:pt>
                <c:pt idx="8">
                  <c:v>0</c:v>
                </c:pt>
                <c:pt idx="9">
                  <c:v>0</c:v>
                </c:pt>
                <c:pt idx="10">
                  <c:v>0</c:v>
                </c:pt>
                <c:pt idx="11">
                  <c:v>0</c:v>
                </c:pt>
                <c:pt idx="12">
                  <c:v>0</c:v>
                </c:pt>
                <c:pt idx="13">
                  <c:v>0</c:v>
                </c:pt>
                <c:pt idx="14">
                  <c:v>0</c:v>
                </c:pt>
                <c:pt idx="15">
                  <c:v>0</c:v>
                </c:pt>
                <c:pt idx="16">
                  <c:v>1</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12-6688-4C0E-A8B3-5204D00CFB9D}"/>
            </c:ext>
          </c:extLst>
        </c:ser>
        <c:ser>
          <c:idx val="21"/>
          <c:order val="19"/>
          <c:tx>
            <c:strRef>
              <c:f>'４'!$C$96</c:f>
              <c:strCache>
                <c:ptCount val="1"/>
                <c:pt idx="0">
                  <c:v>その他のすべての疾患</c:v>
                </c:pt>
              </c:strCache>
            </c:strRef>
          </c:tx>
          <c:spPr>
            <a:solidFill>
              <a:srgbClr val="666699"/>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'４'!$D$96:$AC$96</c:f>
              <c:numCache>
                <c:formatCode>General</c:formatCode>
                <c:ptCount val="26"/>
                <c:pt idx="0">
                  <c:v>2</c:v>
                </c:pt>
                <c:pt idx="1">
                  <c:v>0</c:v>
                </c:pt>
                <c:pt idx="2">
                  <c:v>0</c:v>
                </c:pt>
                <c:pt idx="3">
                  <c:v>0</c:v>
                </c:pt>
                <c:pt idx="4">
                  <c:v>0</c:v>
                </c:pt>
                <c:pt idx="5">
                  <c:v>0</c:v>
                </c:pt>
                <c:pt idx="6">
                  <c:v>0</c:v>
                </c:pt>
                <c:pt idx="7">
                  <c:v>0</c:v>
                </c:pt>
                <c:pt idx="8">
                  <c:v>0</c:v>
                </c:pt>
                <c:pt idx="9">
                  <c:v>0</c:v>
                </c:pt>
                <c:pt idx="10">
                  <c:v>1</c:v>
                </c:pt>
                <c:pt idx="11">
                  <c:v>0</c:v>
                </c:pt>
                <c:pt idx="12">
                  <c:v>0</c:v>
                </c:pt>
                <c:pt idx="13">
                  <c:v>1</c:v>
                </c:pt>
                <c:pt idx="14">
                  <c:v>0</c:v>
                </c:pt>
                <c:pt idx="15">
                  <c:v>0</c:v>
                </c:pt>
                <c:pt idx="16">
                  <c:v>2</c:v>
                </c:pt>
                <c:pt idx="17">
                  <c:v>0</c:v>
                </c:pt>
                <c:pt idx="18">
                  <c:v>1</c:v>
                </c:pt>
                <c:pt idx="19">
                  <c:v>1</c:v>
                </c:pt>
                <c:pt idx="20">
                  <c:v>3</c:v>
                </c:pt>
                <c:pt idx="21">
                  <c:v>2</c:v>
                </c:pt>
                <c:pt idx="22">
                  <c:v>0</c:v>
                </c:pt>
                <c:pt idx="23">
                  <c:v>0</c:v>
                </c:pt>
                <c:pt idx="24">
                  <c:v>0</c:v>
                </c:pt>
                <c:pt idx="25">
                  <c:v>0</c:v>
                </c:pt>
              </c:numCache>
            </c:numRef>
          </c:val>
          <c:extLst>
            <c:ext xmlns:c16="http://schemas.microsoft.com/office/drawing/2014/chart" uri="{C3380CC4-5D6E-409C-BE32-E72D297353CC}">
              <c16:uniqueId val="{00000013-6688-4C0E-A8B3-5204D00CFB9D}"/>
            </c:ext>
          </c:extLst>
        </c:ser>
        <c:ser>
          <c:idx val="22"/>
          <c:order val="20"/>
          <c:tx>
            <c:strRef>
              <c:f>'４'!$C$97</c:f>
              <c:strCache>
                <c:ptCount val="1"/>
                <c:pt idx="0">
                  <c:v>不慮の事故</c:v>
                </c:pt>
              </c:strCache>
            </c:strRef>
          </c:tx>
          <c:spPr>
            <a:solidFill>
              <a:srgbClr val="CC99FF"/>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'４'!$D$97:$AC$97</c:f>
              <c:numCache>
                <c:formatCode>General</c:formatCode>
                <c:ptCount val="26"/>
                <c:pt idx="0">
                  <c:v>1</c:v>
                </c:pt>
                <c:pt idx="1">
                  <c:v>0</c:v>
                </c:pt>
                <c:pt idx="2">
                  <c:v>0</c:v>
                </c:pt>
                <c:pt idx="3">
                  <c:v>0</c:v>
                </c:pt>
                <c:pt idx="4">
                  <c:v>0</c:v>
                </c:pt>
                <c:pt idx="5">
                  <c:v>0</c:v>
                </c:pt>
                <c:pt idx="6">
                  <c:v>0</c:v>
                </c:pt>
                <c:pt idx="7">
                  <c:v>0</c:v>
                </c:pt>
                <c:pt idx="8">
                  <c:v>1</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14-6688-4C0E-A8B3-5204D00CFB9D}"/>
            </c:ext>
          </c:extLst>
        </c:ser>
        <c:ser>
          <c:idx val="23"/>
          <c:order val="21"/>
          <c:tx>
            <c:strRef>
              <c:f>'４'!$C$98</c:f>
              <c:strCache>
                <c:ptCount val="1"/>
                <c:pt idx="0">
                  <c:v>他殺</c:v>
                </c:pt>
              </c:strCache>
            </c:strRef>
          </c:tx>
          <c:spPr>
            <a:solidFill>
              <a:srgbClr val="FFCC99"/>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'４'!$D$98:$AC$98</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15-6688-4C0E-A8B3-5204D00CFB9D}"/>
            </c:ext>
          </c:extLst>
        </c:ser>
        <c:ser>
          <c:idx val="0"/>
          <c:order val="22"/>
          <c:tx>
            <c:strRef>
              <c:f>'４'!$C$99</c:f>
              <c:strCache>
                <c:ptCount val="1"/>
                <c:pt idx="0">
                  <c:v>その他の外因</c:v>
                </c:pt>
              </c:strCache>
            </c:strRef>
          </c:tx>
          <c:spPr>
            <a:solidFill>
              <a:srgbClr val="C0C0C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'４'!$D$99:$AC$99</c:f>
              <c:numCache>
                <c:formatCode>General</c:formatCode>
                <c:ptCount val="26"/>
                <c:pt idx="0">
                  <c:v>0</c:v>
                </c:pt>
                <c:pt idx="1">
                  <c:v>0</c:v>
                </c:pt>
                <c:pt idx="2">
                  <c:v>0</c:v>
                </c:pt>
                <c:pt idx="3">
                  <c:v>0</c:v>
                </c:pt>
                <c:pt idx="4">
                  <c:v>0</c:v>
                </c:pt>
                <c:pt idx="5">
                  <c:v>1</c:v>
                </c:pt>
                <c:pt idx="6">
                  <c:v>0</c:v>
                </c:pt>
                <c:pt idx="7">
                  <c:v>0</c:v>
                </c:pt>
                <c:pt idx="8">
                  <c:v>0</c:v>
                </c:pt>
                <c:pt idx="9">
                  <c:v>0</c:v>
                </c:pt>
                <c:pt idx="10">
                  <c:v>1</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16-6688-4C0E-A8B3-5204D00CFB9D}"/>
            </c:ext>
          </c:extLst>
        </c:ser>
        <c:dLbls>
          <c:showLegendKey val="0"/>
          <c:showVal val="0"/>
          <c:showCatName val="0"/>
          <c:showSerName val="0"/>
          <c:showPercent val="0"/>
          <c:showBubbleSize val="0"/>
        </c:dLbls>
        <c:axId val="139166080"/>
        <c:axId val="139167616"/>
      </c:areaChart>
      <c:catAx>
        <c:axId val="139166080"/>
        <c:scaling>
          <c:orientation val="minMax"/>
        </c:scaling>
        <c:delete val="0"/>
        <c:axPos val="b"/>
        <c:numFmt formatCode="General" sourceLinked="1"/>
        <c:majorTickMark val="in"/>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39167616"/>
        <c:crosses val="autoZero"/>
        <c:auto val="1"/>
        <c:lblAlgn val="ctr"/>
        <c:lblOffset val="100"/>
        <c:tickLblSkip val="1"/>
        <c:tickMarkSkip val="1"/>
        <c:noMultiLvlLbl val="0"/>
      </c:catAx>
      <c:valAx>
        <c:axId val="139167616"/>
        <c:scaling>
          <c:orientation val="minMax"/>
          <c:max val="10"/>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39166080"/>
        <c:crosses val="autoZero"/>
        <c:crossBetween val="midCat"/>
        <c:majorUnit val="2"/>
      </c:valAx>
      <c:spPr>
        <a:noFill/>
        <a:ln w="12700">
          <a:solidFill>
            <a:srgbClr val="808080"/>
          </a:solidFill>
          <a:prstDash val="solid"/>
        </a:ln>
      </c:spPr>
    </c:plotArea>
    <c:legend>
      <c:legendPos val="b"/>
      <c:layout>
        <c:manualLayout>
          <c:xMode val="edge"/>
          <c:yMode val="edge"/>
          <c:x val="0.10337202874516307"/>
          <c:y val="0.73715544519556941"/>
          <c:w val="0.79325594250967391"/>
          <c:h val="0.2449029469679507"/>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defRPr>
          </a:pPr>
          <a:endParaRPr lang="ja-JP"/>
        </a:p>
      </c:txPr>
    </c:legend>
    <c:plotVisOnly val="1"/>
    <c:dispBlanksAs val="zero"/>
    <c:showDLblsOverMax val="0"/>
  </c:chart>
  <c:spPr>
    <a:solidFill>
      <a:srgbClr val="FFFFFF"/>
    </a:solidFill>
    <a:ln w="3175">
      <a:solidFill>
        <a:srgbClr val="000000"/>
      </a:solidFill>
      <a:prstDash val="solid"/>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000000"/>
                </a:solidFill>
                <a:latin typeface="ＭＳ Ｐゴシック"/>
                <a:ea typeface="ＭＳ Ｐゴシック"/>
                <a:cs typeface="ＭＳ Ｐゴシック"/>
              </a:defRPr>
            </a:pPr>
            <a:r>
              <a:rPr lang="ja-JP" altLang="en-US" sz="1050"/>
              <a:t>中部保健所　死因別乳児死亡数の年次推移</a:t>
            </a:r>
          </a:p>
        </c:rich>
      </c:tx>
      <c:layout>
        <c:manualLayout>
          <c:xMode val="edge"/>
          <c:yMode val="edge"/>
          <c:x val="0.33366033146565899"/>
          <c:y val="2.5460308027534295E-2"/>
        </c:manualLayout>
      </c:layout>
      <c:overlay val="0"/>
      <c:spPr>
        <a:noFill/>
        <a:ln w="25400">
          <a:noFill/>
        </a:ln>
      </c:spPr>
    </c:title>
    <c:autoTitleDeleted val="0"/>
    <c:plotArea>
      <c:layout>
        <c:manualLayout>
          <c:layoutTarget val="inner"/>
          <c:xMode val="edge"/>
          <c:yMode val="edge"/>
          <c:x val="5.4411130893707721E-2"/>
          <c:y val="9.1766233623312793E-2"/>
          <c:w val="0.92454259656901361"/>
          <c:h val="0.54890616660338842"/>
        </c:manualLayout>
      </c:layout>
      <c:areaChart>
        <c:grouping val="stacked"/>
        <c:varyColors val="0"/>
        <c:ser>
          <c:idx val="1"/>
          <c:order val="0"/>
          <c:tx>
            <c:strRef>
              <c:f>'４'!$C$101</c:f>
              <c:strCache>
                <c:ptCount val="1"/>
                <c:pt idx="0">
                  <c:v>腸管感染症</c:v>
                </c:pt>
              </c:strCache>
            </c:strRef>
          </c:tx>
          <c:spPr>
            <a:solidFill>
              <a:srgbClr val="9999FF"/>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'４'!$D$101:$AC$101</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1</c:v>
                </c:pt>
                <c:pt idx="21">
                  <c:v>0</c:v>
                </c:pt>
                <c:pt idx="22">
                  <c:v>0</c:v>
                </c:pt>
                <c:pt idx="23">
                  <c:v>0</c:v>
                </c:pt>
                <c:pt idx="24">
                  <c:v>0</c:v>
                </c:pt>
                <c:pt idx="25">
                  <c:v>0</c:v>
                </c:pt>
              </c:numCache>
            </c:numRef>
          </c:val>
          <c:extLst>
            <c:ext xmlns:c16="http://schemas.microsoft.com/office/drawing/2014/chart" uri="{C3380CC4-5D6E-409C-BE32-E72D297353CC}">
              <c16:uniqueId val="{00000000-1951-44BE-96E3-630391F4B844}"/>
            </c:ext>
          </c:extLst>
        </c:ser>
        <c:ser>
          <c:idx val="2"/>
          <c:order val="1"/>
          <c:tx>
            <c:strRef>
              <c:f>'４'!$C$102</c:f>
              <c:strCache>
                <c:ptCount val="1"/>
                <c:pt idx="0">
                  <c:v>敗血症</c:v>
                </c:pt>
              </c:strCache>
            </c:strRef>
          </c:tx>
          <c:spPr>
            <a:solidFill>
              <a:srgbClr val="00FF0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'４'!$D$102:$AC$102</c:f>
              <c:numCache>
                <c:formatCode>General</c:formatCode>
                <c:ptCount val="26"/>
                <c:pt idx="0">
                  <c:v>0</c:v>
                </c:pt>
                <c:pt idx="1">
                  <c:v>0</c:v>
                </c:pt>
                <c:pt idx="2">
                  <c:v>0</c:v>
                </c:pt>
                <c:pt idx="3">
                  <c:v>0</c:v>
                </c:pt>
                <c:pt idx="4">
                  <c:v>0</c:v>
                </c:pt>
                <c:pt idx="5">
                  <c:v>0</c:v>
                </c:pt>
                <c:pt idx="6">
                  <c:v>0</c:v>
                </c:pt>
                <c:pt idx="7">
                  <c:v>0</c:v>
                </c:pt>
                <c:pt idx="8">
                  <c:v>0</c:v>
                </c:pt>
                <c:pt idx="9">
                  <c:v>1</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1-1951-44BE-96E3-630391F4B844}"/>
            </c:ext>
          </c:extLst>
        </c:ser>
        <c:ser>
          <c:idx val="3"/>
          <c:order val="2"/>
          <c:tx>
            <c:strRef>
              <c:f>'４'!$C$103</c:f>
              <c:strCache>
                <c:ptCount val="1"/>
                <c:pt idx="0">
                  <c:v>麻疹</c:v>
                </c:pt>
              </c:strCache>
            </c:strRef>
          </c:tx>
          <c:spPr>
            <a:solidFill>
              <a:srgbClr val="CCFFFF"/>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'４'!$D$103:$AC$103</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2-1951-44BE-96E3-630391F4B844}"/>
            </c:ext>
          </c:extLst>
        </c:ser>
        <c:ser>
          <c:idx val="4"/>
          <c:order val="3"/>
          <c:tx>
            <c:strRef>
              <c:f>'４'!$C$104</c:f>
              <c:strCache>
                <c:ptCount val="1"/>
                <c:pt idx="0">
                  <c:v>ウイルス肝炎</c:v>
                </c:pt>
              </c:strCache>
            </c:strRef>
          </c:tx>
          <c:spPr>
            <a:solidFill>
              <a:srgbClr val="80008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'４'!$D$104:$AC$104</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3-1951-44BE-96E3-630391F4B844}"/>
            </c:ext>
          </c:extLst>
        </c:ser>
        <c:ser>
          <c:idx val="5"/>
          <c:order val="4"/>
          <c:tx>
            <c:strRef>
              <c:f>'４'!$C$105</c:f>
              <c:strCache>
                <c:ptCount val="1"/>
                <c:pt idx="0">
                  <c:v>その他の感染症及び寄生虫症</c:v>
                </c:pt>
              </c:strCache>
            </c:strRef>
          </c:tx>
          <c:spPr>
            <a:solidFill>
              <a:srgbClr val="FF808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'４'!$D$105:$AC$105</c:f>
              <c:numCache>
                <c:formatCode>General</c:formatCode>
                <c:ptCount val="26"/>
                <c:pt idx="0">
                  <c:v>0</c:v>
                </c:pt>
                <c:pt idx="1">
                  <c:v>0</c:v>
                </c:pt>
                <c:pt idx="2">
                  <c:v>0</c:v>
                </c:pt>
                <c:pt idx="3">
                  <c:v>0</c:v>
                </c:pt>
                <c:pt idx="4">
                  <c:v>0</c:v>
                </c:pt>
                <c:pt idx="5">
                  <c:v>0</c:v>
                </c:pt>
                <c:pt idx="6">
                  <c:v>0</c:v>
                </c:pt>
                <c:pt idx="7">
                  <c:v>0</c:v>
                </c:pt>
                <c:pt idx="8">
                  <c:v>1</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4-1951-44BE-96E3-630391F4B844}"/>
            </c:ext>
          </c:extLst>
        </c:ser>
        <c:ser>
          <c:idx val="6"/>
          <c:order val="5"/>
          <c:tx>
            <c:strRef>
              <c:f>'４'!$C$106</c:f>
              <c:strCache>
                <c:ptCount val="1"/>
                <c:pt idx="0">
                  <c:v>悪性新生物</c:v>
                </c:pt>
              </c:strCache>
            </c:strRef>
          </c:tx>
          <c:spPr>
            <a:solidFill>
              <a:srgbClr val="3366FF"/>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'４'!$D$106:$AC$106</c:f>
              <c:numCache>
                <c:formatCode>General</c:formatCode>
                <c:ptCount val="26"/>
                <c:pt idx="0">
                  <c:v>1</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5-1951-44BE-96E3-630391F4B844}"/>
            </c:ext>
          </c:extLst>
        </c:ser>
        <c:ser>
          <c:idx val="19"/>
          <c:order val="6"/>
          <c:tx>
            <c:strRef>
              <c:f>'４'!$C$107</c:f>
              <c:strCache>
                <c:ptCount val="1"/>
                <c:pt idx="0">
                  <c:v>その他の新生物</c:v>
                </c:pt>
              </c:strCache>
            </c:strRef>
          </c:tx>
          <c:spPr>
            <a:solidFill>
              <a:srgbClr val="CCFFCC"/>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'４'!$D$107:$AC$107</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1</c:v>
                </c:pt>
              </c:numCache>
            </c:numRef>
          </c:val>
          <c:extLst>
            <c:ext xmlns:c16="http://schemas.microsoft.com/office/drawing/2014/chart" uri="{C3380CC4-5D6E-409C-BE32-E72D297353CC}">
              <c16:uniqueId val="{00000006-1951-44BE-96E3-630391F4B844}"/>
            </c:ext>
          </c:extLst>
        </c:ser>
        <c:ser>
          <c:idx val="7"/>
          <c:order val="7"/>
          <c:tx>
            <c:strRef>
              <c:f>'４'!$C$108</c:f>
              <c:strCache>
                <c:ptCount val="1"/>
                <c:pt idx="0">
                  <c:v>代謝障害</c:v>
                </c:pt>
              </c:strCache>
            </c:strRef>
          </c:tx>
          <c:spPr>
            <a:solidFill>
              <a:srgbClr val="333399"/>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'４'!$D$108:$AC$108</c:f>
              <c:numCache>
                <c:formatCode>General</c:formatCode>
                <c:ptCount val="26"/>
                <c:pt idx="0">
                  <c:v>0</c:v>
                </c:pt>
                <c:pt idx="1">
                  <c:v>0</c:v>
                </c:pt>
                <c:pt idx="2">
                  <c:v>0</c:v>
                </c:pt>
                <c:pt idx="3">
                  <c:v>0</c:v>
                </c:pt>
                <c:pt idx="4">
                  <c:v>0</c:v>
                </c:pt>
                <c:pt idx="5">
                  <c:v>0</c:v>
                </c:pt>
                <c:pt idx="6">
                  <c:v>0</c:v>
                </c:pt>
                <c:pt idx="7">
                  <c:v>0</c:v>
                </c:pt>
                <c:pt idx="8">
                  <c:v>0</c:v>
                </c:pt>
                <c:pt idx="9">
                  <c:v>1</c:v>
                </c:pt>
                <c:pt idx="10">
                  <c:v>0</c:v>
                </c:pt>
                <c:pt idx="11">
                  <c:v>0</c:v>
                </c:pt>
                <c:pt idx="12">
                  <c:v>0</c:v>
                </c:pt>
                <c:pt idx="13">
                  <c:v>0</c:v>
                </c:pt>
                <c:pt idx="14">
                  <c:v>0</c:v>
                </c:pt>
                <c:pt idx="15">
                  <c:v>0</c:v>
                </c:pt>
                <c:pt idx="16">
                  <c:v>0</c:v>
                </c:pt>
                <c:pt idx="17">
                  <c:v>0</c:v>
                </c:pt>
                <c:pt idx="18">
                  <c:v>0</c:v>
                </c:pt>
                <c:pt idx="19">
                  <c:v>0</c:v>
                </c:pt>
                <c:pt idx="20">
                  <c:v>0</c:v>
                </c:pt>
                <c:pt idx="21">
                  <c:v>0</c:v>
                </c:pt>
                <c:pt idx="22">
                  <c:v>1</c:v>
                </c:pt>
                <c:pt idx="23">
                  <c:v>0</c:v>
                </c:pt>
                <c:pt idx="24">
                  <c:v>0</c:v>
                </c:pt>
                <c:pt idx="25">
                  <c:v>0</c:v>
                </c:pt>
              </c:numCache>
            </c:numRef>
          </c:val>
          <c:extLst>
            <c:ext xmlns:c16="http://schemas.microsoft.com/office/drawing/2014/chart" uri="{C3380CC4-5D6E-409C-BE32-E72D297353CC}">
              <c16:uniqueId val="{00000007-1951-44BE-96E3-630391F4B844}"/>
            </c:ext>
          </c:extLst>
        </c:ser>
        <c:ser>
          <c:idx val="8"/>
          <c:order val="8"/>
          <c:tx>
            <c:strRef>
              <c:f>'４'!$C$109</c:f>
              <c:strCache>
                <c:ptCount val="1"/>
                <c:pt idx="0">
                  <c:v>脊髄性筋萎縮症及び関</c:v>
                </c:pt>
              </c:strCache>
            </c:strRef>
          </c:tx>
          <c:spPr>
            <a:solidFill>
              <a:srgbClr val="FF00FF"/>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'４'!$D$109:$AC$109</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8-1951-44BE-96E3-630391F4B844}"/>
            </c:ext>
          </c:extLst>
        </c:ser>
        <c:ser>
          <c:idx val="9"/>
          <c:order val="9"/>
          <c:tx>
            <c:strRef>
              <c:f>'４'!$C$110</c:f>
              <c:strCache>
                <c:ptCount val="1"/>
                <c:pt idx="0">
                  <c:v>脳性麻痺</c:v>
                </c:pt>
              </c:strCache>
            </c:strRef>
          </c:tx>
          <c:spPr>
            <a:solidFill>
              <a:srgbClr val="FFFF0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'４'!$D$110:$AC$110</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1</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9-1951-44BE-96E3-630391F4B844}"/>
            </c:ext>
          </c:extLst>
        </c:ser>
        <c:ser>
          <c:idx val="10"/>
          <c:order val="10"/>
          <c:tx>
            <c:strRef>
              <c:f>'４'!$C$111</c:f>
              <c:strCache>
                <c:ptCount val="1"/>
                <c:pt idx="0">
                  <c:v>心疾患（高血圧性を除く）</c:v>
                </c:pt>
              </c:strCache>
            </c:strRef>
          </c:tx>
          <c:spPr>
            <a:solidFill>
              <a:srgbClr val="FFCC0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'４'!$D$111:$AC$111</c:f>
              <c:numCache>
                <c:formatCode>General</c:formatCode>
                <c:ptCount val="26"/>
                <c:pt idx="0">
                  <c:v>0</c:v>
                </c:pt>
                <c:pt idx="1">
                  <c:v>0</c:v>
                </c:pt>
                <c:pt idx="2">
                  <c:v>1</c:v>
                </c:pt>
                <c:pt idx="3">
                  <c:v>0</c:v>
                </c:pt>
                <c:pt idx="4">
                  <c:v>1</c:v>
                </c:pt>
                <c:pt idx="5">
                  <c:v>0</c:v>
                </c:pt>
                <c:pt idx="6">
                  <c:v>0</c:v>
                </c:pt>
                <c:pt idx="7">
                  <c:v>0</c:v>
                </c:pt>
                <c:pt idx="8">
                  <c:v>0</c:v>
                </c:pt>
                <c:pt idx="9">
                  <c:v>1</c:v>
                </c:pt>
                <c:pt idx="10">
                  <c:v>0</c:v>
                </c:pt>
                <c:pt idx="11">
                  <c:v>0</c:v>
                </c:pt>
                <c:pt idx="12">
                  <c:v>0</c:v>
                </c:pt>
                <c:pt idx="13">
                  <c:v>0</c:v>
                </c:pt>
                <c:pt idx="14">
                  <c:v>0</c:v>
                </c:pt>
                <c:pt idx="15">
                  <c:v>0</c:v>
                </c:pt>
                <c:pt idx="16">
                  <c:v>0</c:v>
                </c:pt>
                <c:pt idx="17">
                  <c:v>0</c:v>
                </c:pt>
                <c:pt idx="18">
                  <c:v>0</c:v>
                </c:pt>
                <c:pt idx="19">
                  <c:v>0</c:v>
                </c:pt>
                <c:pt idx="20">
                  <c:v>1</c:v>
                </c:pt>
                <c:pt idx="21">
                  <c:v>0</c:v>
                </c:pt>
                <c:pt idx="22">
                  <c:v>0</c:v>
                </c:pt>
                <c:pt idx="23">
                  <c:v>2</c:v>
                </c:pt>
                <c:pt idx="24">
                  <c:v>2</c:v>
                </c:pt>
                <c:pt idx="25">
                  <c:v>0</c:v>
                </c:pt>
              </c:numCache>
            </c:numRef>
          </c:val>
          <c:extLst>
            <c:ext xmlns:c16="http://schemas.microsoft.com/office/drawing/2014/chart" uri="{C3380CC4-5D6E-409C-BE32-E72D297353CC}">
              <c16:uniqueId val="{0000000A-1951-44BE-96E3-630391F4B844}"/>
            </c:ext>
          </c:extLst>
        </c:ser>
        <c:ser>
          <c:idx val="11"/>
          <c:order val="11"/>
          <c:tx>
            <c:strRef>
              <c:f>'４'!$C$112</c:f>
              <c:strCache>
                <c:ptCount val="1"/>
                <c:pt idx="0">
                  <c:v>脳血管疾患</c:v>
                </c:pt>
              </c:strCache>
            </c:strRef>
          </c:tx>
          <c:spPr>
            <a:solidFill>
              <a:srgbClr val="00FFFF"/>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'４'!$D$112:$AC$112</c:f>
              <c:numCache>
                <c:formatCode>General</c:formatCode>
                <c:ptCount val="26"/>
                <c:pt idx="0">
                  <c:v>0</c:v>
                </c:pt>
                <c:pt idx="1">
                  <c:v>0</c:v>
                </c:pt>
                <c:pt idx="2">
                  <c:v>0</c:v>
                </c:pt>
                <c:pt idx="3">
                  <c:v>0</c:v>
                </c:pt>
                <c:pt idx="4">
                  <c:v>0</c:v>
                </c:pt>
                <c:pt idx="5">
                  <c:v>1</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B-1951-44BE-96E3-630391F4B844}"/>
            </c:ext>
          </c:extLst>
        </c:ser>
        <c:ser>
          <c:idx val="12"/>
          <c:order val="12"/>
          <c:tx>
            <c:strRef>
              <c:f>'４'!$C$113</c:f>
              <c:strCache>
                <c:ptCount val="1"/>
                <c:pt idx="0">
                  <c:v>肺炎</c:v>
                </c:pt>
              </c:strCache>
            </c:strRef>
          </c:tx>
          <c:spPr>
            <a:solidFill>
              <a:srgbClr val="99CCFF"/>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'４'!$D$113:$AC$113</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C-1951-44BE-96E3-630391F4B844}"/>
            </c:ext>
          </c:extLst>
        </c:ser>
        <c:ser>
          <c:idx val="13"/>
          <c:order val="13"/>
          <c:tx>
            <c:strRef>
              <c:f>'４'!$C$114</c:f>
              <c:strCache>
                <c:ptCount val="1"/>
                <c:pt idx="0">
                  <c:v>喘息</c:v>
                </c:pt>
              </c:strCache>
            </c:strRef>
          </c:tx>
          <c:spPr>
            <a:solidFill>
              <a:srgbClr val="80000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'４'!$D$114:$AC$114</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D-1951-44BE-96E3-630391F4B844}"/>
            </c:ext>
          </c:extLst>
        </c:ser>
        <c:ser>
          <c:idx val="14"/>
          <c:order val="14"/>
          <c:tx>
            <c:strRef>
              <c:f>'４'!$C$115</c:f>
              <c:strCache>
                <c:ptCount val="1"/>
                <c:pt idx="0">
                  <c:v>ヘルニア及び腸閉塞</c:v>
                </c:pt>
              </c:strCache>
            </c:strRef>
          </c:tx>
          <c:spPr>
            <a:solidFill>
              <a:srgbClr val="33CCCC"/>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'４'!$D$115:$AC$115</c:f>
              <c:numCache>
                <c:formatCode>General</c:formatCode>
                <c:ptCount val="26"/>
                <c:pt idx="0">
                  <c:v>0</c:v>
                </c:pt>
                <c:pt idx="1">
                  <c:v>0</c:v>
                </c:pt>
                <c:pt idx="2">
                  <c:v>0</c:v>
                </c:pt>
                <c:pt idx="3">
                  <c:v>1</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1</c:v>
                </c:pt>
              </c:numCache>
            </c:numRef>
          </c:val>
          <c:extLst>
            <c:ext xmlns:c16="http://schemas.microsoft.com/office/drawing/2014/chart" uri="{C3380CC4-5D6E-409C-BE32-E72D297353CC}">
              <c16:uniqueId val="{0000000E-1951-44BE-96E3-630391F4B844}"/>
            </c:ext>
          </c:extLst>
        </c:ser>
        <c:ser>
          <c:idx val="15"/>
          <c:order val="15"/>
          <c:tx>
            <c:strRef>
              <c:f>'４'!$C$116</c:f>
              <c:strCache>
                <c:ptCount val="1"/>
                <c:pt idx="0">
                  <c:v>肝疾患</c:v>
                </c:pt>
              </c:strCache>
            </c:strRef>
          </c:tx>
          <c:spPr>
            <a:solidFill>
              <a:srgbClr val="FFFFCC"/>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'４'!$D$116:$AC$116</c:f>
              <c:numCache>
                <c:formatCode>General</c:formatCode>
                <c:ptCount val="26"/>
                <c:pt idx="0">
                  <c:v>0</c:v>
                </c:pt>
                <c:pt idx="1">
                  <c:v>0</c:v>
                </c:pt>
                <c:pt idx="2">
                  <c:v>0</c:v>
                </c:pt>
                <c:pt idx="3">
                  <c:v>0</c:v>
                </c:pt>
                <c:pt idx="4">
                  <c:v>0</c:v>
                </c:pt>
                <c:pt idx="5">
                  <c:v>0</c:v>
                </c:pt>
                <c:pt idx="6">
                  <c:v>0</c:v>
                </c:pt>
                <c:pt idx="7">
                  <c:v>0</c:v>
                </c:pt>
                <c:pt idx="8">
                  <c:v>1</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F-1951-44BE-96E3-630391F4B844}"/>
            </c:ext>
          </c:extLst>
        </c:ser>
        <c:ser>
          <c:idx val="17"/>
          <c:order val="16"/>
          <c:tx>
            <c:strRef>
              <c:f>'４'!$C$117</c:f>
              <c:strCache>
                <c:ptCount val="1"/>
                <c:pt idx="0">
                  <c:v>周産期に発生した病態</c:v>
                </c:pt>
              </c:strCache>
            </c:strRef>
          </c:tx>
          <c:spPr>
            <a:solidFill>
              <a:srgbClr val="00808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'４'!$D$117:$AC$117</c:f>
              <c:numCache>
                <c:formatCode>General</c:formatCode>
                <c:ptCount val="26"/>
                <c:pt idx="0">
                  <c:v>2</c:v>
                </c:pt>
                <c:pt idx="1">
                  <c:v>1</c:v>
                </c:pt>
                <c:pt idx="2">
                  <c:v>1</c:v>
                </c:pt>
                <c:pt idx="3">
                  <c:v>2</c:v>
                </c:pt>
                <c:pt idx="4">
                  <c:v>1</c:v>
                </c:pt>
                <c:pt idx="5">
                  <c:v>2</c:v>
                </c:pt>
                <c:pt idx="6">
                  <c:v>2</c:v>
                </c:pt>
                <c:pt idx="7">
                  <c:v>5</c:v>
                </c:pt>
                <c:pt idx="8">
                  <c:v>3</c:v>
                </c:pt>
                <c:pt idx="9">
                  <c:v>1</c:v>
                </c:pt>
                <c:pt idx="10">
                  <c:v>2</c:v>
                </c:pt>
                <c:pt idx="11">
                  <c:v>1</c:v>
                </c:pt>
                <c:pt idx="12">
                  <c:v>2</c:v>
                </c:pt>
                <c:pt idx="13">
                  <c:v>2</c:v>
                </c:pt>
                <c:pt idx="14">
                  <c:v>6</c:v>
                </c:pt>
                <c:pt idx="15">
                  <c:v>3</c:v>
                </c:pt>
                <c:pt idx="16">
                  <c:v>0</c:v>
                </c:pt>
                <c:pt idx="17">
                  <c:v>2</c:v>
                </c:pt>
                <c:pt idx="18">
                  <c:v>1</c:v>
                </c:pt>
                <c:pt idx="19">
                  <c:v>0</c:v>
                </c:pt>
                <c:pt idx="20">
                  <c:v>2</c:v>
                </c:pt>
                <c:pt idx="21">
                  <c:v>0</c:v>
                </c:pt>
                <c:pt idx="22">
                  <c:v>0</c:v>
                </c:pt>
                <c:pt idx="23">
                  <c:v>0</c:v>
                </c:pt>
                <c:pt idx="24">
                  <c:v>0</c:v>
                </c:pt>
                <c:pt idx="25">
                  <c:v>0</c:v>
                </c:pt>
              </c:numCache>
            </c:numRef>
          </c:val>
          <c:extLst>
            <c:ext xmlns:c16="http://schemas.microsoft.com/office/drawing/2014/chart" uri="{C3380CC4-5D6E-409C-BE32-E72D297353CC}">
              <c16:uniqueId val="{00000010-1951-44BE-96E3-630391F4B844}"/>
            </c:ext>
          </c:extLst>
        </c:ser>
        <c:ser>
          <c:idx val="18"/>
          <c:order val="17"/>
          <c:tx>
            <c:strRef>
              <c:f>'４'!$C$118</c:f>
              <c:strCache>
                <c:ptCount val="1"/>
                <c:pt idx="0">
                  <c:v>先天奇形、変形</c:v>
                </c:pt>
              </c:strCache>
            </c:strRef>
          </c:tx>
          <c:spPr>
            <a:solidFill>
              <a:srgbClr val="0000FF"/>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'４'!$D$118:$AC$118</c:f>
              <c:numCache>
                <c:formatCode>General</c:formatCode>
                <c:ptCount val="26"/>
                <c:pt idx="0">
                  <c:v>1</c:v>
                </c:pt>
                <c:pt idx="1">
                  <c:v>4</c:v>
                </c:pt>
                <c:pt idx="2">
                  <c:v>4</c:v>
                </c:pt>
                <c:pt idx="3">
                  <c:v>2</c:v>
                </c:pt>
                <c:pt idx="4">
                  <c:v>2</c:v>
                </c:pt>
                <c:pt idx="5">
                  <c:v>2</c:v>
                </c:pt>
                <c:pt idx="6">
                  <c:v>2</c:v>
                </c:pt>
                <c:pt idx="7">
                  <c:v>4</c:v>
                </c:pt>
                <c:pt idx="8">
                  <c:v>1</c:v>
                </c:pt>
                <c:pt idx="9">
                  <c:v>0</c:v>
                </c:pt>
                <c:pt idx="10">
                  <c:v>5</c:v>
                </c:pt>
                <c:pt idx="11">
                  <c:v>3</c:v>
                </c:pt>
                <c:pt idx="12">
                  <c:v>0</c:v>
                </c:pt>
                <c:pt idx="13">
                  <c:v>3</c:v>
                </c:pt>
                <c:pt idx="14">
                  <c:v>3</c:v>
                </c:pt>
                <c:pt idx="15">
                  <c:v>3</c:v>
                </c:pt>
                <c:pt idx="16">
                  <c:v>1</c:v>
                </c:pt>
                <c:pt idx="17">
                  <c:v>4</c:v>
                </c:pt>
                <c:pt idx="18">
                  <c:v>1</c:v>
                </c:pt>
                <c:pt idx="19">
                  <c:v>2</c:v>
                </c:pt>
                <c:pt idx="20">
                  <c:v>3</c:v>
                </c:pt>
                <c:pt idx="21">
                  <c:v>0</c:v>
                </c:pt>
                <c:pt idx="22">
                  <c:v>2</c:v>
                </c:pt>
                <c:pt idx="23">
                  <c:v>2</c:v>
                </c:pt>
                <c:pt idx="24">
                  <c:v>1</c:v>
                </c:pt>
                <c:pt idx="25">
                  <c:v>0</c:v>
                </c:pt>
              </c:numCache>
            </c:numRef>
          </c:val>
          <c:extLst>
            <c:ext xmlns:c16="http://schemas.microsoft.com/office/drawing/2014/chart" uri="{C3380CC4-5D6E-409C-BE32-E72D297353CC}">
              <c16:uniqueId val="{00000011-1951-44BE-96E3-630391F4B844}"/>
            </c:ext>
          </c:extLst>
        </c:ser>
        <c:ser>
          <c:idx val="20"/>
          <c:order val="18"/>
          <c:tx>
            <c:strRef>
              <c:f>'４'!$C$119</c:f>
              <c:strCache>
                <c:ptCount val="1"/>
                <c:pt idx="0">
                  <c:v>乳幼児突然死症候群</c:v>
                </c:pt>
              </c:strCache>
            </c:strRef>
          </c:tx>
          <c:spPr>
            <a:solidFill>
              <a:srgbClr val="FF660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'４'!$D$119:$AC$119</c:f>
              <c:numCache>
                <c:formatCode>General</c:formatCode>
                <c:ptCount val="26"/>
                <c:pt idx="0">
                  <c:v>0</c:v>
                </c:pt>
                <c:pt idx="1">
                  <c:v>0</c:v>
                </c:pt>
                <c:pt idx="2">
                  <c:v>0</c:v>
                </c:pt>
                <c:pt idx="3">
                  <c:v>1</c:v>
                </c:pt>
                <c:pt idx="4">
                  <c:v>0</c:v>
                </c:pt>
                <c:pt idx="5">
                  <c:v>0</c:v>
                </c:pt>
                <c:pt idx="6">
                  <c:v>0</c:v>
                </c:pt>
                <c:pt idx="7">
                  <c:v>1</c:v>
                </c:pt>
                <c:pt idx="8">
                  <c:v>0</c:v>
                </c:pt>
                <c:pt idx="9">
                  <c:v>0</c:v>
                </c:pt>
                <c:pt idx="10">
                  <c:v>0</c:v>
                </c:pt>
                <c:pt idx="11">
                  <c:v>1</c:v>
                </c:pt>
                <c:pt idx="12">
                  <c:v>1</c:v>
                </c:pt>
                <c:pt idx="13">
                  <c:v>1</c:v>
                </c:pt>
                <c:pt idx="14">
                  <c:v>0</c:v>
                </c:pt>
                <c:pt idx="15">
                  <c:v>0</c:v>
                </c:pt>
                <c:pt idx="16">
                  <c:v>0</c:v>
                </c:pt>
                <c:pt idx="17">
                  <c:v>1</c:v>
                </c:pt>
                <c:pt idx="18">
                  <c:v>0</c:v>
                </c:pt>
                <c:pt idx="19">
                  <c:v>0</c:v>
                </c:pt>
                <c:pt idx="20">
                  <c:v>0</c:v>
                </c:pt>
                <c:pt idx="21">
                  <c:v>0</c:v>
                </c:pt>
                <c:pt idx="22">
                  <c:v>1</c:v>
                </c:pt>
                <c:pt idx="23">
                  <c:v>0</c:v>
                </c:pt>
                <c:pt idx="24">
                  <c:v>0</c:v>
                </c:pt>
                <c:pt idx="25">
                  <c:v>0</c:v>
                </c:pt>
              </c:numCache>
            </c:numRef>
          </c:val>
          <c:extLst>
            <c:ext xmlns:c16="http://schemas.microsoft.com/office/drawing/2014/chart" uri="{C3380CC4-5D6E-409C-BE32-E72D297353CC}">
              <c16:uniqueId val="{00000012-1951-44BE-96E3-630391F4B844}"/>
            </c:ext>
          </c:extLst>
        </c:ser>
        <c:ser>
          <c:idx val="21"/>
          <c:order val="19"/>
          <c:tx>
            <c:strRef>
              <c:f>'４'!$C$120</c:f>
              <c:strCache>
                <c:ptCount val="1"/>
                <c:pt idx="0">
                  <c:v>その他のすべての疾患</c:v>
                </c:pt>
              </c:strCache>
            </c:strRef>
          </c:tx>
          <c:spPr>
            <a:solidFill>
              <a:srgbClr val="666699"/>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'４'!$D$120:$AC$120</c:f>
              <c:numCache>
                <c:formatCode>General</c:formatCode>
                <c:ptCount val="26"/>
                <c:pt idx="0">
                  <c:v>2</c:v>
                </c:pt>
                <c:pt idx="1">
                  <c:v>0</c:v>
                </c:pt>
                <c:pt idx="2">
                  <c:v>0</c:v>
                </c:pt>
                <c:pt idx="3">
                  <c:v>0</c:v>
                </c:pt>
                <c:pt idx="4">
                  <c:v>2</c:v>
                </c:pt>
                <c:pt idx="5">
                  <c:v>1</c:v>
                </c:pt>
                <c:pt idx="6">
                  <c:v>1</c:v>
                </c:pt>
                <c:pt idx="7">
                  <c:v>0</c:v>
                </c:pt>
                <c:pt idx="8">
                  <c:v>1</c:v>
                </c:pt>
                <c:pt idx="9">
                  <c:v>0</c:v>
                </c:pt>
                <c:pt idx="10">
                  <c:v>0</c:v>
                </c:pt>
                <c:pt idx="11">
                  <c:v>0</c:v>
                </c:pt>
                <c:pt idx="12">
                  <c:v>0</c:v>
                </c:pt>
                <c:pt idx="13">
                  <c:v>1</c:v>
                </c:pt>
                <c:pt idx="14">
                  <c:v>1</c:v>
                </c:pt>
                <c:pt idx="15">
                  <c:v>0</c:v>
                </c:pt>
                <c:pt idx="16">
                  <c:v>1</c:v>
                </c:pt>
                <c:pt idx="17">
                  <c:v>0</c:v>
                </c:pt>
                <c:pt idx="18">
                  <c:v>0</c:v>
                </c:pt>
                <c:pt idx="19">
                  <c:v>0</c:v>
                </c:pt>
                <c:pt idx="20">
                  <c:v>0</c:v>
                </c:pt>
                <c:pt idx="21">
                  <c:v>0</c:v>
                </c:pt>
                <c:pt idx="22">
                  <c:v>0</c:v>
                </c:pt>
                <c:pt idx="23">
                  <c:v>1</c:v>
                </c:pt>
                <c:pt idx="24">
                  <c:v>0</c:v>
                </c:pt>
                <c:pt idx="25">
                  <c:v>0</c:v>
                </c:pt>
              </c:numCache>
            </c:numRef>
          </c:val>
          <c:extLst>
            <c:ext xmlns:c16="http://schemas.microsoft.com/office/drawing/2014/chart" uri="{C3380CC4-5D6E-409C-BE32-E72D297353CC}">
              <c16:uniqueId val="{00000013-1951-44BE-96E3-630391F4B844}"/>
            </c:ext>
          </c:extLst>
        </c:ser>
        <c:ser>
          <c:idx val="22"/>
          <c:order val="20"/>
          <c:tx>
            <c:strRef>
              <c:f>'４'!$C$121</c:f>
              <c:strCache>
                <c:ptCount val="1"/>
                <c:pt idx="0">
                  <c:v>不慮の事故</c:v>
                </c:pt>
              </c:strCache>
            </c:strRef>
          </c:tx>
          <c:spPr>
            <a:solidFill>
              <a:srgbClr val="CC99FF"/>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'４'!$D$121:$AC$121</c:f>
              <c:numCache>
                <c:formatCode>General</c:formatCode>
                <c:ptCount val="26"/>
                <c:pt idx="0">
                  <c:v>0</c:v>
                </c:pt>
                <c:pt idx="1">
                  <c:v>2</c:v>
                </c:pt>
                <c:pt idx="2">
                  <c:v>0</c:v>
                </c:pt>
                <c:pt idx="3">
                  <c:v>0</c:v>
                </c:pt>
                <c:pt idx="4">
                  <c:v>0</c:v>
                </c:pt>
                <c:pt idx="5">
                  <c:v>1</c:v>
                </c:pt>
                <c:pt idx="6">
                  <c:v>0</c:v>
                </c:pt>
                <c:pt idx="7">
                  <c:v>2</c:v>
                </c:pt>
                <c:pt idx="8">
                  <c:v>1</c:v>
                </c:pt>
                <c:pt idx="9">
                  <c:v>0</c:v>
                </c:pt>
                <c:pt idx="10">
                  <c:v>1</c:v>
                </c:pt>
                <c:pt idx="11">
                  <c:v>0</c:v>
                </c:pt>
                <c:pt idx="12">
                  <c:v>0</c:v>
                </c:pt>
                <c:pt idx="13">
                  <c:v>0</c:v>
                </c:pt>
                <c:pt idx="14">
                  <c:v>1</c:v>
                </c:pt>
                <c:pt idx="15">
                  <c:v>0</c:v>
                </c:pt>
                <c:pt idx="16">
                  <c:v>2</c:v>
                </c:pt>
                <c:pt idx="17">
                  <c:v>0</c:v>
                </c:pt>
                <c:pt idx="18">
                  <c:v>0</c:v>
                </c:pt>
                <c:pt idx="19">
                  <c:v>0</c:v>
                </c:pt>
                <c:pt idx="20">
                  <c:v>0</c:v>
                </c:pt>
                <c:pt idx="21">
                  <c:v>0</c:v>
                </c:pt>
                <c:pt idx="22">
                  <c:v>0</c:v>
                </c:pt>
                <c:pt idx="23">
                  <c:v>1</c:v>
                </c:pt>
                <c:pt idx="24">
                  <c:v>0</c:v>
                </c:pt>
                <c:pt idx="25">
                  <c:v>0</c:v>
                </c:pt>
              </c:numCache>
            </c:numRef>
          </c:val>
          <c:extLst>
            <c:ext xmlns:c16="http://schemas.microsoft.com/office/drawing/2014/chart" uri="{C3380CC4-5D6E-409C-BE32-E72D297353CC}">
              <c16:uniqueId val="{00000014-1951-44BE-96E3-630391F4B844}"/>
            </c:ext>
          </c:extLst>
        </c:ser>
        <c:ser>
          <c:idx val="23"/>
          <c:order val="21"/>
          <c:tx>
            <c:strRef>
              <c:f>'４'!$C$122</c:f>
              <c:strCache>
                <c:ptCount val="1"/>
                <c:pt idx="0">
                  <c:v>他殺</c:v>
                </c:pt>
              </c:strCache>
            </c:strRef>
          </c:tx>
          <c:spPr>
            <a:solidFill>
              <a:srgbClr val="FFCC99"/>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'４'!$D$122:$AC$122</c:f>
              <c:numCache>
                <c:formatCode>General</c:formatCode>
                <c:ptCount val="26"/>
                <c:pt idx="0">
                  <c:v>0</c:v>
                </c:pt>
                <c:pt idx="1">
                  <c:v>1</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15-1951-44BE-96E3-630391F4B844}"/>
            </c:ext>
          </c:extLst>
        </c:ser>
        <c:ser>
          <c:idx val="0"/>
          <c:order val="22"/>
          <c:tx>
            <c:strRef>
              <c:f>'４'!$C$123</c:f>
              <c:strCache>
                <c:ptCount val="1"/>
                <c:pt idx="0">
                  <c:v>その他の外因</c:v>
                </c:pt>
              </c:strCache>
            </c:strRef>
          </c:tx>
          <c:spPr>
            <a:solidFill>
              <a:srgbClr val="C0C0C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'４'!$D$123:$AC$123</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1</c:v>
                </c:pt>
                <c:pt idx="22">
                  <c:v>0</c:v>
                </c:pt>
                <c:pt idx="23">
                  <c:v>0</c:v>
                </c:pt>
                <c:pt idx="24">
                  <c:v>0</c:v>
                </c:pt>
                <c:pt idx="25">
                  <c:v>0</c:v>
                </c:pt>
              </c:numCache>
            </c:numRef>
          </c:val>
          <c:extLst>
            <c:ext xmlns:c16="http://schemas.microsoft.com/office/drawing/2014/chart" uri="{C3380CC4-5D6E-409C-BE32-E72D297353CC}">
              <c16:uniqueId val="{00000016-1951-44BE-96E3-630391F4B844}"/>
            </c:ext>
          </c:extLst>
        </c:ser>
        <c:dLbls>
          <c:showLegendKey val="0"/>
          <c:showVal val="0"/>
          <c:showCatName val="0"/>
          <c:showSerName val="0"/>
          <c:showPercent val="0"/>
          <c:showBubbleSize val="0"/>
        </c:dLbls>
        <c:axId val="139121408"/>
        <c:axId val="139122944"/>
      </c:areaChart>
      <c:catAx>
        <c:axId val="139121408"/>
        <c:scaling>
          <c:orientation val="minMax"/>
        </c:scaling>
        <c:delete val="0"/>
        <c:axPos val="b"/>
        <c:numFmt formatCode="General" sourceLinked="1"/>
        <c:majorTickMark val="in"/>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39122944"/>
        <c:crosses val="autoZero"/>
        <c:auto val="1"/>
        <c:lblAlgn val="ctr"/>
        <c:lblOffset val="100"/>
        <c:noMultiLvlLbl val="0"/>
      </c:catAx>
      <c:valAx>
        <c:axId val="139122944"/>
        <c:scaling>
          <c:orientation val="minMax"/>
          <c:max val="12"/>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39121408"/>
        <c:crosses val="autoZero"/>
        <c:crossBetween val="midCat"/>
        <c:majorUnit val="2"/>
      </c:valAx>
      <c:spPr>
        <a:no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defRPr>
          </a:pPr>
          <a:endParaRPr lang="ja-JP"/>
        </a:p>
      </c:txPr>
    </c:legend>
    <c:plotVisOnly val="1"/>
    <c:dispBlanksAs val="zero"/>
    <c:showDLblsOverMax val="0"/>
  </c:chart>
  <c:spPr>
    <a:solidFill>
      <a:srgbClr val="FFFFFF"/>
    </a:solidFill>
    <a:ln w="3175">
      <a:solidFill>
        <a:srgbClr val="000000"/>
      </a:solidFill>
      <a:prstDash val="solid"/>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000000"/>
                </a:solidFill>
                <a:latin typeface="ＭＳ Ｐゴシック"/>
                <a:ea typeface="ＭＳ Ｐゴシック"/>
                <a:cs typeface="ＭＳ Ｐゴシック"/>
              </a:defRPr>
            </a:pPr>
            <a:r>
              <a:rPr lang="ja-JP" altLang="en-US" sz="1050"/>
              <a:t>奥州保健所　死因別乳児死亡数の年次推移</a:t>
            </a:r>
          </a:p>
        </c:rich>
      </c:tx>
      <c:layout>
        <c:manualLayout>
          <c:xMode val="edge"/>
          <c:yMode val="edge"/>
          <c:x val="0.35518687974654056"/>
          <c:y val="2.8151889818804097E-2"/>
        </c:manualLayout>
      </c:layout>
      <c:overlay val="0"/>
      <c:spPr>
        <a:noFill/>
        <a:ln w="25400">
          <a:noFill/>
        </a:ln>
      </c:spPr>
    </c:title>
    <c:autoTitleDeleted val="0"/>
    <c:plotArea>
      <c:layout>
        <c:manualLayout>
          <c:layoutTarget val="inner"/>
          <c:xMode val="edge"/>
          <c:yMode val="edge"/>
          <c:x val="5.9202161859945021E-2"/>
          <c:y val="8.8067482130771396E-2"/>
          <c:w val="0.91972666138626158"/>
          <c:h val="0.55014928165425858"/>
        </c:manualLayout>
      </c:layout>
      <c:areaChart>
        <c:grouping val="stacked"/>
        <c:varyColors val="0"/>
        <c:ser>
          <c:idx val="1"/>
          <c:order val="0"/>
          <c:tx>
            <c:strRef>
              <c:f>'４'!$C$125</c:f>
              <c:strCache>
                <c:ptCount val="1"/>
                <c:pt idx="0">
                  <c:v>腸管感染症</c:v>
                </c:pt>
              </c:strCache>
            </c:strRef>
          </c:tx>
          <c:spPr>
            <a:solidFill>
              <a:srgbClr val="9999FF"/>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'４'!$D$125:$AC$125</c:f>
              <c:numCache>
                <c:formatCode>General</c:formatCode>
                <c:ptCount val="26"/>
                <c:pt idx="0">
                  <c:v>0</c:v>
                </c:pt>
                <c:pt idx="1">
                  <c:v>0</c:v>
                </c:pt>
                <c:pt idx="2">
                  <c:v>0</c:v>
                </c:pt>
                <c:pt idx="3">
                  <c:v>0</c:v>
                </c:pt>
                <c:pt idx="4">
                  <c:v>0</c:v>
                </c:pt>
                <c:pt idx="5">
                  <c:v>0</c:v>
                </c:pt>
                <c:pt idx="6">
                  <c:v>0</c:v>
                </c:pt>
                <c:pt idx="7">
                  <c:v>0</c:v>
                </c:pt>
                <c:pt idx="8">
                  <c:v>0</c:v>
                </c:pt>
                <c:pt idx="9">
                  <c:v>1</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0-1694-42DA-BAAA-35DC3CEE4C02}"/>
            </c:ext>
          </c:extLst>
        </c:ser>
        <c:ser>
          <c:idx val="2"/>
          <c:order val="1"/>
          <c:tx>
            <c:strRef>
              <c:f>'４'!$C$126</c:f>
              <c:strCache>
                <c:ptCount val="1"/>
                <c:pt idx="0">
                  <c:v>敗血症</c:v>
                </c:pt>
              </c:strCache>
            </c:strRef>
          </c:tx>
          <c:spPr>
            <a:solidFill>
              <a:srgbClr val="00FF0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'４'!$D$126:$AC$126</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1-1694-42DA-BAAA-35DC3CEE4C02}"/>
            </c:ext>
          </c:extLst>
        </c:ser>
        <c:ser>
          <c:idx val="3"/>
          <c:order val="2"/>
          <c:tx>
            <c:strRef>
              <c:f>'４'!$C$127</c:f>
              <c:strCache>
                <c:ptCount val="1"/>
                <c:pt idx="0">
                  <c:v>麻疹</c:v>
                </c:pt>
              </c:strCache>
            </c:strRef>
          </c:tx>
          <c:spPr>
            <a:solidFill>
              <a:srgbClr val="CCFFFF"/>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'４'!$D$127:$AC$127</c:f>
              <c:numCache>
                <c:formatCode>General</c:formatCode>
                <c:ptCount val="26"/>
                <c:pt idx="0">
                  <c:v>0</c:v>
                </c:pt>
                <c:pt idx="1">
                  <c:v>0</c:v>
                </c:pt>
                <c:pt idx="2">
                  <c:v>0</c:v>
                </c:pt>
                <c:pt idx="3">
                  <c:v>0</c:v>
                </c:pt>
                <c:pt idx="4">
                  <c:v>1</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2-1694-42DA-BAAA-35DC3CEE4C02}"/>
            </c:ext>
          </c:extLst>
        </c:ser>
        <c:ser>
          <c:idx val="4"/>
          <c:order val="3"/>
          <c:tx>
            <c:strRef>
              <c:f>'４'!$C$128</c:f>
              <c:strCache>
                <c:ptCount val="1"/>
                <c:pt idx="0">
                  <c:v>ウイルス肝炎</c:v>
                </c:pt>
              </c:strCache>
            </c:strRef>
          </c:tx>
          <c:spPr>
            <a:solidFill>
              <a:srgbClr val="80008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'４'!$D$128:$AC$128</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3-1694-42DA-BAAA-35DC3CEE4C02}"/>
            </c:ext>
          </c:extLst>
        </c:ser>
        <c:ser>
          <c:idx val="5"/>
          <c:order val="4"/>
          <c:tx>
            <c:strRef>
              <c:f>'４'!$C$129</c:f>
              <c:strCache>
                <c:ptCount val="1"/>
                <c:pt idx="0">
                  <c:v>その他の感染症及び寄生虫症</c:v>
                </c:pt>
              </c:strCache>
            </c:strRef>
          </c:tx>
          <c:spPr>
            <a:solidFill>
              <a:srgbClr val="FF808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'４'!$D$129:$AC$129</c:f>
              <c:numCache>
                <c:formatCode>General</c:formatCode>
                <c:ptCount val="26"/>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4-1694-42DA-BAAA-35DC3CEE4C02}"/>
            </c:ext>
          </c:extLst>
        </c:ser>
        <c:ser>
          <c:idx val="6"/>
          <c:order val="5"/>
          <c:tx>
            <c:strRef>
              <c:f>'４'!$C$130</c:f>
              <c:strCache>
                <c:ptCount val="1"/>
                <c:pt idx="0">
                  <c:v>悪性新生物</c:v>
                </c:pt>
              </c:strCache>
            </c:strRef>
          </c:tx>
          <c:spPr>
            <a:solidFill>
              <a:srgbClr val="3366FF"/>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'４'!$D$130:$AC$130</c:f>
              <c:numCache>
                <c:formatCode>General</c:formatCode>
                <c:ptCount val="26"/>
                <c:pt idx="0">
                  <c:v>0</c:v>
                </c:pt>
                <c:pt idx="1">
                  <c:v>0</c:v>
                </c:pt>
                <c:pt idx="2">
                  <c:v>1</c:v>
                </c:pt>
                <c:pt idx="3">
                  <c:v>1</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5-1694-42DA-BAAA-35DC3CEE4C02}"/>
            </c:ext>
          </c:extLst>
        </c:ser>
        <c:ser>
          <c:idx val="19"/>
          <c:order val="6"/>
          <c:tx>
            <c:strRef>
              <c:f>'４'!$C$131</c:f>
              <c:strCache>
                <c:ptCount val="1"/>
                <c:pt idx="0">
                  <c:v>その他の新生物</c:v>
                </c:pt>
              </c:strCache>
            </c:strRef>
          </c:tx>
          <c:spPr>
            <a:solidFill>
              <a:srgbClr val="CCFFCC"/>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'４'!$D$131:$AC$131</c:f>
              <c:numCache>
                <c:formatCode>General</c:formatCode>
                <c:ptCount val="26"/>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6-1694-42DA-BAAA-35DC3CEE4C02}"/>
            </c:ext>
          </c:extLst>
        </c:ser>
        <c:ser>
          <c:idx val="7"/>
          <c:order val="7"/>
          <c:tx>
            <c:strRef>
              <c:f>'４'!$C$132</c:f>
              <c:strCache>
                <c:ptCount val="1"/>
                <c:pt idx="0">
                  <c:v>代謝障害</c:v>
                </c:pt>
              </c:strCache>
            </c:strRef>
          </c:tx>
          <c:spPr>
            <a:solidFill>
              <a:srgbClr val="333399"/>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'４'!$D$132:$AC$132</c:f>
              <c:numCache>
                <c:formatCode>General</c:formatCode>
                <c:ptCount val="26"/>
                <c:pt idx="0">
                  <c:v>0</c:v>
                </c:pt>
                <c:pt idx="1">
                  <c:v>0</c:v>
                </c:pt>
                <c:pt idx="2">
                  <c:v>0</c:v>
                </c:pt>
                <c:pt idx="3">
                  <c:v>0</c:v>
                </c:pt>
                <c:pt idx="4">
                  <c:v>0</c:v>
                </c:pt>
                <c:pt idx="5">
                  <c:v>0</c:v>
                </c:pt>
                <c:pt idx="6">
                  <c:v>0</c:v>
                </c:pt>
                <c:pt idx="7">
                  <c:v>0</c:v>
                </c:pt>
                <c:pt idx="8">
                  <c:v>1</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7-1694-42DA-BAAA-35DC3CEE4C02}"/>
            </c:ext>
          </c:extLst>
        </c:ser>
        <c:ser>
          <c:idx val="8"/>
          <c:order val="8"/>
          <c:tx>
            <c:strRef>
              <c:f>'４'!$C$133</c:f>
              <c:strCache>
                <c:ptCount val="1"/>
                <c:pt idx="0">
                  <c:v>脊髄性筋萎縮症及び関</c:v>
                </c:pt>
              </c:strCache>
            </c:strRef>
          </c:tx>
          <c:spPr>
            <a:solidFill>
              <a:srgbClr val="FF00FF"/>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'４'!$D$133:$AC$133</c:f>
              <c:numCache>
                <c:formatCode>General</c:formatCode>
                <c:ptCount val="26"/>
                <c:pt idx="0">
                  <c:v>0</c:v>
                </c:pt>
                <c:pt idx="1">
                  <c:v>0</c:v>
                </c:pt>
                <c:pt idx="2">
                  <c:v>0</c:v>
                </c:pt>
                <c:pt idx="3">
                  <c:v>0</c:v>
                </c:pt>
                <c:pt idx="4">
                  <c:v>0</c:v>
                </c:pt>
                <c:pt idx="5">
                  <c:v>0</c:v>
                </c:pt>
                <c:pt idx="6">
                  <c:v>0</c:v>
                </c:pt>
                <c:pt idx="7">
                  <c:v>1</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8-1694-42DA-BAAA-35DC3CEE4C02}"/>
            </c:ext>
          </c:extLst>
        </c:ser>
        <c:ser>
          <c:idx val="9"/>
          <c:order val="9"/>
          <c:tx>
            <c:strRef>
              <c:f>'４'!$C$134</c:f>
              <c:strCache>
                <c:ptCount val="1"/>
                <c:pt idx="0">
                  <c:v>脳性麻痺</c:v>
                </c:pt>
              </c:strCache>
            </c:strRef>
          </c:tx>
          <c:spPr>
            <a:solidFill>
              <a:srgbClr val="FFFF0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'４'!$D$134:$AC$134</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9-1694-42DA-BAAA-35DC3CEE4C02}"/>
            </c:ext>
          </c:extLst>
        </c:ser>
        <c:ser>
          <c:idx val="10"/>
          <c:order val="10"/>
          <c:tx>
            <c:strRef>
              <c:f>'４'!$C$135</c:f>
              <c:strCache>
                <c:ptCount val="1"/>
                <c:pt idx="0">
                  <c:v>心疾患（高血圧性を除く）</c:v>
                </c:pt>
              </c:strCache>
            </c:strRef>
          </c:tx>
          <c:spPr>
            <a:solidFill>
              <a:srgbClr val="FFCC0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'４'!$D$135:$AC$135</c:f>
              <c:numCache>
                <c:formatCode>General</c:formatCode>
                <c:ptCount val="26"/>
                <c:pt idx="0">
                  <c:v>0</c:v>
                </c:pt>
                <c:pt idx="1">
                  <c:v>0</c:v>
                </c:pt>
                <c:pt idx="2">
                  <c:v>0</c:v>
                </c:pt>
                <c:pt idx="3">
                  <c:v>1</c:v>
                </c:pt>
                <c:pt idx="4">
                  <c:v>0</c:v>
                </c:pt>
                <c:pt idx="5">
                  <c:v>0</c:v>
                </c:pt>
                <c:pt idx="6">
                  <c:v>0</c:v>
                </c:pt>
                <c:pt idx="7">
                  <c:v>0</c:v>
                </c:pt>
                <c:pt idx="8">
                  <c:v>0</c:v>
                </c:pt>
                <c:pt idx="9">
                  <c:v>0</c:v>
                </c:pt>
                <c:pt idx="10">
                  <c:v>0</c:v>
                </c:pt>
                <c:pt idx="11">
                  <c:v>1</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A-1694-42DA-BAAA-35DC3CEE4C02}"/>
            </c:ext>
          </c:extLst>
        </c:ser>
        <c:ser>
          <c:idx val="11"/>
          <c:order val="11"/>
          <c:tx>
            <c:strRef>
              <c:f>'４'!$C$136</c:f>
              <c:strCache>
                <c:ptCount val="1"/>
                <c:pt idx="0">
                  <c:v>脳血管疾患</c:v>
                </c:pt>
              </c:strCache>
            </c:strRef>
          </c:tx>
          <c:spPr>
            <a:solidFill>
              <a:srgbClr val="00FFFF"/>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'４'!$D$136:$AC$136</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B-1694-42DA-BAAA-35DC3CEE4C02}"/>
            </c:ext>
          </c:extLst>
        </c:ser>
        <c:ser>
          <c:idx val="12"/>
          <c:order val="12"/>
          <c:tx>
            <c:strRef>
              <c:f>'４'!$C$137</c:f>
              <c:strCache>
                <c:ptCount val="1"/>
                <c:pt idx="0">
                  <c:v>肺炎</c:v>
                </c:pt>
              </c:strCache>
            </c:strRef>
          </c:tx>
          <c:spPr>
            <a:solidFill>
              <a:srgbClr val="99CCFF"/>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'４'!$D$137:$AC$137</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C-1694-42DA-BAAA-35DC3CEE4C02}"/>
            </c:ext>
          </c:extLst>
        </c:ser>
        <c:ser>
          <c:idx val="13"/>
          <c:order val="13"/>
          <c:tx>
            <c:strRef>
              <c:f>'４'!$C$138</c:f>
              <c:strCache>
                <c:ptCount val="1"/>
                <c:pt idx="0">
                  <c:v>喘息</c:v>
                </c:pt>
              </c:strCache>
            </c:strRef>
          </c:tx>
          <c:spPr>
            <a:solidFill>
              <a:srgbClr val="80000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'４'!$D$138:$AC$138</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D-1694-42DA-BAAA-35DC3CEE4C02}"/>
            </c:ext>
          </c:extLst>
        </c:ser>
        <c:ser>
          <c:idx val="14"/>
          <c:order val="14"/>
          <c:tx>
            <c:strRef>
              <c:f>'４'!$C$139</c:f>
              <c:strCache>
                <c:ptCount val="1"/>
                <c:pt idx="0">
                  <c:v>ヘルニア及び腸閉塞</c:v>
                </c:pt>
              </c:strCache>
            </c:strRef>
          </c:tx>
          <c:spPr>
            <a:solidFill>
              <a:srgbClr val="33CCCC"/>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'４'!$D$139:$AC$139</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E-1694-42DA-BAAA-35DC3CEE4C02}"/>
            </c:ext>
          </c:extLst>
        </c:ser>
        <c:ser>
          <c:idx val="15"/>
          <c:order val="15"/>
          <c:tx>
            <c:strRef>
              <c:f>'４'!$C$140</c:f>
              <c:strCache>
                <c:ptCount val="1"/>
                <c:pt idx="0">
                  <c:v>肝疾患</c:v>
                </c:pt>
              </c:strCache>
            </c:strRef>
          </c:tx>
          <c:spPr>
            <a:solidFill>
              <a:srgbClr val="FFFFCC"/>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'４'!$D$140:$AC$140</c:f>
              <c:numCache>
                <c:formatCode>General</c:formatCode>
                <c:ptCount val="26"/>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F-1694-42DA-BAAA-35DC3CEE4C02}"/>
            </c:ext>
          </c:extLst>
        </c:ser>
        <c:ser>
          <c:idx val="17"/>
          <c:order val="16"/>
          <c:tx>
            <c:strRef>
              <c:f>'４'!$C$141</c:f>
              <c:strCache>
                <c:ptCount val="1"/>
                <c:pt idx="0">
                  <c:v>周産期に発生した病態</c:v>
                </c:pt>
              </c:strCache>
            </c:strRef>
          </c:tx>
          <c:spPr>
            <a:solidFill>
              <a:srgbClr val="00808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'４'!$D$141:$AC$141</c:f>
              <c:numCache>
                <c:formatCode>General</c:formatCode>
                <c:ptCount val="26"/>
                <c:pt idx="0">
                  <c:v>1</c:v>
                </c:pt>
                <c:pt idx="1">
                  <c:v>1</c:v>
                </c:pt>
                <c:pt idx="2">
                  <c:v>1</c:v>
                </c:pt>
                <c:pt idx="3">
                  <c:v>2</c:v>
                </c:pt>
                <c:pt idx="4">
                  <c:v>0</c:v>
                </c:pt>
                <c:pt idx="5">
                  <c:v>2</c:v>
                </c:pt>
                <c:pt idx="6">
                  <c:v>1</c:v>
                </c:pt>
                <c:pt idx="7">
                  <c:v>0</c:v>
                </c:pt>
                <c:pt idx="8">
                  <c:v>0</c:v>
                </c:pt>
                <c:pt idx="9">
                  <c:v>1</c:v>
                </c:pt>
                <c:pt idx="10">
                  <c:v>1</c:v>
                </c:pt>
                <c:pt idx="11">
                  <c:v>3</c:v>
                </c:pt>
                <c:pt idx="12">
                  <c:v>0</c:v>
                </c:pt>
                <c:pt idx="13">
                  <c:v>1</c:v>
                </c:pt>
                <c:pt idx="14">
                  <c:v>0</c:v>
                </c:pt>
                <c:pt idx="15">
                  <c:v>0</c:v>
                </c:pt>
                <c:pt idx="16">
                  <c:v>0</c:v>
                </c:pt>
                <c:pt idx="17">
                  <c:v>1</c:v>
                </c:pt>
                <c:pt idx="18">
                  <c:v>0</c:v>
                </c:pt>
                <c:pt idx="19">
                  <c:v>0</c:v>
                </c:pt>
                <c:pt idx="20">
                  <c:v>0</c:v>
                </c:pt>
                <c:pt idx="21">
                  <c:v>0</c:v>
                </c:pt>
                <c:pt idx="22">
                  <c:v>1</c:v>
                </c:pt>
                <c:pt idx="23">
                  <c:v>2</c:v>
                </c:pt>
                <c:pt idx="24">
                  <c:v>0</c:v>
                </c:pt>
                <c:pt idx="25">
                  <c:v>0</c:v>
                </c:pt>
              </c:numCache>
            </c:numRef>
          </c:val>
          <c:extLst>
            <c:ext xmlns:c16="http://schemas.microsoft.com/office/drawing/2014/chart" uri="{C3380CC4-5D6E-409C-BE32-E72D297353CC}">
              <c16:uniqueId val="{00000010-1694-42DA-BAAA-35DC3CEE4C02}"/>
            </c:ext>
          </c:extLst>
        </c:ser>
        <c:ser>
          <c:idx val="18"/>
          <c:order val="17"/>
          <c:tx>
            <c:strRef>
              <c:f>'４'!$C$142</c:f>
              <c:strCache>
                <c:ptCount val="1"/>
                <c:pt idx="0">
                  <c:v>先天奇形、変形</c:v>
                </c:pt>
              </c:strCache>
            </c:strRef>
          </c:tx>
          <c:spPr>
            <a:solidFill>
              <a:srgbClr val="0000FF"/>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'４'!$D$142:$AC$142</c:f>
              <c:numCache>
                <c:formatCode>General</c:formatCode>
                <c:ptCount val="26"/>
                <c:pt idx="0">
                  <c:v>1</c:v>
                </c:pt>
                <c:pt idx="1">
                  <c:v>0</c:v>
                </c:pt>
                <c:pt idx="2">
                  <c:v>0</c:v>
                </c:pt>
                <c:pt idx="3">
                  <c:v>4</c:v>
                </c:pt>
                <c:pt idx="4">
                  <c:v>2</c:v>
                </c:pt>
                <c:pt idx="5">
                  <c:v>1</c:v>
                </c:pt>
                <c:pt idx="6">
                  <c:v>1</c:v>
                </c:pt>
                <c:pt idx="7">
                  <c:v>3</c:v>
                </c:pt>
                <c:pt idx="8">
                  <c:v>1</c:v>
                </c:pt>
                <c:pt idx="9">
                  <c:v>0</c:v>
                </c:pt>
                <c:pt idx="10">
                  <c:v>3</c:v>
                </c:pt>
                <c:pt idx="11">
                  <c:v>0</c:v>
                </c:pt>
                <c:pt idx="12">
                  <c:v>0</c:v>
                </c:pt>
                <c:pt idx="13">
                  <c:v>1</c:v>
                </c:pt>
                <c:pt idx="14">
                  <c:v>0</c:v>
                </c:pt>
                <c:pt idx="15">
                  <c:v>3</c:v>
                </c:pt>
                <c:pt idx="16">
                  <c:v>1</c:v>
                </c:pt>
                <c:pt idx="17">
                  <c:v>1</c:v>
                </c:pt>
                <c:pt idx="18">
                  <c:v>1</c:v>
                </c:pt>
                <c:pt idx="19">
                  <c:v>1</c:v>
                </c:pt>
                <c:pt idx="20">
                  <c:v>0</c:v>
                </c:pt>
                <c:pt idx="21">
                  <c:v>0</c:v>
                </c:pt>
                <c:pt idx="22">
                  <c:v>2</c:v>
                </c:pt>
                <c:pt idx="23">
                  <c:v>0</c:v>
                </c:pt>
                <c:pt idx="24">
                  <c:v>1</c:v>
                </c:pt>
                <c:pt idx="25">
                  <c:v>0</c:v>
                </c:pt>
              </c:numCache>
            </c:numRef>
          </c:val>
          <c:extLst>
            <c:ext xmlns:c16="http://schemas.microsoft.com/office/drawing/2014/chart" uri="{C3380CC4-5D6E-409C-BE32-E72D297353CC}">
              <c16:uniqueId val="{00000011-1694-42DA-BAAA-35DC3CEE4C02}"/>
            </c:ext>
          </c:extLst>
        </c:ser>
        <c:ser>
          <c:idx val="20"/>
          <c:order val="18"/>
          <c:tx>
            <c:strRef>
              <c:f>'４'!$C$143</c:f>
              <c:strCache>
                <c:ptCount val="1"/>
                <c:pt idx="0">
                  <c:v>乳幼児突然死症候群</c:v>
                </c:pt>
              </c:strCache>
            </c:strRef>
          </c:tx>
          <c:spPr>
            <a:solidFill>
              <a:srgbClr val="FF660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'４'!$D$143:$AC$143</c:f>
              <c:numCache>
                <c:formatCode>General</c:formatCode>
                <c:ptCount val="26"/>
                <c:pt idx="0">
                  <c:v>0</c:v>
                </c:pt>
                <c:pt idx="1">
                  <c:v>0</c:v>
                </c:pt>
                <c:pt idx="2">
                  <c:v>1</c:v>
                </c:pt>
                <c:pt idx="3">
                  <c:v>0</c:v>
                </c:pt>
                <c:pt idx="4">
                  <c:v>0</c:v>
                </c:pt>
                <c:pt idx="5">
                  <c:v>0</c:v>
                </c:pt>
                <c:pt idx="6">
                  <c:v>0</c:v>
                </c:pt>
                <c:pt idx="7">
                  <c:v>0</c:v>
                </c:pt>
                <c:pt idx="8">
                  <c:v>0</c:v>
                </c:pt>
                <c:pt idx="9">
                  <c:v>0</c:v>
                </c:pt>
                <c:pt idx="10">
                  <c:v>1</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12-1694-42DA-BAAA-35DC3CEE4C02}"/>
            </c:ext>
          </c:extLst>
        </c:ser>
        <c:ser>
          <c:idx val="21"/>
          <c:order val="19"/>
          <c:tx>
            <c:strRef>
              <c:f>'４'!$C$144</c:f>
              <c:strCache>
                <c:ptCount val="1"/>
                <c:pt idx="0">
                  <c:v>その他のすべての疾患</c:v>
                </c:pt>
              </c:strCache>
            </c:strRef>
          </c:tx>
          <c:spPr>
            <a:solidFill>
              <a:srgbClr val="666699"/>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'４'!$D$144:$AC$144</c:f>
              <c:numCache>
                <c:formatCode>General</c:formatCode>
                <c:ptCount val="26"/>
                <c:pt idx="0">
                  <c:v>0</c:v>
                </c:pt>
                <c:pt idx="1">
                  <c:v>1</c:v>
                </c:pt>
                <c:pt idx="2">
                  <c:v>1</c:v>
                </c:pt>
                <c:pt idx="3">
                  <c:v>0</c:v>
                </c:pt>
                <c:pt idx="4">
                  <c:v>0</c:v>
                </c:pt>
                <c:pt idx="5">
                  <c:v>2</c:v>
                </c:pt>
                <c:pt idx="6">
                  <c:v>0</c:v>
                </c:pt>
                <c:pt idx="7">
                  <c:v>0</c:v>
                </c:pt>
                <c:pt idx="8">
                  <c:v>2</c:v>
                </c:pt>
                <c:pt idx="9">
                  <c:v>1</c:v>
                </c:pt>
                <c:pt idx="10">
                  <c:v>0</c:v>
                </c:pt>
                <c:pt idx="11">
                  <c:v>1</c:v>
                </c:pt>
                <c:pt idx="12">
                  <c:v>1</c:v>
                </c:pt>
                <c:pt idx="13">
                  <c:v>0</c:v>
                </c:pt>
                <c:pt idx="14">
                  <c:v>0</c:v>
                </c:pt>
                <c:pt idx="15">
                  <c:v>0</c:v>
                </c:pt>
                <c:pt idx="16">
                  <c:v>0</c:v>
                </c:pt>
                <c:pt idx="17">
                  <c:v>0</c:v>
                </c:pt>
                <c:pt idx="18">
                  <c:v>0</c:v>
                </c:pt>
                <c:pt idx="19">
                  <c:v>0</c:v>
                </c:pt>
                <c:pt idx="20">
                  <c:v>0</c:v>
                </c:pt>
                <c:pt idx="21">
                  <c:v>0</c:v>
                </c:pt>
                <c:pt idx="22">
                  <c:v>1</c:v>
                </c:pt>
                <c:pt idx="23">
                  <c:v>1</c:v>
                </c:pt>
                <c:pt idx="24">
                  <c:v>0</c:v>
                </c:pt>
                <c:pt idx="25">
                  <c:v>1</c:v>
                </c:pt>
              </c:numCache>
            </c:numRef>
          </c:val>
          <c:extLst>
            <c:ext xmlns:c16="http://schemas.microsoft.com/office/drawing/2014/chart" uri="{C3380CC4-5D6E-409C-BE32-E72D297353CC}">
              <c16:uniqueId val="{00000013-1694-42DA-BAAA-35DC3CEE4C02}"/>
            </c:ext>
          </c:extLst>
        </c:ser>
        <c:ser>
          <c:idx val="22"/>
          <c:order val="20"/>
          <c:tx>
            <c:strRef>
              <c:f>'４'!$C$145</c:f>
              <c:strCache>
                <c:ptCount val="1"/>
                <c:pt idx="0">
                  <c:v>不慮の事故</c:v>
                </c:pt>
              </c:strCache>
            </c:strRef>
          </c:tx>
          <c:spPr>
            <a:solidFill>
              <a:srgbClr val="CC99FF"/>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'４'!$D$145:$AC$145</c:f>
              <c:numCache>
                <c:formatCode>General</c:formatCode>
                <c:ptCount val="26"/>
                <c:pt idx="0">
                  <c:v>0</c:v>
                </c:pt>
                <c:pt idx="1">
                  <c:v>0</c:v>
                </c:pt>
                <c:pt idx="2">
                  <c:v>1</c:v>
                </c:pt>
                <c:pt idx="3">
                  <c:v>0</c:v>
                </c:pt>
                <c:pt idx="4">
                  <c:v>0</c:v>
                </c:pt>
                <c:pt idx="5">
                  <c:v>0</c:v>
                </c:pt>
                <c:pt idx="6">
                  <c:v>1</c:v>
                </c:pt>
                <c:pt idx="7">
                  <c:v>2</c:v>
                </c:pt>
                <c:pt idx="8">
                  <c:v>0</c:v>
                </c:pt>
                <c:pt idx="9">
                  <c:v>0</c:v>
                </c:pt>
                <c:pt idx="10">
                  <c:v>1</c:v>
                </c:pt>
                <c:pt idx="11">
                  <c:v>0</c:v>
                </c:pt>
                <c:pt idx="12">
                  <c:v>0</c:v>
                </c:pt>
                <c:pt idx="13">
                  <c:v>0</c:v>
                </c:pt>
                <c:pt idx="14">
                  <c:v>0</c:v>
                </c:pt>
                <c:pt idx="15">
                  <c:v>0</c:v>
                </c:pt>
                <c:pt idx="16">
                  <c:v>0</c:v>
                </c:pt>
                <c:pt idx="17">
                  <c:v>0</c:v>
                </c:pt>
                <c:pt idx="18">
                  <c:v>0</c:v>
                </c:pt>
                <c:pt idx="19">
                  <c:v>0</c:v>
                </c:pt>
                <c:pt idx="20">
                  <c:v>1</c:v>
                </c:pt>
                <c:pt idx="21">
                  <c:v>0</c:v>
                </c:pt>
                <c:pt idx="22">
                  <c:v>0</c:v>
                </c:pt>
                <c:pt idx="23">
                  <c:v>0</c:v>
                </c:pt>
                <c:pt idx="24">
                  <c:v>0</c:v>
                </c:pt>
                <c:pt idx="25">
                  <c:v>0</c:v>
                </c:pt>
              </c:numCache>
            </c:numRef>
          </c:val>
          <c:extLst>
            <c:ext xmlns:c16="http://schemas.microsoft.com/office/drawing/2014/chart" uri="{C3380CC4-5D6E-409C-BE32-E72D297353CC}">
              <c16:uniqueId val="{00000014-1694-42DA-BAAA-35DC3CEE4C02}"/>
            </c:ext>
          </c:extLst>
        </c:ser>
        <c:ser>
          <c:idx val="23"/>
          <c:order val="21"/>
          <c:tx>
            <c:strRef>
              <c:f>'４'!$C$146</c:f>
              <c:strCache>
                <c:ptCount val="1"/>
                <c:pt idx="0">
                  <c:v>他殺</c:v>
                </c:pt>
              </c:strCache>
            </c:strRef>
          </c:tx>
          <c:spPr>
            <a:solidFill>
              <a:srgbClr val="FFCC99"/>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'４'!$D$146:$AC$146</c:f>
              <c:numCache>
                <c:formatCode>General</c:formatCode>
                <c:ptCount val="26"/>
                <c:pt idx="0">
                  <c:v>0</c:v>
                </c:pt>
                <c:pt idx="1">
                  <c:v>0</c:v>
                </c:pt>
                <c:pt idx="2">
                  <c:v>0</c:v>
                </c:pt>
                <c:pt idx="3">
                  <c:v>0</c:v>
                </c:pt>
                <c:pt idx="4">
                  <c:v>1</c:v>
                </c:pt>
                <c:pt idx="5">
                  <c:v>0</c:v>
                </c:pt>
                <c:pt idx="6">
                  <c:v>0</c:v>
                </c:pt>
                <c:pt idx="7">
                  <c:v>0</c:v>
                </c:pt>
                <c:pt idx="8">
                  <c:v>0</c:v>
                </c:pt>
                <c:pt idx="9">
                  <c:v>0</c:v>
                </c:pt>
                <c:pt idx="10">
                  <c:v>1</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15-1694-42DA-BAAA-35DC3CEE4C02}"/>
            </c:ext>
          </c:extLst>
        </c:ser>
        <c:ser>
          <c:idx val="0"/>
          <c:order val="22"/>
          <c:tx>
            <c:strRef>
              <c:f>'４'!$C$147</c:f>
              <c:strCache>
                <c:ptCount val="1"/>
                <c:pt idx="0">
                  <c:v>その他の外因</c:v>
                </c:pt>
              </c:strCache>
            </c:strRef>
          </c:tx>
          <c:spPr>
            <a:solidFill>
              <a:srgbClr val="C0C0C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'４'!$D$147:$AC$147</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16-1694-42DA-BAAA-35DC3CEE4C02}"/>
            </c:ext>
          </c:extLst>
        </c:ser>
        <c:dLbls>
          <c:showLegendKey val="0"/>
          <c:showVal val="0"/>
          <c:showCatName val="0"/>
          <c:showSerName val="0"/>
          <c:showPercent val="0"/>
          <c:showBubbleSize val="0"/>
        </c:dLbls>
        <c:axId val="139386880"/>
        <c:axId val="139388416"/>
      </c:areaChart>
      <c:catAx>
        <c:axId val="139386880"/>
        <c:scaling>
          <c:orientation val="minMax"/>
        </c:scaling>
        <c:delete val="0"/>
        <c:axPos val="b"/>
        <c:numFmt formatCode="General" sourceLinked="1"/>
        <c:majorTickMark val="in"/>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39388416"/>
        <c:crosses val="autoZero"/>
        <c:auto val="1"/>
        <c:lblAlgn val="ctr"/>
        <c:lblOffset val="100"/>
        <c:tickLblSkip val="1"/>
        <c:tickMarkSkip val="1"/>
        <c:noMultiLvlLbl val="0"/>
      </c:catAx>
      <c:valAx>
        <c:axId val="139388416"/>
        <c:scaling>
          <c:orientation val="minMax"/>
          <c:max val="10"/>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39386880"/>
        <c:crosses val="autoZero"/>
        <c:crossBetween val="midCat"/>
        <c:majorUnit val="2"/>
      </c:valAx>
      <c:spPr>
        <a:no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defRPr>
          </a:pPr>
          <a:endParaRPr lang="ja-JP"/>
        </a:p>
      </c:txPr>
    </c:legend>
    <c:plotVisOnly val="1"/>
    <c:dispBlanksAs val="zero"/>
    <c:showDLblsOverMax val="0"/>
  </c:chart>
  <c:spPr>
    <a:solidFill>
      <a:srgbClr val="FFFFFF"/>
    </a:solidFill>
    <a:ln w="3175">
      <a:solidFill>
        <a:srgbClr val="000000"/>
      </a:solidFill>
      <a:prstDash val="solid"/>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000000"/>
                </a:solidFill>
                <a:latin typeface="ＭＳ Ｐゴシック"/>
                <a:ea typeface="ＭＳ Ｐゴシック"/>
                <a:cs typeface="ＭＳ Ｐゴシック"/>
              </a:defRPr>
            </a:pPr>
            <a:r>
              <a:rPr lang="ja-JP" altLang="en-US" sz="1050"/>
              <a:t>一関保健所　死因別乳児死亡数の年次推移</a:t>
            </a:r>
          </a:p>
        </c:rich>
      </c:tx>
      <c:layout>
        <c:manualLayout>
          <c:xMode val="edge"/>
          <c:yMode val="edge"/>
          <c:x val="0.30925838924072435"/>
          <c:y val="1.972131354144406E-2"/>
        </c:manualLayout>
      </c:layout>
      <c:overlay val="0"/>
      <c:spPr>
        <a:noFill/>
        <a:ln w="25400">
          <a:noFill/>
        </a:ln>
      </c:spPr>
    </c:title>
    <c:autoTitleDeleted val="0"/>
    <c:plotArea>
      <c:layout>
        <c:manualLayout>
          <c:layoutTarget val="inner"/>
          <c:xMode val="edge"/>
          <c:yMode val="edge"/>
          <c:x val="5.5698371893744644E-2"/>
          <c:y val="9.0606962229930033E-2"/>
          <c:w val="0.91885937563393161"/>
          <c:h val="0.57673236565679808"/>
        </c:manualLayout>
      </c:layout>
      <c:areaChart>
        <c:grouping val="stacked"/>
        <c:varyColors val="0"/>
        <c:ser>
          <c:idx val="1"/>
          <c:order val="0"/>
          <c:tx>
            <c:strRef>
              <c:f>'４'!$C$149</c:f>
              <c:strCache>
                <c:ptCount val="1"/>
                <c:pt idx="0">
                  <c:v>腸管感染症</c:v>
                </c:pt>
              </c:strCache>
            </c:strRef>
          </c:tx>
          <c:spPr>
            <a:solidFill>
              <a:srgbClr val="9999FF"/>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'４'!$D$149:$AC$149</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0-B242-457C-A511-2C08072C9651}"/>
            </c:ext>
          </c:extLst>
        </c:ser>
        <c:ser>
          <c:idx val="2"/>
          <c:order val="1"/>
          <c:tx>
            <c:strRef>
              <c:f>'４'!$C$150</c:f>
              <c:strCache>
                <c:ptCount val="1"/>
                <c:pt idx="0">
                  <c:v>敗血症</c:v>
                </c:pt>
              </c:strCache>
            </c:strRef>
          </c:tx>
          <c:spPr>
            <a:solidFill>
              <a:srgbClr val="00FF0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'４'!$D$150:$AC$150</c:f>
              <c:numCache>
                <c:formatCode>General</c:formatCode>
                <c:ptCount val="26"/>
                <c:pt idx="0">
                  <c:v>0</c:v>
                </c:pt>
                <c:pt idx="1">
                  <c:v>0</c:v>
                </c:pt>
                <c:pt idx="2">
                  <c:v>0</c:v>
                </c:pt>
                <c:pt idx="3">
                  <c:v>0</c:v>
                </c:pt>
                <c:pt idx="4">
                  <c:v>0</c:v>
                </c:pt>
                <c:pt idx="5">
                  <c:v>1</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1-B242-457C-A511-2C08072C9651}"/>
            </c:ext>
          </c:extLst>
        </c:ser>
        <c:ser>
          <c:idx val="3"/>
          <c:order val="2"/>
          <c:tx>
            <c:strRef>
              <c:f>'４'!$C$151</c:f>
              <c:strCache>
                <c:ptCount val="1"/>
                <c:pt idx="0">
                  <c:v>麻疹</c:v>
                </c:pt>
              </c:strCache>
            </c:strRef>
          </c:tx>
          <c:spPr>
            <a:solidFill>
              <a:srgbClr val="CCFFFF"/>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'４'!$D$151:$AC$151</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2-B242-457C-A511-2C08072C9651}"/>
            </c:ext>
          </c:extLst>
        </c:ser>
        <c:ser>
          <c:idx val="4"/>
          <c:order val="3"/>
          <c:tx>
            <c:strRef>
              <c:f>'４'!$C$152</c:f>
              <c:strCache>
                <c:ptCount val="1"/>
                <c:pt idx="0">
                  <c:v>ウイルス肝炎</c:v>
                </c:pt>
              </c:strCache>
            </c:strRef>
          </c:tx>
          <c:spPr>
            <a:solidFill>
              <a:srgbClr val="80008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'４'!$D$152:$AC$152</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3-B242-457C-A511-2C08072C9651}"/>
            </c:ext>
          </c:extLst>
        </c:ser>
        <c:ser>
          <c:idx val="5"/>
          <c:order val="4"/>
          <c:tx>
            <c:strRef>
              <c:f>'４'!$C$153</c:f>
              <c:strCache>
                <c:ptCount val="1"/>
                <c:pt idx="0">
                  <c:v>その他の感染症及び寄生虫症</c:v>
                </c:pt>
              </c:strCache>
            </c:strRef>
          </c:tx>
          <c:spPr>
            <a:solidFill>
              <a:srgbClr val="FF808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'４'!$D$153:$AC$153</c:f>
              <c:numCache>
                <c:formatCode>General</c:formatCode>
                <c:ptCount val="26"/>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4-B242-457C-A511-2C08072C9651}"/>
            </c:ext>
          </c:extLst>
        </c:ser>
        <c:ser>
          <c:idx val="6"/>
          <c:order val="5"/>
          <c:tx>
            <c:strRef>
              <c:f>'４'!$C$154</c:f>
              <c:strCache>
                <c:ptCount val="1"/>
                <c:pt idx="0">
                  <c:v>悪性新生物</c:v>
                </c:pt>
              </c:strCache>
            </c:strRef>
          </c:tx>
          <c:spPr>
            <a:solidFill>
              <a:srgbClr val="3366FF"/>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'４'!$D$154:$AC$154</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5-B242-457C-A511-2C08072C9651}"/>
            </c:ext>
          </c:extLst>
        </c:ser>
        <c:ser>
          <c:idx val="19"/>
          <c:order val="6"/>
          <c:tx>
            <c:strRef>
              <c:f>'４'!$C$155</c:f>
              <c:strCache>
                <c:ptCount val="1"/>
                <c:pt idx="0">
                  <c:v>その他の新生物</c:v>
                </c:pt>
              </c:strCache>
            </c:strRef>
          </c:tx>
          <c:spPr>
            <a:solidFill>
              <a:srgbClr val="CCFFCC"/>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'４'!$D$155:$AC$155</c:f>
              <c:numCache>
                <c:formatCode>General</c:formatCode>
                <c:ptCount val="26"/>
                <c:pt idx="11">
                  <c:v>1</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6-B242-457C-A511-2C08072C9651}"/>
            </c:ext>
          </c:extLst>
        </c:ser>
        <c:ser>
          <c:idx val="7"/>
          <c:order val="7"/>
          <c:tx>
            <c:strRef>
              <c:f>'４'!$C$156</c:f>
              <c:strCache>
                <c:ptCount val="1"/>
                <c:pt idx="0">
                  <c:v>代謝障害</c:v>
                </c:pt>
              </c:strCache>
            </c:strRef>
          </c:tx>
          <c:spPr>
            <a:solidFill>
              <a:srgbClr val="333399"/>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'４'!$D$156:$AC$156</c:f>
              <c:numCache>
                <c:formatCode>General</c:formatCode>
                <c:ptCount val="26"/>
                <c:pt idx="0">
                  <c:v>0</c:v>
                </c:pt>
                <c:pt idx="1">
                  <c:v>0</c:v>
                </c:pt>
                <c:pt idx="2">
                  <c:v>0</c:v>
                </c:pt>
                <c:pt idx="3">
                  <c:v>0</c:v>
                </c:pt>
                <c:pt idx="4">
                  <c:v>0</c:v>
                </c:pt>
                <c:pt idx="5">
                  <c:v>0</c:v>
                </c:pt>
                <c:pt idx="6">
                  <c:v>0</c:v>
                </c:pt>
                <c:pt idx="7">
                  <c:v>0</c:v>
                </c:pt>
                <c:pt idx="8">
                  <c:v>0</c:v>
                </c:pt>
                <c:pt idx="9">
                  <c:v>0</c:v>
                </c:pt>
                <c:pt idx="10">
                  <c:v>1</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7-B242-457C-A511-2C08072C9651}"/>
            </c:ext>
          </c:extLst>
        </c:ser>
        <c:ser>
          <c:idx val="8"/>
          <c:order val="8"/>
          <c:tx>
            <c:strRef>
              <c:f>'４'!$C$157</c:f>
              <c:strCache>
                <c:ptCount val="1"/>
                <c:pt idx="0">
                  <c:v>脊髄性筋萎縮症及び関</c:v>
                </c:pt>
              </c:strCache>
            </c:strRef>
          </c:tx>
          <c:spPr>
            <a:solidFill>
              <a:srgbClr val="FF00FF"/>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'４'!$D$157:$AC$157</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8-B242-457C-A511-2C08072C9651}"/>
            </c:ext>
          </c:extLst>
        </c:ser>
        <c:ser>
          <c:idx val="9"/>
          <c:order val="9"/>
          <c:tx>
            <c:strRef>
              <c:f>'４'!$C$158</c:f>
              <c:strCache>
                <c:ptCount val="1"/>
                <c:pt idx="0">
                  <c:v>脳性麻痺</c:v>
                </c:pt>
              </c:strCache>
            </c:strRef>
          </c:tx>
          <c:spPr>
            <a:solidFill>
              <a:srgbClr val="FFFF0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'４'!$D$158:$AC$158</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9-B242-457C-A511-2C08072C9651}"/>
            </c:ext>
          </c:extLst>
        </c:ser>
        <c:ser>
          <c:idx val="10"/>
          <c:order val="10"/>
          <c:tx>
            <c:strRef>
              <c:f>'４'!$C$159</c:f>
              <c:strCache>
                <c:ptCount val="1"/>
                <c:pt idx="0">
                  <c:v>心疾患（高血圧性を除く）</c:v>
                </c:pt>
              </c:strCache>
            </c:strRef>
          </c:tx>
          <c:spPr>
            <a:solidFill>
              <a:srgbClr val="FFCC0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'４'!$D$159:$AC$159</c:f>
              <c:numCache>
                <c:formatCode>General</c:formatCode>
                <c:ptCount val="26"/>
                <c:pt idx="0">
                  <c:v>0</c:v>
                </c:pt>
                <c:pt idx="1">
                  <c:v>1</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1</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A-B242-457C-A511-2C08072C9651}"/>
            </c:ext>
          </c:extLst>
        </c:ser>
        <c:ser>
          <c:idx val="11"/>
          <c:order val="11"/>
          <c:tx>
            <c:strRef>
              <c:f>'４'!$C$160</c:f>
              <c:strCache>
                <c:ptCount val="1"/>
                <c:pt idx="0">
                  <c:v>脳血管疾患</c:v>
                </c:pt>
              </c:strCache>
            </c:strRef>
          </c:tx>
          <c:spPr>
            <a:solidFill>
              <a:srgbClr val="00FFFF"/>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'４'!$D$160:$AC$160</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B-B242-457C-A511-2C08072C9651}"/>
            </c:ext>
          </c:extLst>
        </c:ser>
        <c:ser>
          <c:idx val="12"/>
          <c:order val="12"/>
          <c:tx>
            <c:strRef>
              <c:f>'４'!$C$161</c:f>
              <c:strCache>
                <c:ptCount val="1"/>
                <c:pt idx="0">
                  <c:v>肺炎</c:v>
                </c:pt>
              </c:strCache>
            </c:strRef>
          </c:tx>
          <c:spPr>
            <a:solidFill>
              <a:srgbClr val="99CCFF"/>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'４'!$D$161:$AC$161</c:f>
              <c:numCache>
                <c:formatCode>General</c:formatCode>
                <c:ptCount val="26"/>
                <c:pt idx="0">
                  <c:v>1</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1</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C-B242-457C-A511-2C08072C9651}"/>
            </c:ext>
          </c:extLst>
        </c:ser>
        <c:ser>
          <c:idx val="13"/>
          <c:order val="13"/>
          <c:tx>
            <c:strRef>
              <c:f>'４'!$C$162</c:f>
              <c:strCache>
                <c:ptCount val="1"/>
                <c:pt idx="0">
                  <c:v>喘息</c:v>
                </c:pt>
              </c:strCache>
            </c:strRef>
          </c:tx>
          <c:spPr>
            <a:solidFill>
              <a:srgbClr val="80000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'４'!$D$162:$AC$162</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D-B242-457C-A511-2C08072C9651}"/>
            </c:ext>
          </c:extLst>
        </c:ser>
        <c:ser>
          <c:idx val="14"/>
          <c:order val="14"/>
          <c:tx>
            <c:strRef>
              <c:f>'４'!$C$163</c:f>
              <c:strCache>
                <c:ptCount val="1"/>
                <c:pt idx="0">
                  <c:v>ヘルニア及び腸閉塞</c:v>
                </c:pt>
              </c:strCache>
            </c:strRef>
          </c:tx>
          <c:spPr>
            <a:solidFill>
              <a:srgbClr val="33CCCC"/>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'４'!$D$163:$AC$163</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E-B242-457C-A511-2C08072C9651}"/>
            </c:ext>
          </c:extLst>
        </c:ser>
        <c:ser>
          <c:idx val="15"/>
          <c:order val="15"/>
          <c:tx>
            <c:strRef>
              <c:f>'４'!$C$164</c:f>
              <c:strCache>
                <c:ptCount val="1"/>
                <c:pt idx="0">
                  <c:v>肝疾患</c:v>
                </c:pt>
              </c:strCache>
            </c:strRef>
          </c:tx>
          <c:spPr>
            <a:solidFill>
              <a:srgbClr val="FFFFCC"/>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'４'!$D$164:$AC$164</c:f>
              <c:numCache>
                <c:formatCode>General</c:formatCode>
                <c:ptCount val="26"/>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F-B242-457C-A511-2C08072C9651}"/>
            </c:ext>
          </c:extLst>
        </c:ser>
        <c:ser>
          <c:idx val="17"/>
          <c:order val="16"/>
          <c:tx>
            <c:strRef>
              <c:f>'４'!$C$165</c:f>
              <c:strCache>
                <c:ptCount val="1"/>
                <c:pt idx="0">
                  <c:v>周産期に発生した病態</c:v>
                </c:pt>
              </c:strCache>
            </c:strRef>
          </c:tx>
          <c:spPr>
            <a:solidFill>
              <a:srgbClr val="00808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'４'!$D$165:$AC$165</c:f>
              <c:numCache>
                <c:formatCode>General</c:formatCode>
                <c:ptCount val="26"/>
                <c:pt idx="0">
                  <c:v>3</c:v>
                </c:pt>
                <c:pt idx="1">
                  <c:v>0</c:v>
                </c:pt>
                <c:pt idx="2">
                  <c:v>1</c:v>
                </c:pt>
                <c:pt idx="3">
                  <c:v>2</c:v>
                </c:pt>
                <c:pt idx="4">
                  <c:v>1</c:v>
                </c:pt>
                <c:pt idx="5">
                  <c:v>0</c:v>
                </c:pt>
                <c:pt idx="6">
                  <c:v>1</c:v>
                </c:pt>
                <c:pt idx="7">
                  <c:v>1</c:v>
                </c:pt>
                <c:pt idx="8">
                  <c:v>0</c:v>
                </c:pt>
                <c:pt idx="9">
                  <c:v>0</c:v>
                </c:pt>
                <c:pt idx="10">
                  <c:v>1</c:v>
                </c:pt>
                <c:pt idx="11">
                  <c:v>0</c:v>
                </c:pt>
                <c:pt idx="12">
                  <c:v>0</c:v>
                </c:pt>
                <c:pt idx="13">
                  <c:v>4</c:v>
                </c:pt>
                <c:pt idx="14">
                  <c:v>2</c:v>
                </c:pt>
                <c:pt idx="15">
                  <c:v>2</c:v>
                </c:pt>
                <c:pt idx="16">
                  <c:v>1</c:v>
                </c:pt>
                <c:pt idx="17">
                  <c:v>0</c:v>
                </c:pt>
                <c:pt idx="18">
                  <c:v>0</c:v>
                </c:pt>
                <c:pt idx="19">
                  <c:v>0</c:v>
                </c:pt>
                <c:pt idx="20">
                  <c:v>0</c:v>
                </c:pt>
                <c:pt idx="21">
                  <c:v>1</c:v>
                </c:pt>
                <c:pt idx="22">
                  <c:v>0</c:v>
                </c:pt>
                <c:pt idx="23">
                  <c:v>0</c:v>
                </c:pt>
                <c:pt idx="24">
                  <c:v>1</c:v>
                </c:pt>
                <c:pt idx="25">
                  <c:v>0</c:v>
                </c:pt>
              </c:numCache>
            </c:numRef>
          </c:val>
          <c:extLst>
            <c:ext xmlns:c16="http://schemas.microsoft.com/office/drawing/2014/chart" uri="{C3380CC4-5D6E-409C-BE32-E72D297353CC}">
              <c16:uniqueId val="{00000010-B242-457C-A511-2C08072C9651}"/>
            </c:ext>
          </c:extLst>
        </c:ser>
        <c:ser>
          <c:idx val="18"/>
          <c:order val="17"/>
          <c:tx>
            <c:strRef>
              <c:f>'４'!$C$166</c:f>
              <c:strCache>
                <c:ptCount val="1"/>
                <c:pt idx="0">
                  <c:v>先天奇形、変形</c:v>
                </c:pt>
              </c:strCache>
            </c:strRef>
          </c:tx>
          <c:spPr>
            <a:solidFill>
              <a:srgbClr val="0000FF"/>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'４'!$D$166:$AC$166</c:f>
              <c:numCache>
                <c:formatCode>General</c:formatCode>
                <c:ptCount val="26"/>
                <c:pt idx="0">
                  <c:v>4</c:v>
                </c:pt>
                <c:pt idx="1">
                  <c:v>2</c:v>
                </c:pt>
                <c:pt idx="2">
                  <c:v>3</c:v>
                </c:pt>
                <c:pt idx="3">
                  <c:v>3</c:v>
                </c:pt>
                <c:pt idx="4">
                  <c:v>2</c:v>
                </c:pt>
                <c:pt idx="5">
                  <c:v>1</c:v>
                </c:pt>
                <c:pt idx="6">
                  <c:v>1</c:v>
                </c:pt>
                <c:pt idx="7">
                  <c:v>3</c:v>
                </c:pt>
                <c:pt idx="8">
                  <c:v>0</c:v>
                </c:pt>
                <c:pt idx="9">
                  <c:v>2</c:v>
                </c:pt>
                <c:pt idx="10">
                  <c:v>3</c:v>
                </c:pt>
                <c:pt idx="11">
                  <c:v>2</c:v>
                </c:pt>
                <c:pt idx="12">
                  <c:v>1</c:v>
                </c:pt>
                <c:pt idx="13">
                  <c:v>0</c:v>
                </c:pt>
                <c:pt idx="14">
                  <c:v>0</c:v>
                </c:pt>
                <c:pt idx="15">
                  <c:v>0</c:v>
                </c:pt>
                <c:pt idx="16">
                  <c:v>1</c:v>
                </c:pt>
                <c:pt idx="17">
                  <c:v>0</c:v>
                </c:pt>
                <c:pt idx="18">
                  <c:v>0</c:v>
                </c:pt>
                <c:pt idx="19">
                  <c:v>2</c:v>
                </c:pt>
                <c:pt idx="20">
                  <c:v>0</c:v>
                </c:pt>
                <c:pt idx="21">
                  <c:v>0</c:v>
                </c:pt>
                <c:pt idx="22">
                  <c:v>0</c:v>
                </c:pt>
                <c:pt idx="23">
                  <c:v>1</c:v>
                </c:pt>
                <c:pt idx="24">
                  <c:v>0</c:v>
                </c:pt>
                <c:pt idx="25">
                  <c:v>0</c:v>
                </c:pt>
              </c:numCache>
            </c:numRef>
          </c:val>
          <c:extLst>
            <c:ext xmlns:c16="http://schemas.microsoft.com/office/drawing/2014/chart" uri="{C3380CC4-5D6E-409C-BE32-E72D297353CC}">
              <c16:uniqueId val="{00000011-B242-457C-A511-2C08072C9651}"/>
            </c:ext>
          </c:extLst>
        </c:ser>
        <c:ser>
          <c:idx val="20"/>
          <c:order val="18"/>
          <c:tx>
            <c:strRef>
              <c:f>'４'!$C$167</c:f>
              <c:strCache>
                <c:ptCount val="1"/>
                <c:pt idx="0">
                  <c:v>乳幼児突然死症候群</c:v>
                </c:pt>
              </c:strCache>
            </c:strRef>
          </c:tx>
          <c:spPr>
            <a:solidFill>
              <a:srgbClr val="FF660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'４'!$D$167:$AC$167</c:f>
              <c:numCache>
                <c:formatCode>General</c:formatCode>
                <c:ptCount val="26"/>
                <c:pt idx="0">
                  <c:v>1</c:v>
                </c:pt>
                <c:pt idx="1">
                  <c:v>2</c:v>
                </c:pt>
                <c:pt idx="2">
                  <c:v>1</c:v>
                </c:pt>
                <c:pt idx="3">
                  <c:v>1</c:v>
                </c:pt>
                <c:pt idx="4">
                  <c:v>1</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12-B242-457C-A511-2C08072C9651}"/>
            </c:ext>
          </c:extLst>
        </c:ser>
        <c:ser>
          <c:idx val="21"/>
          <c:order val="19"/>
          <c:tx>
            <c:strRef>
              <c:f>'４'!$C$168</c:f>
              <c:strCache>
                <c:ptCount val="1"/>
                <c:pt idx="0">
                  <c:v>その他のすべての疾患</c:v>
                </c:pt>
              </c:strCache>
            </c:strRef>
          </c:tx>
          <c:spPr>
            <a:solidFill>
              <a:srgbClr val="666699"/>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'４'!$D$168:$AC$168</c:f>
              <c:numCache>
                <c:formatCode>General</c:formatCode>
                <c:ptCount val="26"/>
                <c:pt idx="0">
                  <c:v>0</c:v>
                </c:pt>
                <c:pt idx="1">
                  <c:v>4</c:v>
                </c:pt>
                <c:pt idx="2">
                  <c:v>0</c:v>
                </c:pt>
                <c:pt idx="3">
                  <c:v>0</c:v>
                </c:pt>
                <c:pt idx="4">
                  <c:v>0</c:v>
                </c:pt>
                <c:pt idx="5">
                  <c:v>0</c:v>
                </c:pt>
                <c:pt idx="6">
                  <c:v>0</c:v>
                </c:pt>
                <c:pt idx="7">
                  <c:v>2</c:v>
                </c:pt>
                <c:pt idx="8">
                  <c:v>0</c:v>
                </c:pt>
                <c:pt idx="9">
                  <c:v>0</c:v>
                </c:pt>
                <c:pt idx="10">
                  <c:v>0</c:v>
                </c:pt>
                <c:pt idx="11">
                  <c:v>0</c:v>
                </c:pt>
                <c:pt idx="12">
                  <c:v>0</c:v>
                </c:pt>
                <c:pt idx="13">
                  <c:v>0</c:v>
                </c:pt>
                <c:pt idx="14">
                  <c:v>0</c:v>
                </c:pt>
                <c:pt idx="15">
                  <c:v>1</c:v>
                </c:pt>
                <c:pt idx="16">
                  <c:v>0</c:v>
                </c:pt>
                <c:pt idx="17">
                  <c:v>0</c:v>
                </c:pt>
                <c:pt idx="18">
                  <c:v>0</c:v>
                </c:pt>
                <c:pt idx="19">
                  <c:v>0</c:v>
                </c:pt>
                <c:pt idx="20">
                  <c:v>1</c:v>
                </c:pt>
                <c:pt idx="21">
                  <c:v>0</c:v>
                </c:pt>
                <c:pt idx="22">
                  <c:v>0</c:v>
                </c:pt>
                <c:pt idx="23">
                  <c:v>0</c:v>
                </c:pt>
                <c:pt idx="24">
                  <c:v>0</c:v>
                </c:pt>
                <c:pt idx="25">
                  <c:v>0</c:v>
                </c:pt>
              </c:numCache>
            </c:numRef>
          </c:val>
          <c:extLst>
            <c:ext xmlns:c16="http://schemas.microsoft.com/office/drawing/2014/chart" uri="{C3380CC4-5D6E-409C-BE32-E72D297353CC}">
              <c16:uniqueId val="{00000013-B242-457C-A511-2C08072C9651}"/>
            </c:ext>
          </c:extLst>
        </c:ser>
        <c:ser>
          <c:idx val="22"/>
          <c:order val="20"/>
          <c:tx>
            <c:strRef>
              <c:f>'４'!$C$169</c:f>
              <c:strCache>
                <c:ptCount val="1"/>
                <c:pt idx="0">
                  <c:v>不慮の事故</c:v>
                </c:pt>
              </c:strCache>
            </c:strRef>
          </c:tx>
          <c:spPr>
            <a:solidFill>
              <a:srgbClr val="CC99FF"/>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'４'!$D$169:$AC$169</c:f>
              <c:numCache>
                <c:formatCode>General</c:formatCode>
                <c:ptCount val="26"/>
                <c:pt idx="0">
                  <c:v>1</c:v>
                </c:pt>
                <c:pt idx="1">
                  <c:v>0</c:v>
                </c:pt>
                <c:pt idx="2">
                  <c:v>0</c:v>
                </c:pt>
                <c:pt idx="3">
                  <c:v>0</c:v>
                </c:pt>
                <c:pt idx="4">
                  <c:v>0</c:v>
                </c:pt>
                <c:pt idx="5">
                  <c:v>0</c:v>
                </c:pt>
                <c:pt idx="6">
                  <c:v>0</c:v>
                </c:pt>
                <c:pt idx="7">
                  <c:v>0</c:v>
                </c:pt>
                <c:pt idx="8">
                  <c:v>0</c:v>
                </c:pt>
                <c:pt idx="9">
                  <c:v>1</c:v>
                </c:pt>
                <c:pt idx="10">
                  <c:v>1</c:v>
                </c:pt>
                <c:pt idx="11">
                  <c:v>0</c:v>
                </c:pt>
                <c:pt idx="12">
                  <c:v>0</c:v>
                </c:pt>
                <c:pt idx="13">
                  <c:v>0</c:v>
                </c:pt>
                <c:pt idx="14">
                  <c:v>0</c:v>
                </c:pt>
                <c:pt idx="15">
                  <c:v>0</c:v>
                </c:pt>
                <c:pt idx="16">
                  <c:v>0</c:v>
                </c:pt>
                <c:pt idx="17">
                  <c:v>0</c:v>
                </c:pt>
                <c:pt idx="18">
                  <c:v>0</c:v>
                </c:pt>
                <c:pt idx="19">
                  <c:v>0</c:v>
                </c:pt>
                <c:pt idx="20">
                  <c:v>0</c:v>
                </c:pt>
                <c:pt idx="21">
                  <c:v>0</c:v>
                </c:pt>
                <c:pt idx="22">
                  <c:v>0</c:v>
                </c:pt>
                <c:pt idx="23">
                  <c:v>0</c:v>
                </c:pt>
                <c:pt idx="24">
                  <c:v>1</c:v>
                </c:pt>
                <c:pt idx="25">
                  <c:v>0</c:v>
                </c:pt>
              </c:numCache>
            </c:numRef>
          </c:val>
          <c:extLst>
            <c:ext xmlns:c16="http://schemas.microsoft.com/office/drawing/2014/chart" uri="{C3380CC4-5D6E-409C-BE32-E72D297353CC}">
              <c16:uniqueId val="{00000014-B242-457C-A511-2C08072C9651}"/>
            </c:ext>
          </c:extLst>
        </c:ser>
        <c:ser>
          <c:idx val="23"/>
          <c:order val="21"/>
          <c:tx>
            <c:strRef>
              <c:f>'４'!$C$170</c:f>
              <c:strCache>
                <c:ptCount val="1"/>
                <c:pt idx="0">
                  <c:v>他殺</c:v>
                </c:pt>
              </c:strCache>
            </c:strRef>
          </c:tx>
          <c:spPr>
            <a:solidFill>
              <a:srgbClr val="FFCC99"/>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'４'!$D$170:$AC$170</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15-B242-457C-A511-2C08072C9651}"/>
            </c:ext>
          </c:extLst>
        </c:ser>
        <c:ser>
          <c:idx val="0"/>
          <c:order val="22"/>
          <c:tx>
            <c:strRef>
              <c:f>'４'!$C$171</c:f>
              <c:strCache>
                <c:ptCount val="1"/>
                <c:pt idx="0">
                  <c:v>その他の外因</c:v>
                </c:pt>
              </c:strCache>
            </c:strRef>
          </c:tx>
          <c:spPr>
            <a:solidFill>
              <a:srgbClr val="C0C0C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'４'!$D$171:$AC$171</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16-B242-457C-A511-2C08072C9651}"/>
            </c:ext>
          </c:extLst>
        </c:ser>
        <c:dLbls>
          <c:showLegendKey val="0"/>
          <c:showVal val="0"/>
          <c:showCatName val="0"/>
          <c:showSerName val="0"/>
          <c:showPercent val="0"/>
          <c:showBubbleSize val="0"/>
        </c:dLbls>
        <c:axId val="139458048"/>
        <c:axId val="139459584"/>
      </c:areaChart>
      <c:catAx>
        <c:axId val="139458048"/>
        <c:scaling>
          <c:orientation val="minMax"/>
        </c:scaling>
        <c:delete val="0"/>
        <c:axPos val="b"/>
        <c:numFmt formatCode="General" sourceLinked="1"/>
        <c:majorTickMark val="in"/>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39459584"/>
        <c:crosses val="autoZero"/>
        <c:auto val="1"/>
        <c:lblAlgn val="ctr"/>
        <c:lblOffset val="100"/>
        <c:tickLblSkip val="1"/>
        <c:tickMarkSkip val="1"/>
        <c:noMultiLvlLbl val="0"/>
      </c:catAx>
      <c:valAx>
        <c:axId val="139459584"/>
        <c:scaling>
          <c:orientation val="minMax"/>
          <c:max val="10"/>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39458048"/>
        <c:crosses val="autoZero"/>
        <c:crossBetween val="midCat"/>
        <c:majorUnit val="2"/>
      </c:valAx>
      <c:spPr>
        <a:noFill/>
        <a:ln w="12700">
          <a:solidFill>
            <a:srgbClr val="808080"/>
          </a:solidFill>
          <a:prstDash val="solid"/>
        </a:ln>
      </c:spPr>
    </c:plotArea>
    <c:legend>
      <c:legendPos val="b"/>
      <c:layout>
        <c:manualLayout>
          <c:xMode val="edge"/>
          <c:yMode val="edge"/>
          <c:x val="0.10072342793544797"/>
          <c:y val="0.78293000762932463"/>
          <c:w val="0.79855314412910405"/>
          <c:h val="0.19920414937720424"/>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defRPr>
          </a:pPr>
          <a:endParaRPr lang="ja-JP"/>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ja-JP" altLang="en-US" sz="1050"/>
              <a:t>盛岡圏域（盛岡市ＨＣ・県央ＨＣ）　　乳児死亡率・新生児死亡率・周産期死亡率</a:t>
            </a:r>
          </a:p>
        </c:rich>
      </c:tx>
      <c:layout>
        <c:manualLayout>
          <c:xMode val="edge"/>
          <c:yMode val="edge"/>
          <c:x val="0.19600190601174852"/>
          <c:y val="3.1558185404339252E-2"/>
        </c:manualLayout>
      </c:layout>
      <c:overlay val="0"/>
    </c:title>
    <c:autoTitleDeleted val="0"/>
    <c:plotArea>
      <c:layout>
        <c:manualLayout>
          <c:layoutTarget val="inner"/>
          <c:xMode val="edge"/>
          <c:yMode val="edge"/>
          <c:x val="9.5765373078365204E-2"/>
          <c:y val="0.11727525287409249"/>
          <c:w val="0.88148153355830516"/>
          <c:h val="0.7143773694954797"/>
        </c:manualLayout>
      </c:layout>
      <c:lineChart>
        <c:grouping val="standard"/>
        <c:varyColors val="0"/>
        <c:ser>
          <c:idx val="0"/>
          <c:order val="0"/>
          <c:tx>
            <c:strRef>
              <c:f>'２'!$B$7</c:f>
              <c:strCache>
                <c:ptCount val="1"/>
                <c:pt idx="0">
                  <c:v>乳児死亡率</c:v>
                </c:pt>
              </c:strCache>
            </c:strRef>
          </c:tx>
          <c:spPr>
            <a:ln w="19050"/>
          </c:spPr>
          <c:cat>
            <c:strRef>
              <c:f>'２'!$C$40:$AB$40</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'２'!$C$7:$AB$7</c:f>
              <c:numCache>
                <c:formatCode>0.0_ </c:formatCode>
                <c:ptCount val="26"/>
                <c:pt idx="0">
                  <c:v>3.2</c:v>
                </c:pt>
                <c:pt idx="1">
                  <c:v>3.5</c:v>
                </c:pt>
                <c:pt idx="2">
                  <c:v>2.7</c:v>
                </c:pt>
                <c:pt idx="3">
                  <c:v>1.7</c:v>
                </c:pt>
                <c:pt idx="4">
                  <c:v>2.5</c:v>
                </c:pt>
                <c:pt idx="5">
                  <c:v>2.4</c:v>
                </c:pt>
                <c:pt idx="6">
                  <c:v>2.4</c:v>
                </c:pt>
                <c:pt idx="7">
                  <c:v>2.7</c:v>
                </c:pt>
                <c:pt idx="8">
                  <c:v>3.1</c:v>
                </c:pt>
                <c:pt idx="9">
                  <c:v>2.8</c:v>
                </c:pt>
                <c:pt idx="10">
                  <c:v>2.5</c:v>
                </c:pt>
                <c:pt idx="11">
                  <c:v>1.5</c:v>
                </c:pt>
                <c:pt idx="12">
                  <c:v>1</c:v>
                </c:pt>
                <c:pt idx="13">
                  <c:v>3.3</c:v>
                </c:pt>
                <c:pt idx="14">
                  <c:v>4.4000000000000004</c:v>
                </c:pt>
                <c:pt idx="15">
                  <c:v>1.8</c:v>
                </c:pt>
                <c:pt idx="16">
                  <c:v>3.5</c:v>
                </c:pt>
                <c:pt idx="17">
                  <c:v>2.7</c:v>
                </c:pt>
                <c:pt idx="18">
                  <c:v>1.6</c:v>
                </c:pt>
                <c:pt idx="19">
                  <c:v>2.2000000000000002</c:v>
                </c:pt>
                <c:pt idx="20">
                  <c:v>3</c:v>
                </c:pt>
                <c:pt idx="21">
                  <c:v>2.2999999999999998</c:v>
                </c:pt>
                <c:pt idx="22">
                  <c:v>1.8</c:v>
                </c:pt>
                <c:pt idx="23">
                  <c:v>2.9</c:v>
                </c:pt>
                <c:pt idx="24">
                  <c:v>2.2999999999999998</c:v>
                </c:pt>
                <c:pt idx="25">
                  <c:v>1.4</c:v>
                </c:pt>
              </c:numCache>
            </c:numRef>
          </c:val>
          <c:smooth val="0"/>
          <c:extLst>
            <c:ext xmlns:c16="http://schemas.microsoft.com/office/drawing/2014/chart" uri="{C3380CC4-5D6E-409C-BE32-E72D297353CC}">
              <c16:uniqueId val="{00000000-DD64-4E40-92D6-5CB1CD0DD232}"/>
            </c:ext>
          </c:extLst>
        </c:ser>
        <c:ser>
          <c:idx val="1"/>
          <c:order val="1"/>
          <c:tx>
            <c:strRef>
              <c:f>'２'!$B$8</c:f>
              <c:strCache>
                <c:ptCount val="1"/>
                <c:pt idx="0">
                  <c:v>新生児死亡率</c:v>
                </c:pt>
              </c:strCache>
            </c:strRef>
          </c:tx>
          <c:spPr>
            <a:ln w="19050"/>
          </c:spPr>
          <c:cat>
            <c:strRef>
              <c:f>'２'!$C$40:$AB$40</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'２'!$C$8:$AB$8</c:f>
              <c:numCache>
                <c:formatCode>0.0_ </c:formatCode>
                <c:ptCount val="26"/>
                <c:pt idx="0">
                  <c:v>1.1000000000000001</c:v>
                </c:pt>
                <c:pt idx="1">
                  <c:v>1.3</c:v>
                </c:pt>
                <c:pt idx="2">
                  <c:v>0.9</c:v>
                </c:pt>
                <c:pt idx="3">
                  <c:v>0.6</c:v>
                </c:pt>
                <c:pt idx="4">
                  <c:v>1.1000000000000001</c:v>
                </c:pt>
                <c:pt idx="5">
                  <c:v>2</c:v>
                </c:pt>
                <c:pt idx="6">
                  <c:v>0.9</c:v>
                </c:pt>
                <c:pt idx="7">
                  <c:v>1.6</c:v>
                </c:pt>
                <c:pt idx="8">
                  <c:v>0.5</c:v>
                </c:pt>
                <c:pt idx="9">
                  <c:v>0.9</c:v>
                </c:pt>
                <c:pt idx="10">
                  <c:v>1</c:v>
                </c:pt>
                <c:pt idx="11">
                  <c:v>1.5</c:v>
                </c:pt>
                <c:pt idx="12">
                  <c:v>1</c:v>
                </c:pt>
                <c:pt idx="13">
                  <c:v>1</c:v>
                </c:pt>
                <c:pt idx="14">
                  <c:v>2.2999999999999998</c:v>
                </c:pt>
                <c:pt idx="15">
                  <c:v>1</c:v>
                </c:pt>
                <c:pt idx="16">
                  <c:v>0.3</c:v>
                </c:pt>
                <c:pt idx="17">
                  <c:v>1.1000000000000001</c:v>
                </c:pt>
                <c:pt idx="18">
                  <c:v>0.5</c:v>
                </c:pt>
                <c:pt idx="19">
                  <c:v>1.1000000000000001</c:v>
                </c:pt>
                <c:pt idx="20">
                  <c:v>0.3</c:v>
                </c:pt>
                <c:pt idx="21">
                  <c:v>0.9</c:v>
                </c:pt>
                <c:pt idx="22">
                  <c:v>1.2</c:v>
                </c:pt>
                <c:pt idx="23">
                  <c:v>1</c:v>
                </c:pt>
                <c:pt idx="24">
                  <c:v>1.3</c:v>
                </c:pt>
                <c:pt idx="25">
                  <c:v>0.3</c:v>
                </c:pt>
              </c:numCache>
            </c:numRef>
          </c:val>
          <c:smooth val="0"/>
          <c:extLst>
            <c:ext xmlns:c16="http://schemas.microsoft.com/office/drawing/2014/chart" uri="{C3380CC4-5D6E-409C-BE32-E72D297353CC}">
              <c16:uniqueId val="{00000001-DD64-4E40-92D6-5CB1CD0DD232}"/>
            </c:ext>
          </c:extLst>
        </c:ser>
        <c:ser>
          <c:idx val="2"/>
          <c:order val="2"/>
          <c:tx>
            <c:strRef>
              <c:f>'２'!$B$9</c:f>
              <c:strCache>
                <c:ptCount val="1"/>
                <c:pt idx="0">
                  <c:v>周産期死亡率（後期死産）</c:v>
                </c:pt>
              </c:strCache>
            </c:strRef>
          </c:tx>
          <c:spPr>
            <a:ln w="19050"/>
          </c:spPr>
          <c:cat>
            <c:strRef>
              <c:f>'２'!$C$40:$AB$40</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'２'!$C$9:$AB$9</c:f>
              <c:numCache>
                <c:formatCode>0.0_ </c:formatCode>
                <c:ptCount val="26"/>
                <c:pt idx="0">
                  <c:v>5.2</c:v>
                </c:pt>
                <c:pt idx="1">
                  <c:v>4.4000000000000004</c:v>
                </c:pt>
                <c:pt idx="2">
                  <c:v>4.2</c:v>
                </c:pt>
                <c:pt idx="3">
                  <c:v>5.0999999999999996</c:v>
                </c:pt>
                <c:pt idx="4">
                  <c:v>4.5</c:v>
                </c:pt>
                <c:pt idx="5">
                  <c:v>3.5</c:v>
                </c:pt>
                <c:pt idx="6">
                  <c:v>6.5</c:v>
                </c:pt>
                <c:pt idx="7">
                  <c:v>4.2</c:v>
                </c:pt>
                <c:pt idx="8">
                  <c:v>4.2</c:v>
                </c:pt>
                <c:pt idx="9">
                  <c:v>4.2</c:v>
                </c:pt>
                <c:pt idx="10">
                  <c:v>5.8</c:v>
                </c:pt>
                <c:pt idx="11">
                  <c:v>3</c:v>
                </c:pt>
                <c:pt idx="12">
                  <c:v>4.5</c:v>
                </c:pt>
                <c:pt idx="13">
                  <c:v>4.0999999999999996</c:v>
                </c:pt>
                <c:pt idx="14">
                  <c:v>4.5999999999999996</c:v>
                </c:pt>
                <c:pt idx="15">
                  <c:v>5.6</c:v>
                </c:pt>
                <c:pt idx="16">
                  <c:v>4.8</c:v>
                </c:pt>
                <c:pt idx="17">
                  <c:v>5</c:v>
                </c:pt>
                <c:pt idx="18">
                  <c:v>3.2</c:v>
                </c:pt>
                <c:pt idx="19">
                  <c:v>5.8</c:v>
                </c:pt>
                <c:pt idx="20">
                  <c:v>2.5</c:v>
                </c:pt>
                <c:pt idx="21">
                  <c:v>3.7</c:v>
                </c:pt>
                <c:pt idx="22">
                  <c:v>1.5</c:v>
                </c:pt>
                <c:pt idx="23">
                  <c:v>4.4000000000000004</c:v>
                </c:pt>
                <c:pt idx="24">
                  <c:v>4</c:v>
                </c:pt>
                <c:pt idx="25">
                  <c:v>3.1</c:v>
                </c:pt>
              </c:numCache>
            </c:numRef>
          </c:val>
          <c:smooth val="0"/>
          <c:extLst>
            <c:ext xmlns:c16="http://schemas.microsoft.com/office/drawing/2014/chart" uri="{C3380CC4-5D6E-409C-BE32-E72D297353CC}">
              <c16:uniqueId val="{00000002-DD64-4E40-92D6-5CB1CD0DD232}"/>
            </c:ext>
          </c:extLst>
        </c:ser>
        <c:dLbls>
          <c:showLegendKey val="0"/>
          <c:showVal val="0"/>
          <c:showCatName val="0"/>
          <c:showSerName val="0"/>
          <c:showPercent val="0"/>
          <c:showBubbleSize val="0"/>
        </c:dLbls>
        <c:marker val="1"/>
        <c:smooth val="0"/>
        <c:axId val="136352512"/>
        <c:axId val="136354048"/>
      </c:lineChart>
      <c:catAx>
        <c:axId val="136352512"/>
        <c:scaling>
          <c:orientation val="minMax"/>
        </c:scaling>
        <c:delete val="0"/>
        <c:axPos val="b"/>
        <c:numFmt formatCode="General" sourceLinked="1"/>
        <c:majorTickMark val="none"/>
        <c:minorTickMark val="none"/>
        <c:tickLblPos val="nextTo"/>
        <c:txPr>
          <a:bodyPr/>
          <a:lstStyle/>
          <a:p>
            <a:pPr>
              <a:defRPr sz="900"/>
            </a:pPr>
            <a:endParaRPr lang="ja-JP"/>
          </a:p>
        </c:txPr>
        <c:crossAx val="136354048"/>
        <c:crosses val="autoZero"/>
        <c:auto val="1"/>
        <c:lblAlgn val="ctr"/>
        <c:lblOffset val="100"/>
        <c:noMultiLvlLbl val="0"/>
      </c:catAx>
      <c:valAx>
        <c:axId val="136354048"/>
        <c:scaling>
          <c:orientation val="minMax"/>
          <c:max val="20"/>
        </c:scaling>
        <c:delete val="0"/>
        <c:axPos val="l"/>
        <c:majorGridlines/>
        <c:title>
          <c:tx>
            <c:rich>
              <a:bodyPr rot="0" vert="eaVert"/>
              <a:lstStyle/>
              <a:p>
                <a:pPr>
                  <a:defRPr sz="900" b="0"/>
                </a:pPr>
                <a:r>
                  <a:rPr lang="ja-JP" altLang="en-US" sz="900" b="0"/>
                  <a:t>死亡率（出生・出産千対）</a:t>
                </a:r>
              </a:p>
            </c:rich>
          </c:tx>
          <c:layout>
            <c:manualLayout>
              <c:xMode val="edge"/>
              <c:yMode val="edge"/>
              <c:x val="1.4172290963629547E-2"/>
              <c:y val="0.27855751758840797"/>
            </c:manualLayout>
          </c:layout>
          <c:overlay val="0"/>
        </c:title>
        <c:numFmt formatCode="0_ " sourceLinked="0"/>
        <c:majorTickMark val="none"/>
        <c:minorTickMark val="none"/>
        <c:tickLblPos val="nextTo"/>
        <c:crossAx val="136352512"/>
        <c:crosses val="autoZero"/>
        <c:crossBetween val="between"/>
      </c:valAx>
    </c:plotArea>
    <c:legend>
      <c:legendPos val="r"/>
      <c:layout>
        <c:manualLayout>
          <c:xMode val="edge"/>
          <c:yMode val="edge"/>
          <c:x val="0.63020913468568762"/>
          <c:y val="0.18911970925678259"/>
          <c:w val="0.32161499228794388"/>
          <c:h val="0.19171039020550565"/>
        </c:manualLayout>
      </c:layout>
      <c:overlay val="0"/>
      <c:spPr>
        <a:solidFill>
          <a:schemeClr val="bg1"/>
        </a:solidFill>
        <a:ln>
          <a:solidFill>
            <a:schemeClr val="tx1"/>
          </a:solidFill>
        </a:ln>
      </c:spPr>
      <c:txPr>
        <a:bodyPr/>
        <a:lstStyle/>
        <a:p>
          <a:pPr>
            <a:defRPr sz="900"/>
          </a:pPr>
          <a:endParaRPr lang="ja-JP"/>
        </a:p>
      </c:txPr>
    </c:legend>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000000"/>
                </a:solidFill>
                <a:latin typeface="ＭＳ Ｐゴシック"/>
                <a:ea typeface="ＭＳ Ｐゴシック"/>
                <a:cs typeface="ＭＳ Ｐゴシック"/>
              </a:defRPr>
            </a:pPr>
            <a:r>
              <a:rPr lang="ja-JP" altLang="en-US" sz="1050"/>
              <a:t>大船渡保健所　死因別乳児死亡数の年次推移</a:t>
            </a:r>
          </a:p>
        </c:rich>
      </c:tx>
      <c:layout>
        <c:manualLayout>
          <c:xMode val="edge"/>
          <c:yMode val="edge"/>
          <c:x val="0.30129857129003096"/>
          <c:y val="2.2355601776193071E-2"/>
        </c:manualLayout>
      </c:layout>
      <c:overlay val="0"/>
      <c:spPr>
        <a:noFill/>
        <a:ln w="25400">
          <a:noFill/>
        </a:ln>
      </c:spPr>
    </c:title>
    <c:autoTitleDeleted val="0"/>
    <c:plotArea>
      <c:layout>
        <c:manualLayout>
          <c:layoutTarget val="inner"/>
          <c:xMode val="edge"/>
          <c:yMode val="edge"/>
          <c:x val="5.9050050209754776E-2"/>
          <c:y val="9.2984697667508553E-2"/>
          <c:w val="0.91644158306195034"/>
          <c:h val="0.57721542668801618"/>
        </c:manualLayout>
      </c:layout>
      <c:areaChart>
        <c:grouping val="stacked"/>
        <c:varyColors val="0"/>
        <c:ser>
          <c:idx val="1"/>
          <c:order val="0"/>
          <c:tx>
            <c:strRef>
              <c:f>'４'!$C$173</c:f>
              <c:strCache>
                <c:ptCount val="1"/>
                <c:pt idx="0">
                  <c:v>腸管感染症</c:v>
                </c:pt>
              </c:strCache>
            </c:strRef>
          </c:tx>
          <c:spPr>
            <a:solidFill>
              <a:srgbClr val="9999FF"/>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'４'!$D$173:$AC$173</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0-C429-423A-9D41-466142B32E56}"/>
            </c:ext>
          </c:extLst>
        </c:ser>
        <c:ser>
          <c:idx val="2"/>
          <c:order val="1"/>
          <c:tx>
            <c:strRef>
              <c:f>'４'!$C$174</c:f>
              <c:strCache>
                <c:ptCount val="1"/>
                <c:pt idx="0">
                  <c:v>敗血症</c:v>
                </c:pt>
              </c:strCache>
            </c:strRef>
          </c:tx>
          <c:spPr>
            <a:solidFill>
              <a:srgbClr val="00FF0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'４'!$D$174:$AC$174</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1-C429-423A-9D41-466142B32E56}"/>
            </c:ext>
          </c:extLst>
        </c:ser>
        <c:ser>
          <c:idx val="3"/>
          <c:order val="2"/>
          <c:tx>
            <c:strRef>
              <c:f>'４'!$C$175</c:f>
              <c:strCache>
                <c:ptCount val="1"/>
                <c:pt idx="0">
                  <c:v>麻疹</c:v>
                </c:pt>
              </c:strCache>
            </c:strRef>
          </c:tx>
          <c:spPr>
            <a:solidFill>
              <a:srgbClr val="CCFFFF"/>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'４'!$D$175:$AC$175</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2-C429-423A-9D41-466142B32E56}"/>
            </c:ext>
          </c:extLst>
        </c:ser>
        <c:ser>
          <c:idx val="4"/>
          <c:order val="3"/>
          <c:tx>
            <c:strRef>
              <c:f>'４'!$C$176</c:f>
              <c:strCache>
                <c:ptCount val="1"/>
                <c:pt idx="0">
                  <c:v>ウイルス肝炎</c:v>
                </c:pt>
              </c:strCache>
            </c:strRef>
          </c:tx>
          <c:spPr>
            <a:solidFill>
              <a:srgbClr val="80008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'４'!$D$176:$AC$176</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3-C429-423A-9D41-466142B32E56}"/>
            </c:ext>
          </c:extLst>
        </c:ser>
        <c:ser>
          <c:idx val="5"/>
          <c:order val="4"/>
          <c:tx>
            <c:strRef>
              <c:f>'４'!$C$177</c:f>
              <c:strCache>
                <c:ptCount val="1"/>
                <c:pt idx="0">
                  <c:v>その他の感染症及び寄生虫症</c:v>
                </c:pt>
              </c:strCache>
            </c:strRef>
          </c:tx>
          <c:spPr>
            <a:solidFill>
              <a:srgbClr val="FF808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'４'!$D$177:$AC$177</c:f>
              <c:numCache>
                <c:formatCode>General</c:formatCode>
                <c:ptCount val="26"/>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4-C429-423A-9D41-466142B32E56}"/>
            </c:ext>
          </c:extLst>
        </c:ser>
        <c:ser>
          <c:idx val="6"/>
          <c:order val="5"/>
          <c:tx>
            <c:strRef>
              <c:f>'４'!$C$178</c:f>
              <c:strCache>
                <c:ptCount val="1"/>
                <c:pt idx="0">
                  <c:v>悪性新生物</c:v>
                </c:pt>
              </c:strCache>
            </c:strRef>
          </c:tx>
          <c:spPr>
            <a:solidFill>
              <a:srgbClr val="3366FF"/>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'４'!$D$178:$AC$178</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5-C429-423A-9D41-466142B32E56}"/>
            </c:ext>
          </c:extLst>
        </c:ser>
        <c:ser>
          <c:idx val="19"/>
          <c:order val="6"/>
          <c:tx>
            <c:strRef>
              <c:f>'４'!$C$179</c:f>
              <c:strCache>
                <c:ptCount val="1"/>
                <c:pt idx="0">
                  <c:v>その他の新生物</c:v>
                </c:pt>
              </c:strCache>
            </c:strRef>
          </c:tx>
          <c:spPr>
            <a:solidFill>
              <a:srgbClr val="CCFFCC"/>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'４'!$D$179:$AC$179</c:f>
              <c:numCache>
                <c:formatCode>General</c:formatCode>
                <c:ptCount val="26"/>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6-C429-423A-9D41-466142B32E56}"/>
            </c:ext>
          </c:extLst>
        </c:ser>
        <c:ser>
          <c:idx val="7"/>
          <c:order val="7"/>
          <c:tx>
            <c:strRef>
              <c:f>'４'!$C$180</c:f>
              <c:strCache>
                <c:ptCount val="1"/>
                <c:pt idx="0">
                  <c:v>代謝障害</c:v>
                </c:pt>
              </c:strCache>
            </c:strRef>
          </c:tx>
          <c:spPr>
            <a:solidFill>
              <a:srgbClr val="333399"/>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'４'!$D$180:$AC$180</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7-C429-423A-9D41-466142B32E56}"/>
            </c:ext>
          </c:extLst>
        </c:ser>
        <c:ser>
          <c:idx val="8"/>
          <c:order val="8"/>
          <c:tx>
            <c:strRef>
              <c:f>'４'!$C$181</c:f>
              <c:strCache>
                <c:ptCount val="1"/>
                <c:pt idx="0">
                  <c:v>脊髄性筋萎縮症及び関</c:v>
                </c:pt>
              </c:strCache>
            </c:strRef>
          </c:tx>
          <c:spPr>
            <a:solidFill>
              <a:srgbClr val="FF00FF"/>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'４'!$D$181:$AC$181</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8-C429-423A-9D41-466142B32E56}"/>
            </c:ext>
          </c:extLst>
        </c:ser>
        <c:ser>
          <c:idx val="9"/>
          <c:order val="9"/>
          <c:tx>
            <c:strRef>
              <c:f>'４'!$C$182</c:f>
              <c:strCache>
                <c:ptCount val="1"/>
                <c:pt idx="0">
                  <c:v>脳性麻痺</c:v>
                </c:pt>
              </c:strCache>
            </c:strRef>
          </c:tx>
          <c:spPr>
            <a:solidFill>
              <a:srgbClr val="FFFF0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'４'!$D$182:$AC$182</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9-C429-423A-9D41-466142B32E56}"/>
            </c:ext>
          </c:extLst>
        </c:ser>
        <c:ser>
          <c:idx val="10"/>
          <c:order val="10"/>
          <c:tx>
            <c:strRef>
              <c:f>'４'!$C$183</c:f>
              <c:strCache>
                <c:ptCount val="1"/>
                <c:pt idx="0">
                  <c:v>心疾患（高血圧性を除く）</c:v>
                </c:pt>
              </c:strCache>
            </c:strRef>
          </c:tx>
          <c:spPr>
            <a:solidFill>
              <a:srgbClr val="FFCC0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'４'!$D$183:$AC$183</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A-C429-423A-9D41-466142B32E56}"/>
            </c:ext>
          </c:extLst>
        </c:ser>
        <c:ser>
          <c:idx val="11"/>
          <c:order val="11"/>
          <c:tx>
            <c:strRef>
              <c:f>'４'!$C$184</c:f>
              <c:strCache>
                <c:ptCount val="1"/>
                <c:pt idx="0">
                  <c:v>脳血管疾患</c:v>
                </c:pt>
              </c:strCache>
            </c:strRef>
          </c:tx>
          <c:spPr>
            <a:solidFill>
              <a:srgbClr val="00FFFF"/>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'４'!$D$184:$AC$184</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B-C429-423A-9D41-466142B32E56}"/>
            </c:ext>
          </c:extLst>
        </c:ser>
        <c:ser>
          <c:idx val="12"/>
          <c:order val="12"/>
          <c:tx>
            <c:strRef>
              <c:f>'４'!$C$185</c:f>
              <c:strCache>
                <c:ptCount val="1"/>
                <c:pt idx="0">
                  <c:v>肺炎</c:v>
                </c:pt>
              </c:strCache>
            </c:strRef>
          </c:tx>
          <c:spPr>
            <a:solidFill>
              <a:srgbClr val="99CCFF"/>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'４'!$D$185:$AC$185</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1</c:v>
                </c:pt>
                <c:pt idx="20">
                  <c:v>0</c:v>
                </c:pt>
                <c:pt idx="21">
                  <c:v>0</c:v>
                </c:pt>
                <c:pt idx="22">
                  <c:v>0</c:v>
                </c:pt>
                <c:pt idx="23">
                  <c:v>0</c:v>
                </c:pt>
                <c:pt idx="24">
                  <c:v>0</c:v>
                </c:pt>
                <c:pt idx="25">
                  <c:v>0</c:v>
                </c:pt>
              </c:numCache>
            </c:numRef>
          </c:val>
          <c:extLst>
            <c:ext xmlns:c16="http://schemas.microsoft.com/office/drawing/2014/chart" uri="{C3380CC4-5D6E-409C-BE32-E72D297353CC}">
              <c16:uniqueId val="{0000000C-C429-423A-9D41-466142B32E56}"/>
            </c:ext>
          </c:extLst>
        </c:ser>
        <c:ser>
          <c:idx val="13"/>
          <c:order val="13"/>
          <c:tx>
            <c:strRef>
              <c:f>'４'!$C$186</c:f>
              <c:strCache>
                <c:ptCount val="1"/>
                <c:pt idx="0">
                  <c:v>喘息</c:v>
                </c:pt>
              </c:strCache>
            </c:strRef>
          </c:tx>
          <c:spPr>
            <a:solidFill>
              <a:srgbClr val="80000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'４'!$D$186:$AC$186</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D-C429-423A-9D41-466142B32E56}"/>
            </c:ext>
          </c:extLst>
        </c:ser>
        <c:ser>
          <c:idx val="14"/>
          <c:order val="14"/>
          <c:tx>
            <c:strRef>
              <c:f>'４'!$C$187</c:f>
              <c:strCache>
                <c:ptCount val="1"/>
                <c:pt idx="0">
                  <c:v>ヘルニア及び腸閉塞</c:v>
                </c:pt>
              </c:strCache>
            </c:strRef>
          </c:tx>
          <c:spPr>
            <a:solidFill>
              <a:srgbClr val="33CCCC"/>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'４'!$D$187:$AC$187</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E-C429-423A-9D41-466142B32E56}"/>
            </c:ext>
          </c:extLst>
        </c:ser>
        <c:ser>
          <c:idx val="15"/>
          <c:order val="15"/>
          <c:tx>
            <c:strRef>
              <c:f>'４'!$C$188</c:f>
              <c:strCache>
                <c:ptCount val="1"/>
                <c:pt idx="0">
                  <c:v>肝疾患</c:v>
                </c:pt>
              </c:strCache>
            </c:strRef>
          </c:tx>
          <c:spPr>
            <a:solidFill>
              <a:srgbClr val="FFFFCC"/>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'４'!$D$188:$AC$188</c:f>
              <c:numCache>
                <c:formatCode>General</c:formatCode>
                <c:ptCount val="26"/>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F-C429-423A-9D41-466142B32E56}"/>
            </c:ext>
          </c:extLst>
        </c:ser>
        <c:ser>
          <c:idx val="17"/>
          <c:order val="16"/>
          <c:tx>
            <c:strRef>
              <c:f>'４'!$C$189</c:f>
              <c:strCache>
                <c:ptCount val="1"/>
                <c:pt idx="0">
                  <c:v>周産期に発生した病態</c:v>
                </c:pt>
              </c:strCache>
            </c:strRef>
          </c:tx>
          <c:spPr>
            <a:solidFill>
              <a:srgbClr val="00808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'４'!$D$189:$AC$189</c:f>
              <c:numCache>
                <c:formatCode>General</c:formatCode>
                <c:ptCount val="26"/>
                <c:pt idx="0">
                  <c:v>0</c:v>
                </c:pt>
                <c:pt idx="1">
                  <c:v>0</c:v>
                </c:pt>
                <c:pt idx="2">
                  <c:v>1</c:v>
                </c:pt>
                <c:pt idx="3">
                  <c:v>0</c:v>
                </c:pt>
                <c:pt idx="4">
                  <c:v>1</c:v>
                </c:pt>
                <c:pt idx="5">
                  <c:v>0</c:v>
                </c:pt>
                <c:pt idx="6">
                  <c:v>0</c:v>
                </c:pt>
                <c:pt idx="7">
                  <c:v>0</c:v>
                </c:pt>
                <c:pt idx="8">
                  <c:v>0</c:v>
                </c:pt>
                <c:pt idx="9">
                  <c:v>1</c:v>
                </c:pt>
                <c:pt idx="10">
                  <c:v>0</c:v>
                </c:pt>
                <c:pt idx="11">
                  <c:v>0</c:v>
                </c:pt>
                <c:pt idx="12">
                  <c:v>0</c:v>
                </c:pt>
                <c:pt idx="13">
                  <c:v>0</c:v>
                </c:pt>
                <c:pt idx="14">
                  <c:v>1</c:v>
                </c:pt>
                <c:pt idx="15">
                  <c:v>1</c:v>
                </c:pt>
                <c:pt idx="16">
                  <c:v>1</c:v>
                </c:pt>
                <c:pt idx="17">
                  <c:v>1</c:v>
                </c:pt>
                <c:pt idx="18">
                  <c:v>0</c:v>
                </c:pt>
                <c:pt idx="19">
                  <c:v>1</c:v>
                </c:pt>
                <c:pt idx="20">
                  <c:v>0</c:v>
                </c:pt>
                <c:pt idx="21">
                  <c:v>0</c:v>
                </c:pt>
                <c:pt idx="22">
                  <c:v>1</c:v>
                </c:pt>
                <c:pt idx="23">
                  <c:v>0</c:v>
                </c:pt>
                <c:pt idx="24">
                  <c:v>0</c:v>
                </c:pt>
                <c:pt idx="25">
                  <c:v>0</c:v>
                </c:pt>
              </c:numCache>
            </c:numRef>
          </c:val>
          <c:extLst>
            <c:ext xmlns:c16="http://schemas.microsoft.com/office/drawing/2014/chart" uri="{C3380CC4-5D6E-409C-BE32-E72D297353CC}">
              <c16:uniqueId val="{00000010-C429-423A-9D41-466142B32E56}"/>
            </c:ext>
          </c:extLst>
        </c:ser>
        <c:ser>
          <c:idx val="18"/>
          <c:order val="17"/>
          <c:tx>
            <c:strRef>
              <c:f>'４'!$C$190</c:f>
              <c:strCache>
                <c:ptCount val="1"/>
                <c:pt idx="0">
                  <c:v>先天奇形、変形</c:v>
                </c:pt>
              </c:strCache>
            </c:strRef>
          </c:tx>
          <c:spPr>
            <a:solidFill>
              <a:srgbClr val="0000FF"/>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'４'!$D$190:$AC$190</c:f>
              <c:numCache>
                <c:formatCode>General</c:formatCode>
                <c:ptCount val="26"/>
                <c:pt idx="0">
                  <c:v>2</c:v>
                </c:pt>
                <c:pt idx="1">
                  <c:v>1</c:v>
                </c:pt>
                <c:pt idx="2">
                  <c:v>3</c:v>
                </c:pt>
                <c:pt idx="3">
                  <c:v>0</c:v>
                </c:pt>
                <c:pt idx="4">
                  <c:v>3</c:v>
                </c:pt>
                <c:pt idx="5">
                  <c:v>1</c:v>
                </c:pt>
                <c:pt idx="6">
                  <c:v>0</c:v>
                </c:pt>
                <c:pt idx="7">
                  <c:v>1</c:v>
                </c:pt>
                <c:pt idx="8">
                  <c:v>0</c:v>
                </c:pt>
                <c:pt idx="9">
                  <c:v>0</c:v>
                </c:pt>
                <c:pt idx="10">
                  <c:v>0</c:v>
                </c:pt>
                <c:pt idx="11">
                  <c:v>0</c:v>
                </c:pt>
                <c:pt idx="12">
                  <c:v>0</c:v>
                </c:pt>
                <c:pt idx="13">
                  <c:v>1</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11-C429-423A-9D41-466142B32E56}"/>
            </c:ext>
          </c:extLst>
        </c:ser>
        <c:ser>
          <c:idx val="20"/>
          <c:order val="18"/>
          <c:tx>
            <c:strRef>
              <c:f>'４'!$C$191</c:f>
              <c:strCache>
                <c:ptCount val="1"/>
                <c:pt idx="0">
                  <c:v>乳幼児突然死症候群</c:v>
                </c:pt>
              </c:strCache>
            </c:strRef>
          </c:tx>
          <c:spPr>
            <a:solidFill>
              <a:srgbClr val="FF660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'４'!$D$191:$AC$191</c:f>
              <c:numCache>
                <c:formatCode>General</c:formatCode>
                <c:ptCount val="26"/>
                <c:pt idx="0">
                  <c:v>0</c:v>
                </c:pt>
                <c:pt idx="1">
                  <c:v>0</c:v>
                </c:pt>
                <c:pt idx="2">
                  <c:v>0</c:v>
                </c:pt>
                <c:pt idx="3">
                  <c:v>0</c:v>
                </c:pt>
                <c:pt idx="4">
                  <c:v>0</c:v>
                </c:pt>
                <c:pt idx="5">
                  <c:v>0</c:v>
                </c:pt>
                <c:pt idx="6">
                  <c:v>0</c:v>
                </c:pt>
                <c:pt idx="7">
                  <c:v>2</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12-C429-423A-9D41-466142B32E56}"/>
            </c:ext>
          </c:extLst>
        </c:ser>
        <c:ser>
          <c:idx val="21"/>
          <c:order val="19"/>
          <c:tx>
            <c:strRef>
              <c:f>'４'!$C$192</c:f>
              <c:strCache>
                <c:ptCount val="1"/>
                <c:pt idx="0">
                  <c:v>その他のすべての疾患</c:v>
                </c:pt>
              </c:strCache>
            </c:strRef>
          </c:tx>
          <c:spPr>
            <a:solidFill>
              <a:srgbClr val="666699"/>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'４'!$D$192:$AC$192</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2</c:v>
                </c:pt>
                <c:pt idx="21">
                  <c:v>0</c:v>
                </c:pt>
                <c:pt idx="22">
                  <c:v>2</c:v>
                </c:pt>
                <c:pt idx="23">
                  <c:v>0</c:v>
                </c:pt>
                <c:pt idx="24">
                  <c:v>0</c:v>
                </c:pt>
                <c:pt idx="25">
                  <c:v>0</c:v>
                </c:pt>
              </c:numCache>
            </c:numRef>
          </c:val>
          <c:extLst>
            <c:ext xmlns:c16="http://schemas.microsoft.com/office/drawing/2014/chart" uri="{C3380CC4-5D6E-409C-BE32-E72D297353CC}">
              <c16:uniqueId val="{00000013-C429-423A-9D41-466142B32E56}"/>
            </c:ext>
          </c:extLst>
        </c:ser>
        <c:ser>
          <c:idx val="22"/>
          <c:order val="20"/>
          <c:tx>
            <c:strRef>
              <c:f>'４'!$C$193</c:f>
              <c:strCache>
                <c:ptCount val="1"/>
                <c:pt idx="0">
                  <c:v>不慮の事故</c:v>
                </c:pt>
              </c:strCache>
            </c:strRef>
          </c:tx>
          <c:spPr>
            <a:solidFill>
              <a:srgbClr val="CC99FF"/>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'４'!$D$193:$AC$193</c:f>
              <c:numCache>
                <c:formatCode>General</c:formatCode>
                <c:ptCount val="26"/>
                <c:pt idx="0">
                  <c:v>0</c:v>
                </c:pt>
                <c:pt idx="1">
                  <c:v>0</c:v>
                </c:pt>
                <c:pt idx="2">
                  <c:v>0</c:v>
                </c:pt>
                <c:pt idx="3">
                  <c:v>0</c:v>
                </c:pt>
                <c:pt idx="4">
                  <c:v>0</c:v>
                </c:pt>
                <c:pt idx="5">
                  <c:v>0</c:v>
                </c:pt>
                <c:pt idx="6">
                  <c:v>0</c:v>
                </c:pt>
                <c:pt idx="7">
                  <c:v>0</c:v>
                </c:pt>
                <c:pt idx="8">
                  <c:v>1</c:v>
                </c:pt>
                <c:pt idx="9">
                  <c:v>0</c:v>
                </c:pt>
                <c:pt idx="10">
                  <c:v>0</c:v>
                </c:pt>
                <c:pt idx="11">
                  <c:v>0</c:v>
                </c:pt>
                <c:pt idx="12">
                  <c:v>0</c:v>
                </c:pt>
                <c:pt idx="13">
                  <c:v>0</c:v>
                </c:pt>
                <c:pt idx="14">
                  <c:v>0</c:v>
                </c:pt>
                <c:pt idx="15">
                  <c:v>0</c:v>
                </c:pt>
                <c:pt idx="16">
                  <c:v>3</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14-C429-423A-9D41-466142B32E56}"/>
            </c:ext>
          </c:extLst>
        </c:ser>
        <c:ser>
          <c:idx val="23"/>
          <c:order val="21"/>
          <c:tx>
            <c:strRef>
              <c:f>'４'!$C$194</c:f>
              <c:strCache>
                <c:ptCount val="1"/>
                <c:pt idx="0">
                  <c:v>他殺</c:v>
                </c:pt>
              </c:strCache>
            </c:strRef>
          </c:tx>
          <c:spPr>
            <a:solidFill>
              <a:srgbClr val="FFCC99"/>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'４'!$D$194:$AC$194</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15-C429-423A-9D41-466142B32E56}"/>
            </c:ext>
          </c:extLst>
        </c:ser>
        <c:ser>
          <c:idx val="0"/>
          <c:order val="22"/>
          <c:tx>
            <c:strRef>
              <c:f>'４'!$C$195</c:f>
              <c:strCache>
                <c:ptCount val="1"/>
                <c:pt idx="0">
                  <c:v>その他の外因</c:v>
                </c:pt>
              </c:strCache>
            </c:strRef>
          </c:tx>
          <c:spPr>
            <a:solidFill>
              <a:srgbClr val="C0C0C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'４'!$D$195:$AC$195</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16-C429-423A-9D41-466142B32E56}"/>
            </c:ext>
          </c:extLst>
        </c:ser>
        <c:dLbls>
          <c:showLegendKey val="0"/>
          <c:showVal val="0"/>
          <c:showCatName val="0"/>
          <c:showSerName val="0"/>
          <c:showPercent val="0"/>
          <c:showBubbleSize val="0"/>
        </c:dLbls>
        <c:axId val="139729536"/>
        <c:axId val="139743616"/>
      </c:areaChart>
      <c:catAx>
        <c:axId val="139729536"/>
        <c:scaling>
          <c:orientation val="minMax"/>
        </c:scaling>
        <c:delete val="0"/>
        <c:axPos val="b"/>
        <c:numFmt formatCode="General" sourceLinked="1"/>
        <c:majorTickMark val="in"/>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39743616"/>
        <c:crosses val="autoZero"/>
        <c:auto val="1"/>
        <c:lblAlgn val="ctr"/>
        <c:lblOffset val="100"/>
        <c:tickLblSkip val="1"/>
        <c:tickMarkSkip val="1"/>
        <c:noMultiLvlLbl val="0"/>
      </c:catAx>
      <c:valAx>
        <c:axId val="139743616"/>
        <c:scaling>
          <c:orientation val="minMax"/>
          <c:max val="10"/>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39729536"/>
        <c:crosses val="autoZero"/>
        <c:crossBetween val="midCat"/>
        <c:majorUnit val="2"/>
      </c:valAx>
      <c:spPr>
        <a:noFill/>
        <a:ln w="12700">
          <a:solidFill>
            <a:srgbClr val="808080"/>
          </a:solidFill>
          <a:prstDash val="solid"/>
        </a:ln>
      </c:spPr>
    </c:plotArea>
    <c:legend>
      <c:legendPos val="b"/>
      <c:layout>
        <c:manualLayout>
          <c:xMode val="edge"/>
          <c:yMode val="edge"/>
          <c:x val="0.10105643591882124"/>
          <c:y val="0.78200946478676903"/>
          <c:w val="0.79788712816235752"/>
          <c:h val="0.20004892737675095"/>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defRPr>
          </a:pPr>
          <a:endParaRPr lang="ja-JP"/>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000000"/>
                </a:solidFill>
                <a:latin typeface="ＭＳ Ｐゴシック"/>
                <a:ea typeface="ＭＳ Ｐゴシック"/>
                <a:cs typeface="ＭＳ Ｐゴシック"/>
              </a:defRPr>
            </a:pPr>
            <a:r>
              <a:rPr lang="ja-JP" altLang="en-US" sz="1050"/>
              <a:t>釜石保健所　死因別乳児死亡数の年次推移</a:t>
            </a:r>
          </a:p>
        </c:rich>
      </c:tx>
      <c:layout>
        <c:manualLayout>
          <c:xMode val="edge"/>
          <c:yMode val="edge"/>
          <c:x val="0.31306511686039246"/>
          <c:y val="2.5066605168077839E-2"/>
        </c:manualLayout>
      </c:layout>
      <c:overlay val="0"/>
      <c:spPr>
        <a:noFill/>
        <a:ln w="25400">
          <a:noFill/>
        </a:ln>
      </c:spPr>
    </c:title>
    <c:autoTitleDeleted val="0"/>
    <c:plotArea>
      <c:layout>
        <c:manualLayout>
          <c:layoutTarget val="inner"/>
          <c:xMode val="edge"/>
          <c:yMode val="edge"/>
          <c:x val="6.4102684423088349E-2"/>
          <c:y val="9.2686060685928898E-2"/>
          <c:w val="0.90888951381077365"/>
          <c:h val="0.57002536816789118"/>
        </c:manualLayout>
      </c:layout>
      <c:areaChart>
        <c:grouping val="stacked"/>
        <c:varyColors val="0"/>
        <c:ser>
          <c:idx val="1"/>
          <c:order val="0"/>
          <c:tx>
            <c:strRef>
              <c:f>'４'!$C$197</c:f>
              <c:strCache>
                <c:ptCount val="1"/>
                <c:pt idx="0">
                  <c:v>腸管感染症</c:v>
                </c:pt>
              </c:strCache>
            </c:strRef>
          </c:tx>
          <c:spPr>
            <a:solidFill>
              <a:srgbClr val="9999FF"/>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'４'!$D$197:$AC$197</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0-62AE-4C82-A17F-AB1875F4A738}"/>
            </c:ext>
          </c:extLst>
        </c:ser>
        <c:ser>
          <c:idx val="2"/>
          <c:order val="1"/>
          <c:tx>
            <c:strRef>
              <c:f>'４'!$C$198</c:f>
              <c:strCache>
                <c:ptCount val="1"/>
                <c:pt idx="0">
                  <c:v>敗血症</c:v>
                </c:pt>
              </c:strCache>
            </c:strRef>
          </c:tx>
          <c:spPr>
            <a:solidFill>
              <a:srgbClr val="00FF0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'４'!$D$198:$AC$198</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1-62AE-4C82-A17F-AB1875F4A738}"/>
            </c:ext>
          </c:extLst>
        </c:ser>
        <c:ser>
          <c:idx val="3"/>
          <c:order val="2"/>
          <c:tx>
            <c:strRef>
              <c:f>'４'!$C$199</c:f>
              <c:strCache>
                <c:ptCount val="1"/>
                <c:pt idx="0">
                  <c:v>麻疹</c:v>
                </c:pt>
              </c:strCache>
            </c:strRef>
          </c:tx>
          <c:spPr>
            <a:solidFill>
              <a:srgbClr val="CCFFFF"/>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'４'!$D$199:$AC$199</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2-62AE-4C82-A17F-AB1875F4A738}"/>
            </c:ext>
          </c:extLst>
        </c:ser>
        <c:ser>
          <c:idx val="4"/>
          <c:order val="3"/>
          <c:tx>
            <c:strRef>
              <c:f>'４'!$C$200</c:f>
              <c:strCache>
                <c:ptCount val="1"/>
                <c:pt idx="0">
                  <c:v>ウイルス肝炎</c:v>
                </c:pt>
              </c:strCache>
            </c:strRef>
          </c:tx>
          <c:spPr>
            <a:solidFill>
              <a:srgbClr val="80008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'４'!$D$200:$AC$200</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3-62AE-4C82-A17F-AB1875F4A738}"/>
            </c:ext>
          </c:extLst>
        </c:ser>
        <c:ser>
          <c:idx val="5"/>
          <c:order val="4"/>
          <c:tx>
            <c:strRef>
              <c:f>'４'!$C$201</c:f>
              <c:strCache>
                <c:ptCount val="1"/>
                <c:pt idx="0">
                  <c:v>その他の感染症及び寄生虫症</c:v>
                </c:pt>
              </c:strCache>
            </c:strRef>
          </c:tx>
          <c:spPr>
            <a:solidFill>
              <a:srgbClr val="FF808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'４'!$D$201:$AC$201</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4-62AE-4C82-A17F-AB1875F4A738}"/>
            </c:ext>
          </c:extLst>
        </c:ser>
        <c:ser>
          <c:idx val="6"/>
          <c:order val="5"/>
          <c:tx>
            <c:strRef>
              <c:f>'４'!$C$202</c:f>
              <c:strCache>
                <c:ptCount val="1"/>
                <c:pt idx="0">
                  <c:v>悪性新生物</c:v>
                </c:pt>
              </c:strCache>
            </c:strRef>
          </c:tx>
          <c:spPr>
            <a:solidFill>
              <a:srgbClr val="3366FF"/>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'４'!$D$202:$AC$202</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5-62AE-4C82-A17F-AB1875F4A738}"/>
            </c:ext>
          </c:extLst>
        </c:ser>
        <c:ser>
          <c:idx val="19"/>
          <c:order val="6"/>
          <c:tx>
            <c:strRef>
              <c:f>'４'!$C$203</c:f>
              <c:strCache>
                <c:ptCount val="1"/>
                <c:pt idx="0">
                  <c:v>その他の新生物</c:v>
                </c:pt>
              </c:strCache>
            </c:strRef>
          </c:tx>
          <c:spPr>
            <a:solidFill>
              <a:srgbClr val="CCFFCC"/>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'４'!$D$203:$AC$203</c:f>
              <c:numCache>
                <c:formatCode>General</c:formatCode>
                <c:ptCount val="26"/>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6-62AE-4C82-A17F-AB1875F4A738}"/>
            </c:ext>
          </c:extLst>
        </c:ser>
        <c:ser>
          <c:idx val="7"/>
          <c:order val="7"/>
          <c:tx>
            <c:strRef>
              <c:f>'４'!$C$204</c:f>
              <c:strCache>
                <c:ptCount val="1"/>
                <c:pt idx="0">
                  <c:v>代謝障害</c:v>
                </c:pt>
              </c:strCache>
            </c:strRef>
          </c:tx>
          <c:spPr>
            <a:solidFill>
              <a:srgbClr val="333399"/>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'４'!$D$204:$AC$204</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7-62AE-4C82-A17F-AB1875F4A738}"/>
            </c:ext>
          </c:extLst>
        </c:ser>
        <c:ser>
          <c:idx val="8"/>
          <c:order val="8"/>
          <c:tx>
            <c:strRef>
              <c:f>'４'!$C$205</c:f>
              <c:strCache>
                <c:ptCount val="1"/>
                <c:pt idx="0">
                  <c:v>脊髄性筋萎縮症及び関</c:v>
                </c:pt>
              </c:strCache>
            </c:strRef>
          </c:tx>
          <c:spPr>
            <a:solidFill>
              <a:srgbClr val="FF00FF"/>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'４'!$D$205:$AC$205</c:f>
              <c:numCache>
                <c:formatCode>General</c:formatCode>
                <c:ptCount val="26"/>
                <c:pt idx="0">
                  <c:v>0</c:v>
                </c:pt>
                <c:pt idx="1">
                  <c:v>0</c:v>
                </c:pt>
                <c:pt idx="2">
                  <c:v>0</c:v>
                </c:pt>
                <c:pt idx="3">
                  <c:v>0</c:v>
                </c:pt>
                <c:pt idx="4">
                  <c:v>0</c:v>
                </c:pt>
                <c:pt idx="5">
                  <c:v>0</c:v>
                </c:pt>
                <c:pt idx="6">
                  <c:v>0</c:v>
                </c:pt>
                <c:pt idx="7">
                  <c:v>0</c:v>
                </c:pt>
                <c:pt idx="8">
                  <c:v>1</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8-62AE-4C82-A17F-AB1875F4A738}"/>
            </c:ext>
          </c:extLst>
        </c:ser>
        <c:ser>
          <c:idx val="9"/>
          <c:order val="9"/>
          <c:tx>
            <c:strRef>
              <c:f>'４'!$C$206</c:f>
              <c:strCache>
                <c:ptCount val="1"/>
                <c:pt idx="0">
                  <c:v>脳性麻痺</c:v>
                </c:pt>
              </c:strCache>
            </c:strRef>
          </c:tx>
          <c:spPr>
            <a:solidFill>
              <a:srgbClr val="FFFF0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'４'!$D$206:$AC$206</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9-62AE-4C82-A17F-AB1875F4A738}"/>
            </c:ext>
          </c:extLst>
        </c:ser>
        <c:ser>
          <c:idx val="10"/>
          <c:order val="10"/>
          <c:tx>
            <c:strRef>
              <c:f>'４'!$C$207</c:f>
              <c:strCache>
                <c:ptCount val="1"/>
                <c:pt idx="0">
                  <c:v>心疾患（高血圧性を除く）</c:v>
                </c:pt>
              </c:strCache>
            </c:strRef>
          </c:tx>
          <c:spPr>
            <a:solidFill>
              <a:srgbClr val="FFCC0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'４'!$D$207:$AC$207</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A-62AE-4C82-A17F-AB1875F4A738}"/>
            </c:ext>
          </c:extLst>
        </c:ser>
        <c:ser>
          <c:idx val="11"/>
          <c:order val="11"/>
          <c:tx>
            <c:strRef>
              <c:f>'４'!$C$208</c:f>
              <c:strCache>
                <c:ptCount val="1"/>
                <c:pt idx="0">
                  <c:v>脳血管疾患</c:v>
                </c:pt>
              </c:strCache>
            </c:strRef>
          </c:tx>
          <c:spPr>
            <a:solidFill>
              <a:srgbClr val="00FFFF"/>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'４'!$D$208:$AC$208</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B-62AE-4C82-A17F-AB1875F4A738}"/>
            </c:ext>
          </c:extLst>
        </c:ser>
        <c:ser>
          <c:idx val="12"/>
          <c:order val="12"/>
          <c:tx>
            <c:strRef>
              <c:f>'４'!$C$209</c:f>
              <c:strCache>
                <c:ptCount val="1"/>
                <c:pt idx="0">
                  <c:v>肺炎</c:v>
                </c:pt>
              </c:strCache>
            </c:strRef>
          </c:tx>
          <c:spPr>
            <a:solidFill>
              <a:srgbClr val="99CCFF"/>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'４'!$D$209:$AC$209</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C-62AE-4C82-A17F-AB1875F4A738}"/>
            </c:ext>
          </c:extLst>
        </c:ser>
        <c:ser>
          <c:idx val="13"/>
          <c:order val="13"/>
          <c:tx>
            <c:strRef>
              <c:f>'４'!$C$210</c:f>
              <c:strCache>
                <c:ptCount val="1"/>
                <c:pt idx="0">
                  <c:v>喘息</c:v>
                </c:pt>
              </c:strCache>
            </c:strRef>
          </c:tx>
          <c:spPr>
            <a:solidFill>
              <a:srgbClr val="80000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'４'!$D$210:$AC$210</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D-62AE-4C82-A17F-AB1875F4A738}"/>
            </c:ext>
          </c:extLst>
        </c:ser>
        <c:ser>
          <c:idx val="14"/>
          <c:order val="14"/>
          <c:tx>
            <c:strRef>
              <c:f>'４'!$C$211</c:f>
              <c:strCache>
                <c:ptCount val="1"/>
                <c:pt idx="0">
                  <c:v>ヘルニア及び腸閉塞</c:v>
                </c:pt>
              </c:strCache>
            </c:strRef>
          </c:tx>
          <c:spPr>
            <a:solidFill>
              <a:srgbClr val="33CCCC"/>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'４'!$D$211:$AC$211</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E-62AE-4C82-A17F-AB1875F4A738}"/>
            </c:ext>
          </c:extLst>
        </c:ser>
        <c:ser>
          <c:idx val="15"/>
          <c:order val="15"/>
          <c:tx>
            <c:strRef>
              <c:f>'４'!$C$212</c:f>
              <c:strCache>
                <c:ptCount val="1"/>
                <c:pt idx="0">
                  <c:v>肝疾患</c:v>
                </c:pt>
              </c:strCache>
            </c:strRef>
          </c:tx>
          <c:spPr>
            <a:solidFill>
              <a:srgbClr val="FFFFCC"/>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'４'!$D$212:$AC$212</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F-62AE-4C82-A17F-AB1875F4A738}"/>
            </c:ext>
          </c:extLst>
        </c:ser>
        <c:ser>
          <c:idx val="17"/>
          <c:order val="16"/>
          <c:tx>
            <c:strRef>
              <c:f>'４'!$C$213</c:f>
              <c:strCache>
                <c:ptCount val="1"/>
                <c:pt idx="0">
                  <c:v>周産期に発生した病態</c:v>
                </c:pt>
              </c:strCache>
            </c:strRef>
          </c:tx>
          <c:spPr>
            <a:solidFill>
              <a:srgbClr val="00808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'４'!$D$213:$AC$213</c:f>
              <c:numCache>
                <c:formatCode>General</c:formatCode>
                <c:ptCount val="26"/>
                <c:pt idx="0">
                  <c:v>1</c:v>
                </c:pt>
                <c:pt idx="1">
                  <c:v>1</c:v>
                </c:pt>
                <c:pt idx="2">
                  <c:v>0</c:v>
                </c:pt>
                <c:pt idx="3">
                  <c:v>0</c:v>
                </c:pt>
                <c:pt idx="4">
                  <c:v>2</c:v>
                </c:pt>
                <c:pt idx="5">
                  <c:v>0</c:v>
                </c:pt>
                <c:pt idx="6">
                  <c:v>1</c:v>
                </c:pt>
                <c:pt idx="7">
                  <c:v>0</c:v>
                </c:pt>
                <c:pt idx="8">
                  <c:v>0</c:v>
                </c:pt>
                <c:pt idx="9">
                  <c:v>0</c:v>
                </c:pt>
                <c:pt idx="10">
                  <c:v>0</c:v>
                </c:pt>
                <c:pt idx="11">
                  <c:v>1</c:v>
                </c:pt>
                <c:pt idx="12">
                  <c:v>1</c:v>
                </c:pt>
                <c:pt idx="13">
                  <c:v>1</c:v>
                </c:pt>
                <c:pt idx="14">
                  <c:v>1</c:v>
                </c:pt>
                <c:pt idx="15">
                  <c:v>0</c:v>
                </c:pt>
                <c:pt idx="16">
                  <c:v>0</c:v>
                </c:pt>
                <c:pt idx="17">
                  <c:v>0</c:v>
                </c:pt>
                <c:pt idx="18">
                  <c:v>0</c:v>
                </c:pt>
                <c:pt idx="19">
                  <c:v>0</c:v>
                </c:pt>
                <c:pt idx="20">
                  <c:v>2</c:v>
                </c:pt>
                <c:pt idx="21">
                  <c:v>1</c:v>
                </c:pt>
                <c:pt idx="22">
                  <c:v>0</c:v>
                </c:pt>
                <c:pt idx="23">
                  <c:v>0</c:v>
                </c:pt>
                <c:pt idx="24">
                  <c:v>0</c:v>
                </c:pt>
                <c:pt idx="25">
                  <c:v>0</c:v>
                </c:pt>
              </c:numCache>
            </c:numRef>
          </c:val>
          <c:extLst>
            <c:ext xmlns:c16="http://schemas.microsoft.com/office/drawing/2014/chart" uri="{C3380CC4-5D6E-409C-BE32-E72D297353CC}">
              <c16:uniqueId val="{00000010-62AE-4C82-A17F-AB1875F4A738}"/>
            </c:ext>
          </c:extLst>
        </c:ser>
        <c:ser>
          <c:idx val="18"/>
          <c:order val="17"/>
          <c:tx>
            <c:strRef>
              <c:f>'４'!$C$214</c:f>
              <c:strCache>
                <c:ptCount val="1"/>
                <c:pt idx="0">
                  <c:v>先天奇形、変形</c:v>
                </c:pt>
              </c:strCache>
            </c:strRef>
          </c:tx>
          <c:spPr>
            <a:solidFill>
              <a:srgbClr val="0000FF"/>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'４'!$D$214:$AC$214</c:f>
              <c:numCache>
                <c:formatCode>General</c:formatCode>
                <c:ptCount val="26"/>
                <c:pt idx="0">
                  <c:v>0</c:v>
                </c:pt>
                <c:pt idx="1">
                  <c:v>0</c:v>
                </c:pt>
                <c:pt idx="2">
                  <c:v>1</c:v>
                </c:pt>
                <c:pt idx="3">
                  <c:v>0</c:v>
                </c:pt>
                <c:pt idx="4">
                  <c:v>1</c:v>
                </c:pt>
                <c:pt idx="5">
                  <c:v>0</c:v>
                </c:pt>
                <c:pt idx="6">
                  <c:v>0</c:v>
                </c:pt>
                <c:pt idx="7">
                  <c:v>2</c:v>
                </c:pt>
                <c:pt idx="8">
                  <c:v>0</c:v>
                </c:pt>
                <c:pt idx="9">
                  <c:v>1</c:v>
                </c:pt>
                <c:pt idx="10">
                  <c:v>0</c:v>
                </c:pt>
                <c:pt idx="11">
                  <c:v>0</c:v>
                </c:pt>
                <c:pt idx="12">
                  <c:v>1</c:v>
                </c:pt>
                <c:pt idx="13">
                  <c:v>0</c:v>
                </c:pt>
                <c:pt idx="14">
                  <c:v>0</c:v>
                </c:pt>
                <c:pt idx="15">
                  <c:v>1</c:v>
                </c:pt>
                <c:pt idx="16">
                  <c:v>0</c:v>
                </c:pt>
                <c:pt idx="17">
                  <c:v>2</c:v>
                </c:pt>
                <c:pt idx="18">
                  <c:v>0</c:v>
                </c:pt>
                <c:pt idx="19">
                  <c:v>0</c:v>
                </c:pt>
                <c:pt idx="20">
                  <c:v>0</c:v>
                </c:pt>
                <c:pt idx="21">
                  <c:v>1</c:v>
                </c:pt>
                <c:pt idx="22">
                  <c:v>1</c:v>
                </c:pt>
                <c:pt idx="23">
                  <c:v>0</c:v>
                </c:pt>
                <c:pt idx="24">
                  <c:v>0</c:v>
                </c:pt>
                <c:pt idx="25">
                  <c:v>1</c:v>
                </c:pt>
              </c:numCache>
            </c:numRef>
          </c:val>
          <c:extLst>
            <c:ext xmlns:c16="http://schemas.microsoft.com/office/drawing/2014/chart" uri="{C3380CC4-5D6E-409C-BE32-E72D297353CC}">
              <c16:uniqueId val="{00000011-62AE-4C82-A17F-AB1875F4A738}"/>
            </c:ext>
          </c:extLst>
        </c:ser>
        <c:ser>
          <c:idx val="20"/>
          <c:order val="18"/>
          <c:tx>
            <c:strRef>
              <c:f>'４'!$C$215</c:f>
              <c:strCache>
                <c:ptCount val="1"/>
                <c:pt idx="0">
                  <c:v>乳幼児突然死症候群</c:v>
                </c:pt>
              </c:strCache>
            </c:strRef>
          </c:tx>
          <c:spPr>
            <a:solidFill>
              <a:srgbClr val="FF660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'４'!$D$215:$AC$215</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1</c:v>
                </c:pt>
                <c:pt idx="15">
                  <c:v>0</c:v>
                </c:pt>
                <c:pt idx="16">
                  <c:v>0</c:v>
                </c:pt>
                <c:pt idx="17">
                  <c:v>0</c:v>
                </c:pt>
                <c:pt idx="18">
                  <c:v>1</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12-62AE-4C82-A17F-AB1875F4A738}"/>
            </c:ext>
          </c:extLst>
        </c:ser>
        <c:ser>
          <c:idx val="21"/>
          <c:order val="19"/>
          <c:tx>
            <c:strRef>
              <c:f>'４'!$C$216</c:f>
              <c:strCache>
                <c:ptCount val="1"/>
                <c:pt idx="0">
                  <c:v>その他のすべての疾患</c:v>
                </c:pt>
              </c:strCache>
            </c:strRef>
          </c:tx>
          <c:spPr>
            <a:solidFill>
              <a:srgbClr val="666699"/>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'４'!$D$216:$AC$216</c:f>
              <c:numCache>
                <c:formatCode>General</c:formatCode>
                <c:ptCount val="26"/>
                <c:pt idx="0">
                  <c:v>0</c:v>
                </c:pt>
                <c:pt idx="1">
                  <c:v>0</c:v>
                </c:pt>
                <c:pt idx="2">
                  <c:v>0</c:v>
                </c:pt>
                <c:pt idx="3">
                  <c:v>1</c:v>
                </c:pt>
                <c:pt idx="4">
                  <c:v>0</c:v>
                </c:pt>
                <c:pt idx="5">
                  <c:v>0</c:v>
                </c:pt>
                <c:pt idx="6">
                  <c:v>1</c:v>
                </c:pt>
                <c:pt idx="7">
                  <c:v>0</c:v>
                </c:pt>
                <c:pt idx="8">
                  <c:v>0</c:v>
                </c:pt>
                <c:pt idx="9">
                  <c:v>0</c:v>
                </c:pt>
                <c:pt idx="10">
                  <c:v>0</c:v>
                </c:pt>
                <c:pt idx="11">
                  <c:v>0</c:v>
                </c:pt>
                <c:pt idx="12">
                  <c:v>0</c:v>
                </c:pt>
                <c:pt idx="13">
                  <c:v>0</c:v>
                </c:pt>
                <c:pt idx="14">
                  <c:v>0</c:v>
                </c:pt>
                <c:pt idx="15">
                  <c:v>0</c:v>
                </c:pt>
                <c:pt idx="16">
                  <c:v>0</c:v>
                </c:pt>
                <c:pt idx="17">
                  <c:v>1</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13-62AE-4C82-A17F-AB1875F4A738}"/>
            </c:ext>
          </c:extLst>
        </c:ser>
        <c:ser>
          <c:idx val="22"/>
          <c:order val="20"/>
          <c:tx>
            <c:strRef>
              <c:f>'４'!$C$217</c:f>
              <c:strCache>
                <c:ptCount val="1"/>
                <c:pt idx="0">
                  <c:v>不慮の事故</c:v>
                </c:pt>
              </c:strCache>
            </c:strRef>
          </c:tx>
          <c:spPr>
            <a:solidFill>
              <a:srgbClr val="CC99FF"/>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'４'!$D$217:$AC$217</c:f>
              <c:numCache>
                <c:formatCode>General</c:formatCode>
                <c:ptCount val="26"/>
                <c:pt idx="0">
                  <c:v>0</c:v>
                </c:pt>
                <c:pt idx="1">
                  <c:v>1</c:v>
                </c:pt>
                <c:pt idx="2">
                  <c:v>0</c:v>
                </c:pt>
                <c:pt idx="3">
                  <c:v>0</c:v>
                </c:pt>
                <c:pt idx="4">
                  <c:v>0</c:v>
                </c:pt>
                <c:pt idx="5">
                  <c:v>0</c:v>
                </c:pt>
                <c:pt idx="6">
                  <c:v>0</c:v>
                </c:pt>
                <c:pt idx="7">
                  <c:v>0</c:v>
                </c:pt>
                <c:pt idx="8">
                  <c:v>0</c:v>
                </c:pt>
                <c:pt idx="9">
                  <c:v>1</c:v>
                </c:pt>
                <c:pt idx="10">
                  <c:v>0</c:v>
                </c:pt>
                <c:pt idx="11">
                  <c:v>0</c:v>
                </c:pt>
                <c:pt idx="12">
                  <c:v>0</c:v>
                </c:pt>
                <c:pt idx="13">
                  <c:v>0</c:v>
                </c:pt>
                <c:pt idx="14">
                  <c:v>0</c:v>
                </c:pt>
                <c:pt idx="15">
                  <c:v>0</c:v>
                </c:pt>
                <c:pt idx="16">
                  <c:v>5</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14-62AE-4C82-A17F-AB1875F4A738}"/>
            </c:ext>
          </c:extLst>
        </c:ser>
        <c:ser>
          <c:idx val="23"/>
          <c:order val="21"/>
          <c:tx>
            <c:strRef>
              <c:f>'４'!$C$218</c:f>
              <c:strCache>
                <c:ptCount val="1"/>
                <c:pt idx="0">
                  <c:v>他殺</c:v>
                </c:pt>
              </c:strCache>
            </c:strRef>
          </c:tx>
          <c:spPr>
            <a:solidFill>
              <a:srgbClr val="FFCC99"/>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'４'!$D$218:$AC$218</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15-62AE-4C82-A17F-AB1875F4A738}"/>
            </c:ext>
          </c:extLst>
        </c:ser>
        <c:ser>
          <c:idx val="0"/>
          <c:order val="22"/>
          <c:tx>
            <c:strRef>
              <c:f>'４'!$C$219</c:f>
              <c:strCache>
                <c:ptCount val="1"/>
                <c:pt idx="0">
                  <c:v>その他の外因</c:v>
                </c:pt>
              </c:strCache>
            </c:strRef>
          </c:tx>
          <c:spPr>
            <a:solidFill>
              <a:srgbClr val="C0C0C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'４'!$D$219:$AC$219</c:f>
              <c:numCache>
                <c:formatCode>General</c:formatCode>
                <c:ptCount val="26"/>
                <c:pt idx="0">
                  <c:v>0</c:v>
                </c:pt>
                <c:pt idx="1">
                  <c:v>0</c:v>
                </c:pt>
                <c:pt idx="2">
                  <c:v>0</c:v>
                </c:pt>
                <c:pt idx="3">
                  <c:v>1</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16-62AE-4C82-A17F-AB1875F4A738}"/>
            </c:ext>
          </c:extLst>
        </c:ser>
        <c:dLbls>
          <c:showLegendKey val="0"/>
          <c:showVal val="0"/>
          <c:showCatName val="0"/>
          <c:showSerName val="0"/>
          <c:showPercent val="0"/>
          <c:showBubbleSize val="0"/>
        </c:dLbls>
        <c:axId val="140025856"/>
        <c:axId val="140027392"/>
      </c:areaChart>
      <c:catAx>
        <c:axId val="140025856"/>
        <c:scaling>
          <c:orientation val="minMax"/>
        </c:scaling>
        <c:delete val="0"/>
        <c:axPos val="b"/>
        <c:numFmt formatCode="General" sourceLinked="1"/>
        <c:majorTickMark val="in"/>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40027392"/>
        <c:crosses val="autoZero"/>
        <c:auto val="1"/>
        <c:lblAlgn val="ctr"/>
        <c:lblOffset val="100"/>
        <c:tickLblSkip val="1"/>
        <c:tickMarkSkip val="1"/>
        <c:noMultiLvlLbl val="0"/>
      </c:catAx>
      <c:valAx>
        <c:axId val="140027392"/>
        <c:scaling>
          <c:orientation val="minMax"/>
          <c:max val="10"/>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40025856"/>
        <c:crosses val="autoZero"/>
        <c:crossBetween val="midCat"/>
        <c:majorUnit val="2"/>
      </c:valAx>
      <c:spPr>
        <a:noFill/>
        <a:ln w="12700">
          <a:solidFill>
            <a:srgbClr val="808080"/>
          </a:solidFill>
          <a:prstDash val="solid"/>
        </a:ln>
      </c:spPr>
    </c:plotArea>
    <c:legend>
      <c:legendPos val="b"/>
      <c:layout>
        <c:manualLayout>
          <c:xMode val="edge"/>
          <c:yMode val="edge"/>
          <c:x val="0.10659700349956255"/>
          <c:y val="0.76285786339958972"/>
          <c:w val="0.79895855205599309"/>
          <c:h val="0.22432487506260682"/>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defRPr>
          </a:pPr>
          <a:endParaRPr lang="ja-JP"/>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000000"/>
                </a:solidFill>
                <a:latin typeface="ＭＳ Ｐゴシック"/>
                <a:ea typeface="ＭＳ Ｐゴシック"/>
                <a:cs typeface="ＭＳ Ｐゴシック"/>
              </a:defRPr>
            </a:pPr>
            <a:r>
              <a:rPr lang="ja-JP" altLang="en-US" sz="1050"/>
              <a:t>宮古保健所　死因別乳児死亡数の年次推移</a:t>
            </a:r>
          </a:p>
        </c:rich>
      </c:tx>
      <c:layout>
        <c:manualLayout>
          <c:xMode val="edge"/>
          <c:yMode val="edge"/>
          <c:x val="0.30764804399450069"/>
          <c:y val="2.2128851540616248E-2"/>
        </c:manualLayout>
      </c:layout>
      <c:overlay val="0"/>
      <c:spPr>
        <a:noFill/>
        <a:ln w="25400">
          <a:noFill/>
        </a:ln>
      </c:spPr>
    </c:title>
    <c:autoTitleDeleted val="0"/>
    <c:plotArea>
      <c:layout>
        <c:manualLayout>
          <c:layoutTarget val="inner"/>
          <c:xMode val="edge"/>
          <c:yMode val="edge"/>
          <c:x val="6.2740032495938014E-2"/>
          <c:y val="8.6911489005050843E-2"/>
          <c:w val="0.91164129483814538"/>
          <c:h val="0.5674326738569444"/>
        </c:manualLayout>
      </c:layout>
      <c:areaChart>
        <c:grouping val="stacked"/>
        <c:varyColors val="0"/>
        <c:ser>
          <c:idx val="1"/>
          <c:order val="0"/>
          <c:tx>
            <c:strRef>
              <c:f>'４'!$C$221</c:f>
              <c:strCache>
                <c:ptCount val="1"/>
                <c:pt idx="0">
                  <c:v>腸管感染症</c:v>
                </c:pt>
              </c:strCache>
            </c:strRef>
          </c:tx>
          <c:spPr>
            <a:solidFill>
              <a:srgbClr val="9999FF"/>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'４'!$D$221:$AC$221</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1</c:v>
                </c:pt>
                <c:pt idx="15">
                  <c:v>0</c:v>
                </c:pt>
                <c:pt idx="16">
                  <c:v>0</c:v>
                </c:pt>
                <c:pt idx="17">
                  <c:v>0</c:v>
                </c:pt>
                <c:pt idx="18">
                  <c:v>0</c:v>
                </c:pt>
                <c:pt idx="19">
                  <c:v>0</c:v>
                </c:pt>
                <c:pt idx="20">
                  <c:v>0</c:v>
                </c:pt>
                <c:pt idx="21">
                  <c:v>0</c:v>
                </c:pt>
                <c:pt idx="22">
                  <c:v>0</c:v>
                </c:pt>
                <c:pt idx="23">
                  <c:v>0</c:v>
                </c:pt>
                <c:pt idx="24">
                  <c:v>1</c:v>
                </c:pt>
                <c:pt idx="25">
                  <c:v>0</c:v>
                </c:pt>
              </c:numCache>
            </c:numRef>
          </c:val>
          <c:extLst>
            <c:ext xmlns:c16="http://schemas.microsoft.com/office/drawing/2014/chart" uri="{C3380CC4-5D6E-409C-BE32-E72D297353CC}">
              <c16:uniqueId val="{00000000-330D-44C5-A833-7BBB1DB41A28}"/>
            </c:ext>
          </c:extLst>
        </c:ser>
        <c:ser>
          <c:idx val="2"/>
          <c:order val="1"/>
          <c:tx>
            <c:strRef>
              <c:f>'４'!$C$222</c:f>
              <c:strCache>
                <c:ptCount val="1"/>
                <c:pt idx="0">
                  <c:v>敗血症</c:v>
                </c:pt>
              </c:strCache>
            </c:strRef>
          </c:tx>
          <c:spPr>
            <a:solidFill>
              <a:srgbClr val="00FF0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'４'!$D$222:$AC$222</c:f>
              <c:numCache>
                <c:formatCode>General</c:formatCode>
                <c:ptCount val="26"/>
                <c:pt idx="0">
                  <c:v>0</c:v>
                </c:pt>
                <c:pt idx="1">
                  <c:v>0</c:v>
                </c:pt>
                <c:pt idx="2">
                  <c:v>0</c:v>
                </c:pt>
                <c:pt idx="3">
                  <c:v>1</c:v>
                </c:pt>
                <c:pt idx="4">
                  <c:v>0</c:v>
                </c:pt>
                <c:pt idx="5">
                  <c:v>0</c:v>
                </c:pt>
                <c:pt idx="6">
                  <c:v>0</c:v>
                </c:pt>
                <c:pt idx="7">
                  <c:v>0</c:v>
                </c:pt>
                <c:pt idx="8">
                  <c:v>0</c:v>
                </c:pt>
                <c:pt idx="9">
                  <c:v>0</c:v>
                </c:pt>
                <c:pt idx="10">
                  <c:v>0</c:v>
                </c:pt>
                <c:pt idx="11">
                  <c:v>0</c:v>
                </c:pt>
                <c:pt idx="12">
                  <c:v>1</c:v>
                </c:pt>
                <c:pt idx="13">
                  <c:v>1</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1-330D-44C5-A833-7BBB1DB41A28}"/>
            </c:ext>
          </c:extLst>
        </c:ser>
        <c:ser>
          <c:idx val="3"/>
          <c:order val="2"/>
          <c:tx>
            <c:strRef>
              <c:f>'４'!$C$223</c:f>
              <c:strCache>
                <c:ptCount val="1"/>
                <c:pt idx="0">
                  <c:v>麻疹</c:v>
                </c:pt>
              </c:strCache>
            </c:strRef>
          </c:tx>
          <c:spPr>
            <a:solidFill>
              <a:srgbClr val="CCFFFF"/>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'４'!$D$223:$AC$223</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2-330D-44C5-A833-7BBB1DB41A28}"/>
            </c:ext>
          </c:extLst>
        </c:ser>
        <c:ser>
          <c:idx val="4"/>
          <c:order val="3"/>
          <c:tx>
            <c:strRef>
              <c:f>'４'!$C$224</c:f>
              <c:strCache>
                <c:ptCount val="1"/>
                <c:pt idx="0">
                  <c:v>ウイルス肝炎</c:v>
                </c:pt>
              </c:strCache>
            </c:strRef>
          </c:tx>
          <c:spPr>
            <a:solidFill>
              <a:srgbClr val="80008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'４'!$D$224:$AC$224</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3-330D-44C5-A833-7BBB1DB41A28}"/>
            </c:ext>
          </c:extLst>
        </c:ser>
        <c:ser>
          <c:idx val="5"/>
          <c:order val="4"/>
          <c:tx>
            <c:strRef>
              <c:f>'４'!$C$225</c:f>
              <c:strCache>
                <c:ptCount val="1"/>
                <c:pt idx="0">
                  <c:v>その他の感染症及び寄生虫症</c:v>
                </c:pt>
              </c:strCache>
            </c:strRef>
          </c:tx>
          <c:spPr>
            <a:solidFill>
              <a:srgbClr val="FF808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'４'!$D$225:$AC$225</c:f>
              <c:numCache>
                <c:formatCode>General</c:formatCode>
                <c:ptCount val="26"/>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4-330D-44C5-A833-7BBB1DB41A28}"/>
            </c:ext>
          </c:extLst>
        </c:ser>
        <c:ser>
          <c:idx val="6"/>
          <c:order val="5"/>
          <c:tx>
            <c:strRef>
              <c:f>'４'!$C$226</c:f>
              <c:strCache>
                <c:ptCount val="1"/>
                <c:pt idx="0">
                  <c:v>悪性新生物</c:v>
                </c:pt>
              </c:strCache>
            </c:strRef>
          </c:tx>
          <c:spPr>
            <a:solidFill>
              <a:srgbClr val="3366FF"/>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'４'!$D$226:$AC$226</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5-330D-44C5-A833-7BBB1DB41A28}"/>
            </c:ext>
          </c:extLst>
        </c:ser>
        <c:ser>
          <c:idx val="19"/>
          <c:order val="6"/>
          <c:tx>
            <c:strRef>
              <c:f>'４'!$C$227</c:f>
              <c:strCache>
                <c:ptCount val="1"/>
                <c:pt idx="0">
                  <c:v>その他の新生物</c:v>
                </c:pt>
              </c:strCache>
            </c:strRef>
          </c:tx>
          <c:spPr>
            <a:solidFill>
              <a:srgbClr val="CCFFCC"/>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'４'!$D$227:$AC$227</c:f>
              <c:numCache>
                <c:formatCode>General</c:formatCode>
                <c:ptCount val="26"/>
                <c:pt idx="11">
                  <c:v>0</c:v>
                </c:pt>
                <c:pt idx="12">
                  <c:v>1</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6-330D-44C5-A833-7BBB1DB41A28}"/>
            </c:ext>
          </c:extLst>
        </c:ser>
        <c:ser>
          <c:idx val="7"/>
          <c:order val="7"/>
          <c:tx>
            <c:strRef>
              <c:f>'４'!$C$228</c:f>
              <c:strCache>
                <c:ptCount val="1"/>
                <c:pt idx="0">
                  <c:v>代謝障害</c:v>
                </c:pt>
              </c:strCache>
            </c:strRef>
          </c:tx>
          <c:spPr>
            <a:solidFill>
              <a:srgbClr val="333399"/>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'４'!$D$228:$AC$228</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1</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7-330D-44C5-A833-7BBB1DB41A28}"/>
            </c:ext>
          </c:extLst>
        </c:ser>
        <c:ser>
          <c:idx val="8"/>
          <c:order val="8"/>
          <c:tx>
            <c:strRef>
              <c:f>'４'!$C$229</c:f>
              <c:strCache>
                <c:ptCount val="1"/>
                <c:pt idx="0">
                  <c:v>脊髄性筋萎縮症及び関</c:v>
                </c:pt>
              </c:strCache>
            </c:strRef>
          </c:tx>
          <c:spPr>
            <a:solidFill>
              <a:srgbClr val="FF00FF"/>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'４'!$D$229:$AC$229</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8-330D-44C5-A833-7BBB1DB41A28}"/>
            </c:ext>
          </c:extLst>
        </c:ser>
        <c:ser>
          <c:idx val="9"/>
          <c:order val="9"/>
          <c:tx>
            <c:strRef>
              <c:f>'４'!$C$230</c:f>
              <c:strCache>
                <c:ptCount val="1"/>
                <c:pt idx="0">
                  <c:v>脳性麻痺</c:v>
                </c:pt>
              </c:strCache>
            </c:strRef>
          </c:tx>
          <c:spPr>
            <a:solidFill>
              <a:srgbClr val="FFFF0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'４'!$D$230:$AC$230</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9-330D-44C5-A833-7BBB1DB41A28}"/>
            </c:ext>
          </c:extLst>
        </c:ser>
        <c:ser>
          <c:idx val="10"/>
          <c:order val="10"/>
          <c:tx>
            <c:strRef>
              <c:f>'４'!$C$231</c:f>
              <c:strCache>
                <c:ptCount val="1"/>
                <c:pt idx="0">
                  <c:v>心疾患（高血圧性を除く）</c:v>
                </c:pt>
              </c:strCache>
            </c:strRef>
          </c:tx>
          <c:spPr>
            <a:solidFill>
              <a:srgbClr val="FFCC0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'４'!$D$231:$AC$231</c:f>
              <c:numCache>
                <c:formatCode>General</c:formatCode>
                <c:ptCount val="26"/>
                <c:pt idx="0">
                  <c:v>0</c:v>
                </c:pt>
                <c:pt idx="1">
                  <c:v>0</c:v>
                </c:pt>
                <c:pt idx="2">
                  <c:v>0</c:v>
                </c:pt>
                <c:pt idx="3">
                  <c:v>0</c:v>
                </c:pt>
                <c:pt idx="4">
                  <c:v>0</c:v>
                </c:pt>
                <c:pt idx="5">
                  <c:v>0</c:v>
                </c:pt>
                <c:pt idx="6">
                  <c:v>1</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A-330D-44C5-A833-7BBB1DB41A28}"/>
            </c:ext>
          </c:extLst>
        </c:ser>
        <c:ser>
          <c:idx val="11"/>
          <c:order val="11"/>
          <c:tx>
            <c:strRef>
              <c:f>'４'!$C$232</c:f>
              <c:strCache>
                <c:ptCount val="1"/>
                <c:pt idx="0">
                  <c:v>脳血管疾患</c:v>
                </c:pt>
              </c:strCache>
            </c:strRef>
          </c:tx>
          <c:spPr>
            <a:solidFill>
              <a:srgbClr val="00FFFF"/>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'４'!$D$232:$AC$232</c:f>
              <c:numCache>
                <c:formatCode>General</c:formatCode>
                <c:ptCount val="26"/>
                <c:pt idx="0">
                  <c:v>1</c:v>
                </c:pt>
                <c:pt idx="1">
                  <c:v>0</c:v>
                </c:pt>
                <c:pt idx="2">
                  <c:v>0</c:v>
                </c:pt>
                <c:pt idx="3">
                  <c:v>1</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B-330D-44C5-A833-7BBB1DB41A28}"/>
            </c:ext>
          </c:extLst>
        </c:ser>
        <c:ser>
          <c:idx val="12"/>
          <c:order val="12"/>
          <c:tx>
            <c:strRef>
              <c:f>'４'!$C$233</c:f>
              <c:strCache>
                <c:ptCount val="1"/>
                <c:pt idx="0">
                  <c:v>肺炎</c:v>
                </c:pt>
              </c:strCache>
            </c:strRef>
          </c:tx>
          <c:spPr>
            <a:solidFill>
              <a:srgbClr val="99CCFF"/>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'４'!$D$233:$AC$233</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1</c:v>
                </c:pt>
                <c:pt idx="22">
                  <c:v>0</c:v>
                </c:pt>
                <c:pt idx="23">
                  <c:v>0</c:v>
                </c:pt>
                <c:pt idx="24">
                  <c:v>0</c:v>
                </c:pt>
                <c:pt idx="25">
                  <c:v>0</c:v>
                </c:pt>
              </c:numCache>
            </c:numRef>
          </c:val>
          <c:extLst>
            <c:ext xmlns:c16="http://schemas.microsoft.com/office/drawing/2014/chart" uri="{C3380CC4-5D6E-409C-BE32-E72D297353CC}">
              <c16:uniqueId val="{0000000C-330D-44C5-A833-7BBB1DB41A28}"/>
            </c:ext>
          </c:extLst>
        </c:ser>
        <c:ser>
          <c:idx val="13"/>
          <c:order val="13"/>
          <c:tx>
            <c:strRef>
              <c:f>'４'!$C$234</c:f>
              <c:strCache>
                <c:ptCount val="1"/>
                <c:pt idx="0">
                  <c:v>喘息</c:v>
                </c:pt>
              </c:strCache>
            </c:strRef>
          </c:tx>
          <c:spPr>
            <a:solidFill>
              <a:srgbClr val="80000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'４'!$D$234:$AC$234</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D-330D-44C5-A833-7BBB1DB41A28}"/>
            </c:ext>
          </c:extLst>
        </c:ser>
        <c:ser>
          <c:idx val="14"/>
          <c:order val="14"/>
          <c:tx>
            <c:strRef>
              <c:f>'４'!$C$235</c:f>
              <c:strCache>
                <c:ptCount val="1"/>
                <c:pt idx="0">
                  <c:v>ヘルニア及び腸閉塞</c:v>
                </c:pt>
              </c:strCache>
            </c:strRef>
          </c:tx>
          <c:spPr>
            <a:solidFill>
              <a:srgbClr val="33CCCC"/>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'４'!$D$235:$AC$235</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E-330D-44C5-A833-7BBB1DB41A28}"/>
            </c:ext>
          </c:extLst>
        </c:ser>
        <c:ser>
          <c:idx val="15"/>
          <c:order val="15"/>
          <c:tx>
            <c:strRef>
              <c:f>'４'!$C$236</c:f>
              <c:strCache>
                <c:ptCount val="1"/>
                <c:pt idx="0">
                  <c:v>肝疾患</c:v>
                </c:pt>
              </c:strCache>
            </c:strRef>
          </c:tx>
          <c:spPr>
            <a:solidFill>
              <a:srgbClr val="FFFFCC"/>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'４'!$D$236:$AC$236</c:f>
              <c:numCache>
                <c:formatCode>General</c:formatCode>
                <c:ptCount val="26"/>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F-330D-44C5-A833-7BBB1DB41A28}"/>
            </c:ext>
          </c:extLst>
        </c:ser>
        <c:ser>
          <c:idx val="17"/>
          <c:order val="16"/>
          <c:tx>
            <c:strRef>
              <c:f>'４'!$C$237</c:f>
              <c:strCache>
                <c:ptCount val="1"/>
                <c:pt idx="0">
                  <c:v>周産期に発生した病態</c:v>
                </c:pt>
              </c:strCache>
            </c:strRef>
          </c:tx>
          <c:spPr>
            <a:solidFill>
              <a:srgbClr val="00808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'４'!$D$237:$AC$237</c:f>
              <c:numCache>
                <c:formatCode>General</c:formatCode>
                <c:ptCount val="26"/>
                <c:pt idx="0">
                  <c:v>2</c:v>
                </c:pt>
                <c:pt idx="1">
                  <c:v>0</c:v>
                </c:pt>
                <c:pt idx="2">
                  <c:v>2</c:v>
                </c:pt>
                <c:pt idx="3">
                  <c:v>1</c:v>
                </c:pt>
                <c:pt idx="4">
                  <c:v>0</c:v>
                </c:pt>
                <c:pt idx="5">
                  <c:v>0</c:v>
                </c:pt>
                <c:pt idx="6">
                  <c:v>1</c:v>
                </c:pt>
                <c:pt idx="7">
                  <c:v>0</c:v>
                </c:pt>
                <c:pt idx="8">
                  <c:v>0</c:v>
                </c:pt>
                <c:pt idx="9">
                  <c:v>0</c:v>
                </c:pt>
                <c:pt idx="10">
                  <c:v>1</c:v>
                </c:pt>
                <c:pt idx="11">
                  <c:v>0</c:v>
                </c:pt>
                <c:pt idx="12">
                  <c:v>0</c:v>
                </c:pt>
                <c:pt idx="13">
                  <c:v>2</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10-330D-44C5-A833-7BBB1DB41A28}"/>
            </c:ext>
          </c:extLst>
        </c:ser>
        <c:ser>
          <c:idx val="18"/>
          <c:order val="17"/>
          <c:tx>
            <c:strRef>
              <c:f>'４'!$C$238</c:f>
              <c:strCache>
                <c:ptCount val="1"/>
                <c:pt idx="0">
                  <c:v>先天奇形、変形</c:v>
                </c:pt>
              </c:strCache>
            </c:strRef>
          </c:tx>
          <c:spPr>
            <a:solidFill>
              <a:srgbClr val="0000FF"/>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'４'!$D$238:$AC$238</c:f>
              <c:numCache>
                <c:formatCode>General</c:formatCode>
                <c:ptCount val="26"/>
                <c:pt idx="0">
                  <c:v>2</c:v>
                </c:pt>
                <c:pt idx="1">
                  <c:v>0</c:v>
                </c:pt>
                <c:pt idx="2">
                  <c:v>0</c:v>
                </c:pt>
                <c:pt idx="3">
                  <c:v>3</c:v>
                </c:pt>
                <c:pt idx="4">
                  <c:v>1</c:v>
                </c:pt>
                <c:pt idx="5">
                  <c:v>0</c:v>
                </c:pt>
                <c:pt idx="6">
                  <c:v>0</c:v>
                </c:pt>
                <c:pt idx="7">
                  <c:v>1</c:v>
                </c:pt>
                <c:pt idx="8">
                  <c:v>3</c:v>
                </c:pt>
                <c:pt idx="9">
                  <c:v>1</c:v>
                </c:pt>
                <c:pt idx="10">
                  <c:v>0</c:v>
                </c:pt>
                <c:pt idx="11">
                  <c:v>0</c:v>
                </c:pt>
                <c:pt idx="12">
                  <c:v>1</c:v>
                </c:pt>
                <c:pt idx="13">
                  <c:v>0</c:v>
                </c:pt>
                <c:pt idx="14">
                  <c:v>0</c:v>
                </c:pt>
                <c:pt idx="15">
                  <c:v>1</c:v>
                </c:pt>
                <c:pt idx="16">
                  <c:v>0</c:v>
                </c:pt>
                <c:pt idx="17">
                  <c:v>1</c:v>
                </c:pt>
                <c:pt idx="18">
                  <c:v>0</c:v>
                </c:pt>
                <c:pt idx="19">
                  <c:v>1</c:v>
                </c:pt>
                <c:pt idx="20">
                  <c:v>0</c:v>
                </c:pt>
                <c:pt idx="21">
                  <c:v>0</c:v>
                </c:pt>
                <c:pt idx="22">
                  <c:v>1</c:v>
                </c:pt>
                <c:pt idx="23">
                  <c:v>0</c:v>
                </c:pt>
                <c:pt idx="24">
                  <c:v>0</c:v>
                </c:pt>
                <c:pt idx="25">
                  <c:v>0</c:v>
                </c:pt>
              </c:numCache>
            </c:numRef>
          </c:val>
          <c:extLst>
            <c:ext xmlns:c16="http://schemas.microsoft.com/office/drawing/2014/chart" uri="{C3380CC4-5D6E-409C-BE32-E72D297353CC}">
              <c16:uniqueId val="{00000011-330D-44C5-A833-7BBB1DB41A28}"/>
            </c:ext>
          </c:extLst>
        </c:ser>
        <c:ser>
          <c:idx val="20"/>
          <c:order val="18"/>
          <c:tx>
            <c:strRef>
              <c:f>'４'!$C$239</c:f>
              <c:strCache>
                <c:ptCount val="1"/>
                <c:pt idx="0">
                  <c:v>乳幼児突然死症候群</c:v>
                </c:pt>
              </c:strCache>
            </c:strRef>
          </c:tx>
          <c:spPr>
            <a:solidFill>
              <a:srgbClr val="FF660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'４'!$D$239:$AC$239</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12-330D-44C5-A833-7BBB1DB41A28}"/>
            </c:ext>
          </c:extLst>
        </c:ser>
        <c:ser>
          <c:idx val="21"/>
          <c:order val="19"/>
          <c:tx>
            <c:strRef>
              <c:f>'４'!$C$240</c:f>
              <c:strCache>
                <c:ptCount val="1"/>
                <c:pt idx="0">
                  <c:v>その他のすべての疾患</c:v>
                </c:pt>
              </c:strCache>
            </c:strRef>
          </c:tx>
          <c:spPr>
            <a:solidFill>
              <a:srgbClr val="666699"/>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'４'!$D$240:$AC$240</c:f>
              <c:numCache>
                <c:formatCode>General</c:formatCode>
                <c:ptCount val="26"/>
                <c:pt idx="0">
                  <c:v>0</c:v>
                </c:pt>
                <c:pt idx="1">
                  <c:v>0</c:v>
                </c:pt>
                <c:pt idx="2">
                  <c:v>0</c:v>
                </c:pt>
                <c:pt idx="3">
                  <c:v>0</c:v>
                </c:pt>
                <c:pt idx="4">
                  <c:v>0</c:v>
                </c:pt>
                <c:pt idx="5">
                  <c:v>0</c:v>
                </c:pt>
                <c:pt idx="6">
                  <c:v>1</c:v>
                </c:pt>
                <c:pt idx="7">
                  <c:v>1</c:v>
                </c:pt>
                <c:pt idx="8">
                  <c:v>0</c:v>
                </c:pt>
                <c:pt idx="9">
                  <c:v>0</c:v>
                </c:pt>
                <c:pt idx="10">
                  <c:v>0</c:v>
                </c:pt>
                <c:pt idx="11">
                  <c:v>0</c:v>
                </c:pt>
                <c:pt idx="12">
                  <c:v>0</c:v>
                </c:pt>
                <c:pt idx="13">
                  <c:v>0</c:v>
                </c:pt>
                <c:pt idx="14">
                  <c:v>0</c:v>
                </c:pt>
                <c:pt idx="15">
                  <c:v>0</c:v>
                </c:pt>
                <c:pt idx="16">
                  <c:v>0</c:v>
                </c:pt>
                <c:pt idx="17">
                  <c:v>0</c:v>
                </c:pt>
                <c:pt idx="18">
                  <c:v>0</c:v>
                </c:pt>
                <c:pt idx="19">
                  <c:v>0</c:v>
                </c:pt>
                <c:pt idx="20">
                  <c:v>1</c:v>
                </c:pt>
                <c:pt idx="21">
                  <c:v>0</c:v>
                </c:pt>
                <c:pt idx="22">
                  <c:v>2</c:v>
                </c:pt>
                <c:pt idx="23">
                  <c:v>0</c:v>
                </c:pt>
                <c:pt idx="24">
                  <c:v>0</c:v>
                </c:pt>
                <c:pt idx="25">
                  <c:v>0</c:v>
                </c:pt>
              </c:numCache>
            </c:numRef>
          </c:val>
          <c:extLst>
            <c:ext xmlns:c16="http://schemas.microsoft.com/office/drawing/2014/chart" uri="{C3380CC4-5D6E-409C-BE32-E72D297353CC}">
              <c16:uniqueId val="{00000013-330D-44C5-A833-7BBB1DB41A28}"/>
            </c:ext>
          </c:extLst>
        </c:ser>
        <c:ser>
          <c:idx val="22"/>
          <c:order val="20"/>
          <c:tx>
            <c:strRef>
              <c:f>'４'!$C$241</c:f>
              <c:strCache>
                <c:ptCount val="1"/>
                <c:pt idx="0">
                  <c:v>不慮の事故</c:v>
                </c:pt>
              </c:strCache>
            </c:strRef>
          </c:tx>
          <c:spPr>
            <a:solidFill>
              <a:srgbClr val="CC99FF"/>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'４'!$D$241:$AC$241</c:f>
              <c:numCache>
                <c:formatCode>General</c:formatCode>
                <c:ptCount val="26"/>
                <c:pt idx="0">
                  <c:v>1</c:v>
                </c:pt>
                <c:pt idx="1">
                  <c:v>0</c:v>
                </c:pt>
                <c:pt idx="2">
                  <c:v>0</c:v>
                </c:pt>
                <c:pt idx="3">
                  <c:v>1</c:v>
                </c:pt>
                <c:pt idx="4">
                  <c:v>0</c:v>
                </c:pt>
                <c:pt idx="5">
                  <c:v>0</c:v>
                </c:pt>
                <c:pt idx="6">
                  <c:v>0</c:v>
                </c:pt>
                <c:pt idx="7">
                  <c:v>0</c:v>
                </c:pt>
                <c:pt idx="8">
                  <c:v>0</c:v>
                </c:pt>
                <c:pt idx="9">
                  <c:v>0</c:v>
                </c:pt>
                <c:pt idx="10">
                  <c:v>1</c:v>
                </c:pt>
                <c:pt idx="11">
                  <c:v>2</c:v>
                </c:pt>
                <c:pt idx="12">
                  <c:v>0</c:v>
                </c:pt>
                <c:pt idx="13">
                  <c:v>0</c:v>
                </c:pt>
                <c:pt idx="14">
                  <c:v>0</c:v>
                </c:pt>
                <c:pt idx="15">
                  <c:v>0</c:v>
                </c:pt>
                <c:pt idx="16">
                  <c:v>9</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14-330D-44C5-A833-7BBB1DB41A28}"/>
            </c:ext>
          </c:extLst>
        </c:ser>
        <c:ser>
          <c:idx val="23"/>
          <c:order val="21"/>
          <c:tx>
            <c:strRef>
              <c:f>'４'!$C$242</c:f>
              <c:strCache>
                <c:ptCount val="1"/>
                <c:pt idx="0">
                  <c:v>他殺</c:v>
                </c:pt>
              </c:strCache>
            </c:strRef>
          </c:tx>
          <c:spPr>
            <a:solidFill>
              <a:srgbClr val="FFCC99"/>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'４'!$D$242:$AC$242</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15-330D-44C5-A833-7BBB1DB41A28}"/>
            </c:ext>
          </c:extLst>
        </c:ser>
        <c:ser>
          <c:idx val="0"/>
          <c:order val="22"/>
          <c:tx>
            <c:strRef>
              <c:f>'４'!$C$243</c:f>
              <c:strCache>
                <c:ptCount val="1"/>
                <c:pt idx="0">
                  <c:v>その他の外因</c:v>
                </c:pt>
              </c:strCache>
            </c:strRef>
          </c:tx>
          <c:spPr>
            <a:solidFill>
              <a:srgbClr val="C0C0C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'４'!$D$243:$AC$243</c:f>
              <c:numCache>
                <c:formatCode>General</c:formatCode>
                <c:ptCount val="26"/>
                <c:pt idx="0">
                  <c:v>0</c:v>
                </c:pt>
                <c:pt idx="1">
                  <c:v>0</c:v>
                </c:pt>
                <c:pt idx="2">
                  <c:v>1</c:v>
                </c:pt>
                <c:pt idx="3">
                  <c:v>0</c:v>
                </c:pt>
                <c:pt idx="4">
                  <c:v>0</c:v>
                </c:pt>
                <c:pt idx="5">
                  <c:v>1</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1</c:v>
                </c:pt>
                <c:pt idx="23">
                  <c:v>0</c:v>
                </c:pt>
                <c:pt idx="24">
                  <c:v>0</c:v>
                </c:pt>
                <c:pt idx="25">
                  <c:v>0</c:v>
                </c:pt>
              </c:numCache>
            </c:numRef>
          </c:val>
          <c:extLst>
            <c:ext xmlns:c16="http://schemas.microsoft.com/office/drawing/2014/chart" uri="{C3380CC4-5D6E-409C-BE32-E72D297353CC}">
              <c16:uniqueId val="{00000016-330D-44C5-A833-7BBB1DB41A28}"/>
            </c:ext>
          </c:extLst>
        </c:ser>
        <c:dLbls>
          <c:showLegendKey val="0"/>
          <c:showVal val="0"/>
          <c:showCatName val="0"/>
          <c:showSerName val="0"/>
          <c:showPercent val="0"/>
          <c:showBubbleSize val="0"/>
        </c:dLbls>
        <c:axId val="140431744"/>
        <c:axId val="140433280"/>
      </c:areaChart>
      <c:catAx>
        <c:axId val="140431744"/>
        <c:scaling>
          <c:orientation val="minMax"/>
        </c:scaling>
        <c:delete val="0"/>
        <c:axPos val="b"/>
        <c:numFmt formatCode="General" sourceLinked="1"/>
        <c:majorTickMark val="in"/>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40433280"/>
        <c:crosses val="autoZero"/>
        <c:auto val="1"/>
        <c:lblAlgn val="ctr"/>
        <c:lblOffset val="100"/>
        <c:tickLblSkip val="1"/>
        <c:tickMarkSkip val="1"/>
        <c:noMultiLvlLbl val="0"/>
      </c:catAx>
      <c:valAx>
        <c:axId val="140433280"/>
        <c:scaling>
          <c:orientation val="minMax"/>
          <c:max val="10"/>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40431744"/>
        <c:crosses val="autoZero"/>
        <c:crossBetween val="midCat"/>
        <c:majorUnit val="2"/>
      </c:valAx>
      <c:spPr>
        <a:noFill/>
        <a:ln w="12700">
          <a:solidFill>
            <a:srgbClr val="808080"/>
          </a:solidFill>
          <a:prstDash val="solid"/>
        </a:ln>
      </c:spPr>
    </c:plotArea>
    <c:legend>
      <c:legendPos val="b"/>
      <c:layout>
        <c:manualLayout>
          <c:xMode val="edge"/>
          <c:yMode val="edge"/>
          <c:x val="0.10312478127734033"/>
          <c:y val="0.7316192887682943"/>
          <c:w val="0.80659744094488195"/>
          <c:h val="0.25551527924319828"/>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defRPr>
          </a:pPr>
          <a:endParaRPr lang="ja-JP"/>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000000"/>
                </a:solidFill>
                <a:latin typeface="ＭＳ Ｐゴシック"/>
                <a:ea typeface="ＭＳ Ｐゴシック"/>
                <a:cs typeface="ＭＳ Ｐゴシック"/>
              </a:defRPr>
            </a:pPr>
            <a:r>
              <a:rPr lang="ja-JP" altLang="en-US" sz="1050"/>
              <a:t>久慈保健所　死因別乳児死亡数の年次推移</a:t>
            </a:r>
          </a:p>
        </c:rich>
      </c:tx>
      <c:layout>
        <c:manualLayout>
          <c:xMode val="edge"/>
          <c:yMode val="edge"/>
          <c:x val="0.30721628917525451"/>
          <c:y val="3.3232638373033564E-2"/>
        </c:manualLayout>
      </c:layout>
      <c:overlay val="0"/>
      <c:spPr>
        <a:noFill/>
        <a:ln w="25400">
          <a:noFill/>
        </a:ln>
      </c:spPr>
    </c:title>
    <c:autoTitleDeleted val="0"/>
    <c:plotArea>
      <c:layout>
        <c:manualLayout>
          <c:layoutTarget val="inner"/>
          <c:xMode val="edge"/>
          <c:yMode val="edge"/>
          <c:x val="5.9128309673879845E-2"/>
          <c:y val="9.7806390553382083E-2"/>
          <c:w val="0.91384205834128218"/>
          <c:h val="0.54369578016584408"/>
        </c:manualLayout>
      </c:layout>
      <c:areaChart>
        <c:grouping val="stacked"/>
        <c:varyColors val="0"/>
        <c:ser>
          <c:idx val="1"/>
          <c:order val="0"/>
          <c:tx>
            <c:strRef>
              <c:f>'４'!$C$245</c:f>
              <c:strCache>
                <c:ptCount val="1"/>
                <c:pt idx="0">
                  <c:v>腸管感染症</c:v>
                </c:pt>
              </c:strCache>
            </c:strRef>
          </c:tx>
          <c:spPr>
            <a:solidFill>
              <a:srgbClr val="9999FF"/>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'４'!$D$245:$AC$245</c:f>
              <c:numCache>
                <c:formatCode>General</c:formatCode>
                <c:ptCount val="26"/>
                <c:pt idx="0">
                  <c:v>0</c:v>
                </c:pt>
                <c:pt idx="1">
                  <c:v>1</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0-FD81-450C-AE9A-2CC2DA91F24C}"/>
            </c:ext>
          </c:extLst>
        </c:ser>
        <c:ser>
          <c:idx val="2"/>
          <c:order val="1"/>
          <c:tx>
            <c:strRef>
              <c:f>'４'!$C$246</c:f>
              <c:strCache>
                <c:ptCount val="1"/>
                <c:pt idx="0">
                  <c:v>敗血症</c:v>
                </c:pt>
              </c:strCache>
            </c:strRef>
          </c:tx>
          <c:spPr>
            <a:solidFill>
              <a:srgbClr val="00FF0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'４'!$D$246:$AC$246</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1-FD81-450C-AE9A-2CC2DA91F24C}"/>
            </c:ext>
          </c:extLst>
        </c:ser>
        <c:ser>
          <c:idx val="3"/>
          <c:order val="2"/>
          <c:tx>
            <c:strRef>
              <c:f>'４'!$C$247</c:f>
              <c:strCache>
                <c:ptCount val="1"/>
                <c:pt idx="0">
                  <c:v>麻疹</c:v>
                </c:pt>
              </c:strCache>
            </c:strRef>
          </c:tx>
          <c:spPr>
            <a:solidFill>
              <a:srgbClr val="CCFFFF"/>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'４'!$D$247:$AC$247</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2-FD81-450C-AE9A-2CC2DA91F24C}"/>
            </c:ext>
          </c:extLst>
        </c:ser>
        <c:ser>
          <c:idx val="4"/>
          <c:order val="3"/>
          <c:tx>
            <c:strRef>
              <c:f>'４'!$C$248</c:f>
              <c:strCache>
                <c:ptCount val="1"/>
                <c:pt idx="0">
                  <c:v>ウイルス肝炎</c:v>
                </c:pt>
              </c:strCache>
            </c:strRef>
          </c:tx>
          <c:spPr>
            <a:solidFill>
              <a:srgbClr val="80008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'４'!$D$248:$AC$248</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3-FD81-450C-AE9A-2CC2DA91F24C}"/>
            </c:ext>
          </c:extLst>
        </c:ser>
        <c:ser>
          <c:idx val="5"/>
          <c:order val="4"/>
          <c:tx>
            <c:strRef>
              <c:f>'４'!$C$249</c:f>
              <c:strCache>
                <c:ptCount val="1"/>
                <c:pt idx="0">
                  <c:v>その他の感染症及び寄生虫症</c:v>
                </c:pt>
              </c:strCache>
            </c:strRef>
          </c:tx>
          <c:spPr>
            <a:solidFill>
              <a:srgbClr val="FF808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'４'!$D$249:$AC$249</c:f>
              <c:numCache>
                <c:formatCode>General</c:formatCode>
                <c:ptCount val="26"/>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1</c:v>
                </c:pt>
                <c:pt idx="24">
                  <c:v>0</c:v>
                </c:pt>
                <c:pt idx="25">
                  <c:v>0</c:v>
                </c:pt>
              </c:numCache>
            </c:numRef>
          </c:val>
          <c:extLst>
            <c:ext xmlns:c16="http://schemas.microsoft.com/office/drawing/2014/chart" uri="{C3380CC4-5D6E-409C-BE32-E72D297353CC}">
              <c16:uniqueId val="{00000004-FD81-450C-AE9A-2CC2DA91F24C}"/>
            </c:ext>
          </c:extLst>
        </c:ser>
        <c:ser>
          <c:idx val="6"/>
          <c:order val="5"/>
          <c:tx>
            <c:strRef>
              <c:f>'４'!$C$250</c:f>
              <c:strCache>
                <c:ptCount val="1"/>
                <c:pt idx="0">
                  <c:v>悪性新生物</c:v>
                </c:pt>
              </c:strCache>
            </c:strRef>
          </c:tx>
          <c:spPr>
            <a:solidFill>
              <a:srgbClr val="3366FF"/>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'４'!$D$250:$AC$250</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5-FD81-450C-AE9A-2CC2DA91F24C}"/>
            </c:ext>
          </c:extLst>
        </c:ser>
        <c:ser>
          <c:idx val="19"/>
          <c:order val="6"/>
          <c:tx>
            <c:strRef>
              <c:f>'４'!$C$251</c:f>
              <c:strCache>
                <c:ptCount val="1"/>
                <c:pt idx="0">
                  <c:v>その他の新生物</c:v>
                </c:pt>
              </c:strCache>
            </c:strRef>
          </c:tx>
          <c:spPr>
            <a:solidFill>
              <a:srgbClr val="CCFFCC"/>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'４'!$D$251:$AC$251</c:f>
              <c:numCache>
                <c:formatCode>General</c:formatCode>
                <c:ptCount val="26"/>
                <c:pt idx="11">
                  <c:v>0</c:v>
                </c:pt>
                <c:pt idx="12">
                  <c:v>0</c:v>
                </c:pt>
                <c:pt idx="13">
                  <c:v>0</c:v>
                </c:pt>
                <c:pt idx="14">
                  <c:v>0</c:v>
                </c:pt>
                <c:pt idx="15">
                  <c:v>0</c:v>
                </c:pt>
                <c:pt idx="16">
                  <c:v>0</c:v>
                </c:pt>
                <c:pt idx="17">
                  <c:v>0</c:v>
                </c:pt>
                <c:pt idx="18">
                  <c:v>1</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6-FD81-450C-AE9A-2CC2DA91F24C}"/>
            </c:ext>
          </c:extLst>
        </c:ser>
        <c:ser>
          <c:idx val="7"/>
          <c:order val="7"/>
          <c:tx>
            <c:strRef>
              <c:f>'４'!$C$252</c:f>
              <c:strCache>
                <c:ptCount val="1"/>
                <c:pt idx="0">
                  <c:v>代謝障害</c:v>
                </c:pt>
              </c:strCache>
            </c:strRef>
          </c:tx>
          <c:spPr>
            <a:solidFill>
              <a:srgbClr val="333399"/>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'４'!$D$252:$AC$252</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7-FD81-450C-AE9A-2CC2DA91F24C}"/>
            </c:ext>
          </c:extLst>
        </c:ser>
        <c:ser>
          <c:idx val="8"/>
          <c:order val="8"/>
          <c:tx>
            <c:strRef>
              <c:f>'４'!$C$253</c:f>
              <c:strCache>
                <c:ptCount val="1"/>
                <c:pt idx="0">
                  <c:v>脊髄性筋萎縮症及び関</c:v>
                </c:pt>
              </c:strCache>
            </c:strRef>
          </c:tx>
          <c:spPr>
            <a:solidFill>
              <a:srgbClr val="FF00FF"/>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'４'!$D$253:$AC$253</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8-FD81-450C-AE9A-2CC2DA91F24C}"/>
            </c:ext>
          </c:extLst>
        </c:ser>
        <c:ser>
          <c:idx val="9"/>
          <c:order val="9"/>
          <c:tx>
            <c:strRef>
              <c:f>'４'!$C$254</c:f>
              <c:strCache>
                <c:ptCount val="1"/>
                <c:pt idx="0">
                  <c:v>脳性麻痺</c:v>
                </c:pt>
              </c:strCache>
            </c:strRef>
          </c:tx>
          <c:spPr>
            <a:solidFill>
              <a:srgbClr val="FFFF0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'４'!$D$254:$AC$254</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9-FD81-450C-AE9A-2CC2DA91F24C}"/>
            </c:ext>
          </c:extLst>
        </c:ser>
        <c:ser>
          <c:idx val="10"/>
          <c:order val="10"/>
          <c:tx>
            <c:strRef>
              <c:f>'４'!$C$255</c:f>
              <c:strCache>
                <c:ptCount val="1"/>
                <c:pt idx="0">
                  <c:v>心疾患（高血圧性を除く）</c:v>
                </c:pt>
              </c:strCache>
            </c:strRef>
          </c:tx>
          <c:spPr>
            <a:solidFill>
              <a:srgbClr val="FFCC0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'４'!$D$255:$AC$255</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1</c:v>
                </c:pt>
                <c:pt idx="13">
                  <c:v>1</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A-FD81-450C-AE9A-2CC2DA91F24C}"/>
            </c:ext>
          </c:extLst>
        </c:ser>
        <c:ser>
          <c:idx val="11"/>
          <c:order val="11"/>
          <c:tx>
            <c:strRef>
              <c:f>'４'!$C$256</c:f>
              <c:strCache>
                <c:ptCount val="1"/>
                <c:pt idx="0">
                  <c:v>脳血管疾患</c:v>
                </c:pt>
              </c:strCache>
            </c:strRef>
          </c:tx>
          <c:spPr>
            <a:solidFill>
              <a:srgbClr val="00FFFF"/>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'４'!$D$256:$AC$256</c:f>
              <c:numCache>
                <c:formatCode>General</c:formatCode>
                <c:ptCount val="26"/>
                <c:pt idx="0">
                  <c:v>0</c:v>
                </c:pt>
                <c:pt idx="1">
                  <c:v>1</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B-FD81-450C-AE9A-2CC2DA91F24C}"/>
            </c:ext>
          </c:extLst>
        </c:ser>
        <c:ser>
          <c:idx val="12"/>
          <c:order val="12"/>
          <c:tx>
            <c:strRef>
              <c:f>'４'!$C$257</c:f>
              <c:strCache>
                <c:ptCount val="1"/>
                <c:pt idx="0">
                  <c:v>肺炎</c:v>
                </c:pt>
              </c:strCache>
            </c:strRef>
          </c:tx>
          <c:spPr>
            <a:solidFill>
              <a:srgbClr val="99CCFF"/>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'４'!$D$257:$AC$257</c:f>
              <c:numCache>
                <c:formatCode>General</c:formatCode>
                <c:ptCount val="26"/>
                <c:pt idx="0">
                  <c:v>0</c:v>
                </c:pt>
                <c:pt idx="1">
                  <c:v>0</c:v>
                </c:pt>
                <c:pt idx="2">
                  <c:v>1</c:v>
                </c:pt>
                <c:pt idx="3">
                  <c:v>1</c:v>
                </c:pt>
                <c:pt idx="4">
                  <c:v>0</c:v>
                </c:pt>
                <c:pt idx="5">
                  <c:v>0</c:v>
                </c:pt>
                <c:pt idx="6">
                  <c:v>1</c:v>
                </c:pt>
                <c:pt idx="7">
                  <c:v>0</c:v>
                </c:pt>
                <c:pt idx="8">
                  <c:v>1</c:v>
                </c:pt>
                <c:pt idx="9">
                  <c:v>0</c:v>
                </c:pt>
                <c:pt idx="10">
                  <c:v>0</c:v>
                </c:pt>
                <c:pt idx="11">
                  <c:v>0</c:v>
                </c:pt>
                <c:pt idx="12">
                  <c:v>1</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C-FD81-450C-AE9A-2CC2DA91F24C}"/>
            </c:ext>
          </c:extLst>
        </c:ser>
        <c:ser>
          <c:idx val="13"/>
          <c:order val="13"/>
          <c:tx>
            <c:strRef>
              <c:f>'４'!$C$258</c:f>
              <c:strCache>
                <c:ptCount val="1"/>
                <c:pt idx="0">
                  <c:v>喘息</c:v>
                </c:pt>
              </c:strCache>
            </c:strRef>
          </c:tx>
          <c:spPr>
            <a:solidFill>
              <a:srgbClr val="80000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'４'!$D$258:$AC$258</c:f>
              <c:numCache>
                <c:formatCode>General</c:formatCode>
                <c:ptCount val="26"/>
                <c:pt idx="0">
                  <c:v>1</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D-FD81-450C-AE9A-2CC2DA91F24C}"/>
            </c:ext>
          </c:extLst>
        </c:ser>
        <c:ser>
          <c:idx val="14"/>
          <c:order val="14"/>
          <c:tx>
            <c:strRef>
              <c:f>'４'!$C$259</c:f>
              <c:strCache>
                <c:ptCount val="1"/>
                <c:pt idx="0">
                  <c:v>ヘルニア及び腸閉塞</c:v>
                </c:pt>
              </c:strCache>
            </c:strRef>
          </c:tx>
          <c:spPr>
            <a:solidFill>
              <a:srgbClr val="33CCCC"/>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'４'!$D$259:$AC$259</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E-FD81-450C-AE9A-2CC2DA91F24C}"/>
            </c:ext>
          </c:extLst>
        </c:ser>
        <c:ser>
          <c:idx val="15"/>
          <c:order val="15"/>
          <c:tx>
            <c:strRef>
              <c:f>'４'!$C$260</c:f>
              <c:strCache>
                <c:ptCount val="1"/>
                <c:pt idx="0">
                  <c:v>肝疾患</c:v>
                </c:pt>
              </c:strCache>
            </c:strRef>
          </c:tx>
          <c:spPr>
            <a:solidFill>
              <a:srgbClr val="FFFFCC"/>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'４'!$D$260:$AC$260</c:f>
              <c:numCache>
                <c:formatCode>General</c:formatCode>
                <c:ptCount val="26"/>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F-FD81-450C-AE9A-2CC2DA91F24C}"/>
            </c:ext>
          </c:extLst>
        </c:ser>
        <c:ser>
          <c:idx val="17"/>
          <c:order val="16"/>
          <c:tx>
            <c:strRef>
              <c:f>'４'!$C$261</c:f>
              <c:strCache>
                <c:ptCount val="1"/>
                <c:pt idx="0">
                  <c:v>周産期に発生した病態</c:v>
                </c:pt>
              </c:strCache>
            </c:strRef>
          </c:tx>
          <c:spPr>
            <a:solidFill>
              <a:srgbClr val="00808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'４'!$D$261:$AC$261</c:f>
              <c:numCache>
                <c:formatCode>General</c:formatCode>
                <c:ptCount val="26"/>
                <c:pt idx="0">
                  <c:v>0</c:v>
                </c:pt>
                <c:pt idx="1">
                  <c:v>0</c:v>
                </c:pt>
                <c:pt idx="2">
                  <c:v>1</c:v>
                </c:pt>
                <c:pt idx="3">
                  <c:v>0</c:v>
                </c:pt>
                <c:pt idx="4">
                  <c:v>1</c:v>
                </c:pt>
                <c:pt idx="5">
                  <c:v>0</c:v>
                </c:pt>
                <c:pt idx="6">
                  <c:v>2</c:v>
                </c:pt>
                <c:pt idx="7">
                  <c:v>0</c:v>
                </c:pt>
                <c:pt idx="8">
                  <c:v>0</c:v>
                </c:pt>
                <c:pt idx="9">
                  <c:v>1</c:v>
                </c:pt>
                <c:pt idx="10">
                  <c:v>0</c:v>
                </c:pt>
                <c:pt idx="11">
                  <c:v>1</c:v>
                </c:pt>
                <c:pt idx="12">
                  <c:v>2</c:v>
                </c:pt>
                <c:pt idx="13">
                  <c:v>1</c:v>
                </c:pt>
                <c:pt idx="14">
                  <c:v>1</c:v>
                </c:pt>
                <c:pt idx="15">
                  <c:v>0</c:v>
                </c:pt>
                <c:pt idx="16">
                  <c:v>1</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10-FD81-450C-AE9A-2CC2DA91F24C}"/>
            </c:ext>
          </c:extLst>
        </c:ser>
        <c:ser>
          <c:idx val="18"/>
          <c:order val="17"/>
          <c:tx>
            <c:strRef>
              <c:f>'４'!$C$262</c:f>
              <c:strCache>
                <c:ptCount val="1"/>
                <c:pt idx="0">
                  <c:v>先天奇形、変形</c:v>
                </c:pt>
              </c:strCache>
            </c:strRef>
          </c:tx>
          <c:spPr>
            <a:solidFill>
              <a:srgbClr val="0000FF"/>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'４'!$D$262:$AC$262</c:f>
              <c:numCache>
                <c:formatCode>General</c:formatCode>
                <c:ptCount val="26"/>
                <c:pt idx="0">
                  <c:v>0</c:v>
                </c:pt>
                <c:pt idx="1">
                  <c:v>0</c:v>
                </c:pt>
                <c:pt idx="2">
                  <c:v>0</c:v>
                </c:pt>
                <c:pt idx="3">
                  <c:v>2</c:v>
                </c:pt>
                <c:pt idx="4">
                  <c:v>3</c:v>
                </c:pt>
                <c:pt idx="5">
                  <c:v>0</c:v>
                </c:pt>
                <c:pt idx="6">
                  <c:v>0</c:v>
                </c:pt>
                <c:pt idx="7">
                  <c:v>0</c:v>
                </c:pt>
                <c:pt idx="8">
                  <c:v>1</c:v>
                </c:pt>
                <c:pt idx="9">
                  <c:v>0</c:v>
                </c:pt>
                <c:pt idx="10">
                  <c:v>0</c:v>
                </c:pt>
                <c:pt idx="11">
                  <c:v>0</c:v>
                </c:pt>
                <c:pt idx="12">
                  <c:v>1</c:v>
                </c:pt>
                <c:pt idx="13">
                  <c:v>1</c:v>
                </c:pt>
                <c:pt idx="14">
                  <c:v>0</c:v>
                </c:pt>
                <c:pt idx="15">
                  <c:v>0</c:v>
                </c:pt>
                <c:pt idx="16">
                  <c:v>0</c:v>
                </c:pt>
                <c:pt idx="17">
                  <c:v>2</c:v>
                </c:pt>
                <c:pt idx="18">
                  <c:v>0</c:v>
                </c:pt>
                <c:pt idx="19">
                  <c:v>0</c:v>
                </c:pt>
                <c:pt idx="20">
                  <c:v>0</c:v>
                </c:pt>
                <c:pt idx="21">
                  <c:v>1</c:v>
                </c:pt>
                <c:pt idx="22">
                  <c:v>0</c:v>
                </c:pt>
                <c:pt idx="23">
                  <c:v>1</c:v>
                </c:pt>
                <c:pt idx="24">
                  <c:v>1</c:v>
                </c:pt>
                <c:pt idx="25">
                  <c:v>0</c:v>
                </c:pt>
              </c:numCache>
            </c:numRef>
          </c:val>
          <c:extLst>
            <c:ext xmlns:c16="http://schemas.microsoft.com/office/drawing/2014/chart" uri="{C3380CC4-5D6E-409C-BE32-E72D297353CC}">
              <c16:uniqueId val="{00000011-FD81-450C-AE9A-2CC2DA91F24C}"/>
            </c:ext>
          </c:extLst>
        </c:ser>
        <c:ser>
          <c:idx val="20"/>
          <c:order val="18"/>
          <c:tx>
            <c:strRef>
              <c:f>'４'!$C$263</c:f>
              <c:strCache>
                <c:ptCount val="1"/>
                <c:pt idx="0">
                  <c:v>乳幼児突然死症候群</c:v>
                </c:pt>
              </c:strCache>
            </c:strRef>
          </c:tx>
          <c:spPr>
            <a:solidFill>
              <a:srgbClr val="FF660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'４'!$D$263:$AC$263</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12-FD81-450C-AE9A-2CC2DA91F24C}"/>
            </c:ext>
          </c:extLst>
        </c:ser>
        <c:ser>
          <c:idx val="21"/>
          <c:order val="19"/>
          <c:tx>
            <c:strRef>
              <c:f>'４'!$C$264</c:f>
              <c:strCache>
                <c:ptCount val="1"/>
                <c:pt idx="0">
                  <c:v>その他のすべての疾患</c:v>
                </c:pt>
              </c:strCache>
            </c:strRef>
          </c:tx>
          <c:spPr>
            <a:solidFill>
              <a:srgbClr val="666699"/>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'４'!$D$264:$AC$264</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1</c:v>
                </c:pt>
                <c:pt idx="13">
                  <c:v>0</c:v>
                </c:pt>
                <c:pt idx="14">
                  <c:v>0</c:v>
                </c:pt>
                <c:pt idx="15">
                  <c:v>1</c:v>
                </c:pt>
                <c:pt idx="16">
                  <c:v>0</c:v>
                </c:pt>
                <c:pt idx="17">
                  <c:v>0</c:v>
                </c:pt>
                <c:pt idx="18">
                  <c:v>0</c:v>
                </c:pt>
                <c:pt idx="19">
                  <c:v>1</c:v>
                </c:pt>
                <c:pt idx="20">
                  <c:v>0</c:v>
                </c:pt>
                <c:pt idx="21">
                  <c:v>0</c:v>
                </c:pt>
                <c:pt idx="22">
                  <c:v>0</c:v>
                </c:pt>
                <c:pt idx="23">
                  <c:v>0</c:v>
                </c:pt>
                <c:pt idx="24">
                  <c:v>0</c:v>
                </c:pt>
                <c:pt idx="25">
                  <c:v>0</c:v>
                </c:pt>
              </c:numCache>
            </c:numRef>
          </c:val>
          <c:extLst>
            <c:ext xmlns:c16="http://schemas.microsoft.com/office/drawing/2014/chart" uri="{C3380CC4-5D6E-409C-BE32-E72D297353CC}">
              <c16:uniqueId val="{00000013-FD81-450C-AE9A-2CC2DA91F24C}"/>
            </c:ext>
          </c:extLst>
        </c:ser>
        <c:ser>
          <c:idx val="22"/>
          <c:order val="20"/>
          <c:tx>
            <c:strRef>
              <c:f>'４'!$C$265</c:f>
              <c:strCache>
                <c:ptCount val="1"/>
                <c:pt idx="0">
                  <c:v>不慮の事故</c:v>
                </c:pt>
              </c:strCache>
            </c:strRef>
          </c:tx>
          <c:spPr>
            <a:solidFill>
              <a:srgbClr val="CC99FF"/>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'４'!$D$265:$AC$265</c:f>
              <c:numCache>
                <c:formatCode>General</c:formatCode>
                <c:ptCount val="26"/>
                <c:pt idx="0">
                  <c:v>1</c:v>
                </c:pt>
                <c:pt idx="1">
                  <c:v>0</c:v>
                </c:pt>
                <c:pt idx="2">
                  <c:v>1</c:v>
                </c:pt>
                <c:pt idx="3">
                  <c:v>0</c:v>
                </c:pt>
                <c:pt idx="4">
                  <c:v>0</c:v>
                </c:pt>
                <c:pt idx="5">
                  <c:v>0</c:v>
                </c:pt>
                <c:pt idx="6">
                  <c:v>0</c:v>
                </c:pt>
                <c:pt idx="7">
                  <c:v>0</c:v>
                </c:pt>
                <c:pt idx="8">
                  <c:v>0</c:v>
                </c:pt>
                <c:pt idx="9">
                  <c:v>0</c:v>
                </c:pt>
                <c:pt idx="10">
                  <c:v>0</c:v>
                </c:pt>
                <c:pt idx="11">
                  <c:v>0</c:v>
                </c:pt>
                <c:pt idx="12">
                  <c:v>0</c:v>
                </c:pt>
                <c:pt idx="13">
                  <c:v>0</c:v>
                </c:pt>
                <c:pt idx="14">
                  <c:v>0</c:v>
                </c:pt>
                <c:pt idx="15">
                  <c:v>1</c:v>
                </c:pt>
                <c:pt idx="16">
                  <c:v>0</c:v>
                </c:pt>
                <c:pt idx="17">
                  <c:v>0</c:v>
                </c:pt>
                <c:pt idx="18">
                  <c:v>1</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14-FD81-450C-AE9A-2CC2DA91F24C}"/>
            </c:ext>
          </c:extLst>
        </c:ser>
        <c:ser>
          <c:idx val="23"/>
          <c:order val="21"/>
          <c:tx>
            <c:strRef>
              <c:f>'４'!$C$266</c:f>
              <c:strCache>
                <c:ptCount val="1"/>
                <c:pt idx="0">
                  <c:v>他殺</c:v>
                </c:pt>
              </c:strCache>
            </c:strRef>
          </c:tx>
          <c:spPr>
            <a:solidFill>
              <a:srgbClr val="FFCC99"/>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'４'!$D$266:$AC$266</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15-FD81-450C-AE9A-2CC2DA91F24C}"/>
            </c:ext>
          </c:extLst>
        </c:ser>
        <c:ser>
          <c:idx val="0"/>
          <c:order val="22"/>
          <c:tx>
            <c:strRef>
              <c:f>'４'!$C$267</c:f>
              <c:strCache>
                <c:ptCount val="1"/>
                <c:pt idx="0">
                  <c:v>その他の外因</c:v>
                </c:pt>
              </c:strCache>
            </c:strRef>
          </c:tx>
          <c:spPr>
            <a:solidFill>
              <a:srgbClr val="C0C0C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'４'!$D$267:$AC$267</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16-FD81-450C-AE9A-2CC2DA91F24C}"/>
            </c:ext>
          </c:extLst>
        </c:ser>
        <c:dLbls>
          <c:showLegendKey val="0"/>
          <c:showVal val="0"/>
          <c:showCatName val="0"/>
          <c:showSerName val="0"/>
          <c:showPercent val="0"/>
          <c:showBubbleSize val="0"/>
        </c:dLbls>
        <c:axId val="140183040"/>
        <c:axId val="140184576"/>
      </c:areaChart>
      <c:catAx>
        <c:axId val="140183040"/>
        <c:scaling>
          <c:orientation val="minMax"/>
        </c:scaling>
        <c:delete val="0"/>
        <c:axPos val="b"/>
        <c:numFmt formatCode="General" sourceLinked="1"/>
        <c:majorTickMark val="in"/>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40184576"/>
        <c:crosses val="autoZero"/>
        <c:auto val="1"/>
        <c:lblAlgn val="ctr"/>
        <c:lblOffset val="100"/>
        <c:tickLblSkip val="1"/>
        <c:tickMarkSkip val="1"/>
        <c:noMultiLvlLbl val="0"/>
      </c:catAx>
      <c:valAx>
        <c:axId val="140184576"/>
        <c:scaling>
          <c:orientation val="minMax"/>
          <c:max val="10"/>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40183040"/>
        <c:crosses val="autoZero"/>
        <c:crossBetween val="midCat"/>
        <c:majorUnit val="2"/>
      </c:valAx>
      <c:spPr>
        <a:no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defRPr>
          </a:pPr>
          <a:endParaRPr lang="ja-JP"/>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000000"/>
                </a:solidFill>
                <a:latin typeface="ＭＳ Ｐゴシック"/>
                <a:ea typeface="ＭＳ Ｐゴシック"/>
                <a:cs typeface="ＭＳ Ｐゴシック"/>
              </a:defRPr>
            </a:pPr>
            <a:r>
              <a:rPr lang="ja-JP" altLang="en-US" sz="1050"/>
              <a:t>二戸保健所　死因別乳児死亡数の年次推移</a:t>
            </a:r>
          </a:p>
        </c:rich>
      </c:tx>
      <c:layout>
        <c:manualLayout>
          <c:xMode val="edge"/>
          <c:yMode val="edge"/>
          <c:x val="0.34455051710421641"/>
          <c:y val="2.4781724831368937E-2"/>
        </c:manualLayout>
      </c:layout>
      <c:overlay val="0"/>
      <c:spPr>
        <a:noFill/>
        <a:ln w="25400">
          <a:noFill/>
        </a:ln>
      </c:spPr>
    </c:title>
    <c:autoTitleDeleted val="0"/>
    <c:plotArea>
      <c:layout>
        <c:manualLayout>
          <c:layoutTarget val="inner"/>
          <c:xMode val="edge"/>
          <c:yMode val="edge"/>
          <c:x val="6.4282788040516417E-2"/>
          <c:y val="9.0091014197338073E-2"/>
          <c:w val="0.90774497459893899"/>
          <c:h val="0.53574846985462932"/>
        </c:manualLayout>
      </c:layout>
      <c:areaChart>
        <c:grouping val="stacked"/>
        <c:varyColors val="0"/>
        <c:ser>
          <c:idx val="1"/>
          <c:order val="0"/>
          <c:tx>
            <c:strRef>
              <c:f>'４'!$C$269</c:f>
              <c:strCache>
                <c:ptCount val="1"/>
                <c:pt idx="0">
                  <c:v>腸管感染症</c:v>
                </c:pt>
              </c:strCache>
            </c:strRef>
          </c:tx>
          <c:spPr>
            <a:solidFill>
              <a:srgbClr val="9999FF"/>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'４'!$D$269:$AC$269</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0-145D-44AF-8C37-59A0C3689F35}"/>
            </c:ext>
          </c:extLst>
        </c:ser>
        <c:ser>
          <c:idx val="2"/>
          <c:order val="1"/>
          <c:tx>
            <c:strRef>
              <c:f>'４'!$C$270</c:f>
              <c:strCache>
                <c:ptCount val="1"/>
                <c:pt idx="0">
                  <c:v>敗血症</c:v>
                </c:pt>
              </c:strCache>
            </c:strRef>
          </c:tx>
          <c:spPr>
            <a:solidFill>
              <a:srgbClr val="00FF0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'４'!$D$270:$AC$270</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1-145D-44AF-8C37-59A0C3689F35}"/>
            </c:ext>
          </c:extLst>
        </c:ser>
        <c:ser>
          <c:idx val="3"/>
          <c:order val="2"/>
          <c:tx>
            <c:strRef>
              <c:f>'４'!$C$271</c:f>
              <c:strCache>
                <c:ptCount val="1"/>
                <c:pt idx="0">
                  <c:v>麻疹</c:v>
                </c:pt>
              </c:strCache>
            </c:strRef>
          </c:tx>
          <c:spPr>
            <a:solidFill>
              <a:srgbClr val="CCFFFF"/>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'４'!$D$271:$AC$271</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2-145D-44AF-8C37-59A0C3689F35}"/>
            </c:ext>
          </c:extLst>
        </c:ser>
        <c:ser>
          <c:idx val="4"/>
          <c:order val="3"/>
          <c:tx>
            <c:strRef>
              <c:f>'４'!$C$272</c:f>
              <c:strCache>
                <c:ptCount val="1"/>
                <c:pt idx="0">
                  <c:v>ウイルス肝炎</c:v>
                </c:pt>
              </c:strCache>
            </c:strRef>
          </c:tx>
          <c:spPr>
            <a:solidFill>
              <a:srgbClr val="80008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'４'!$D$272:$AC$272</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3-145D-44AF-8C37-59A0C3689F35}"/>
            </c:ext>
          </c:extLst>
        </c:ser>
        <c:ser>
          <c:idx val="5"/>
          <c:order val="4"/>
          <c:tx>
            <c:strRef>
              <c:f>'４'!$C$273</c:f>
              <c:strCache>
                <c:ptCount val="1"/>
                <c:pt idx="0">
                  <c:v>その他の感染症及び寄生虫症</c:v>
                </c:pt>
              </c:strCache>
            </c:strRef>
          </c:tx>
          <c:spPr>
            <a:solidFill>
              <a:srgbClr val="FF808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'４'!$D$273:$AC$273</c:f>
              <c:numCache>
                <c:formatCode>General</c:formatCode>
                <c:ptCount val="26"/>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4-145D-44AF-8C37-59A0C3689F35}"/>
            </c:ext>
          </c:extLst>
        </c:ser>
        <c:ser>
          <c:idx val="6"/>
          <c:order val="5"/>
          <c:tx>
            <c:strRef>
              <c:f>'４'!$C$274</c:f>
              <c:strCache>
                <c:ptCount val="1"/>
                <c:pt idx="0">
                  <c:v>悪性新生物</c:v>
                </c:pt>
              </c:strCache>
            </c:strRef>
          </c:tx>
          <c:spPr>
            <a:solidFill>
              <a:srgbClr val="3366FF"/>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'４'!$D$274:$AC$274</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5-145D-44AF-8C37-59A0C3689F35}"/>
            </c:ext>
          </c:extLst>
        </c:ser>
        <c:ser>
          <c:idx val="19"/>
          <c:order val="6"/>
          <c:tx>
            <c:strRef>
              <c:f>'４'!$C$275</c:f>
              <c:strCache>
                <c:ptCount val="1"/>
                <c:pt idx="0">
                  <c:v>その他の新生物</c:v>
                </c:pt>
              </c:strCache>
            </c:strRef>
          </c:tx>
          <c:spPr>
            <a:solidFill>
              <a:srgbClr val="CCFFCC"/>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'４'!$D$275:$AC$275</c:f>
              <c:numCache>
                <c:formatCode>General</c:formatCode>
                <c:ptCount val="26"/>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6-145D-44AF-8C37-59A0C3689F35}"/>
            </c:ext>
          </c:extLst>
        </c:ser>
        <c:ser>
          <c:idx val="7"/>
          <c:order val="7"/>
          <c:tx>
            <c:strRef>
              <c:f>'４'!$C$276</c:f>
              <c:strCache>
                <c:ptCount val="1"/>
                <c:pt idx="0">
                  <c:v>代謝障害</c:v>
                </c:pt>
              </c:strCache>
            </c:strRef>
          </c:tx>
          <c:spPr>
            <a:solidFill>
              <a:srgbClr val="333399"/>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'４'!$D$276:$AC$276</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7-145D-44AF-8C37-59A0C3689F35}"/>
            </c:ext>
          </c:extLst>
        </c:ser>
        <c:ser>
          <c:idx val="8"/>
          <c:order val="8"/>
          <c:tx>
            <c:strRef>
              <c:f>'４'!$C$277</c:f>
              <c:strCache>
                <c:ptCount val="1"/>
                <c:pt idx="0">
                  <c:v>脊髄性筋萎縮症及び関</c:v>
                </c:pt>
              </c:strCache>
            </c:strRef>
          </c:tx>
          <c:spPr>
            <a:solidFill>
              <a:srgbClr val="FF00FF"/>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'４'!$D$277:$AC$277</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8-145D-44AF-8C37-59A0C3689F35}"/>
            </c:ext>
          </c:extLst>
        </c:ser>
        <c:ser>
          <c:idx val="9"/>
          <c:order val="9"/>
          <c:tx>
            <c:strRef>
              <c:f>'４'!$C$278</c:f>
              <c:strCache>
                <c:ptCount val="1"/>
                <c:pt idx="0">
                  <c:v>脳性麻痺</c:v>
                </c:pt>
              </c:strCache>
            </c:strRef>
          </c:tx>
          <c:spPr>
            <a:solidFill>
              <a:srgbClr val="FFFF0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'４'!$D$278:$AC$278</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9-145D-44AF-8C37-59A0C3689F35}"/>
            </c:ext>
          </c:extLst>
        </c:ser>
        <c:ser>
          <c:idx val="10"/>
          <c:order val="10"/>
          <c:tx>
            <c:strRef>
              <c:f>'４'!$C$279</c:f>
              <c:strCache>
                <c:ptCount val="1"/>
                <c:pt idx="0">
                  <c:v>心疾患（高血圧性を除く）</c:v>
                </c:pt>
              </c:strCache>
            </c:strRef>
          </c:tx>
          <c:spPr>
            <a:solidFill>
              <a:srgbClr val="FFCC0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'４'!$D$279:$AC$279</c:f>
              <c:numCache>
                <c:formatCode>General</c:formatCode>
                <c:ptCount val="26"/>
                <c:pt idx="0">
                  <c:v>0</c:v>
                </c:pt>
                <c:pt idx="1">
                  <c:v>0</c:v>
                </c:pt>
                <c:pt idx="2">
                  <c:v>0</c:v>
                </c:pt>
                <c:pt idx="3">
                  <c:v>0</c:v>
                </c:pt>
                <c:pt idx="4">
                  <c:v>0</c:v>
                </c:pt>
                <c:pt idx="5">
                  <c:v>0</c:v>
                </c:pt>
                <c:pt idx="6">
                  <c:v>1</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A-145D-44AF-8C37-59A0C3689F35}"/>
            </c:ext>
          </c:extLst>
        </c:ser>
        <c:ser>
          <c:idx val="11"/>
          <c:order val="11"/>
          <c:tx>
            <c:strRef>
              <c:f>'４'!$C$280</c:f>
              <c:strCache>
                <c:ptCount val="1"/>
                <c:pt idx="0">
                  <c:v>脳血管疾患</c:v>
                </c:pt>
              </c:strCache>
            </c:strRef>
          </c:tx>
          <c:spPr>
            <a:solidFill>
              <a:srgbClr val="00FFFF"/>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'４'!$D$280:$AC$280</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B-145D-44AF-8C37-59A0C3689F35}"/>
            </c:ext>
          </c:extLst>
        </c:ser>
        <c:ser>
          <c:idx val="12"/>
          <c:order val="12"/>
          <c:tx>
            <c:strRef>
              <c:f>'４'!$C$281</c:f>
              <c:strCache>
                <c:ptCount val="1"/>
                <c:pt idx="0">
                  <c:v>肺炎</c:v>
                </c:pt>
              </c:strCache>
            </c:strRef>
          </c:tx>
          <c:spPr>
            <a:solidFill>
              <a:srgbClr val="99CCFF"/>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'４'!$D$281:$AC$281</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C-145D-44AF-8C37-59A0C3689F35}"/>
            </c:ext>
          </c:extLst>
        </c:ser>
        <c:ser>
          <c:idx val="13"/>
          <c:order val="13"/>
          <c:tx>
            <c:strRef>
              <c:f>'４'!$C$282</c:f>
              <c:strCache>
                <c:ptCount val="1"/>
                <c:pt idx="0">
                  <c:v>喘息</c:v>
                </c:pt>
              </c:strCache>
            </c:strRef>
          </c:tx>
          <c:spPr>
            <a:solidFill>
              <a:srgbClr val="80000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'４'!$D$282:$AC$282</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D-145D-44AF-8C37-59A0C3689F35}"/>
            </c:ext>
          </c:extLst>
        </c:ser>
        <c:ser>
          <c:idx val="14"/>
          <c:order val="14"/>
          <c:tx>
            <c:strRef>
              <c:f>'４'!$C$283</c:f>
              <c:strCache>
                <c:ptCount val="1"/>
                <c:pt idx="0">
                  <c:v>ヘルニア及び腸閉塞</c:v>
                </c:pt>
              </c:strCache>
            </c:strRef>
          </c:tx>
          <c:spPr>
            <a:solidFill>
              <a:srgbClr val="33CCCC"/>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'４'!$D$283:$AC$283</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1</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E-145D-44AF-8C37-59A0C3689F35}"/>
            </c:ext>
          </c:extLst>
        </c:ser>
        <c:ser>
          <c:idx val="15"/>
          <c:order val="15"/>
          <c:tx>
            <c:strRef>
              <c:f>'４'!$C$284</c:f>
              <c:strCache>
                <c:ptCount val="1"/>
                <c:pt idx="0">
                  <c:v>肝疾患</c:v>
                </c:pt>
              </c:strCache>
            </c:strRef>
          </c:tx>
          <c:spPr>
            <a:solidFill>
              <a:srgbClr val="FFFFCC"/>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'４'!$D$284:$AC$284</c:f>
              <c:numCache>
                <c:formatCode>General</c:formatCode>
                <c:ptCount val="26"/>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F-145D-44AF-8C37-59A0C3689F35}"/>
            </c:ext>
          </c:extLst>
        </c:ser>
        <c:ser>
          <c:idx val="17"/>
          <c:order val="16"/>
          <c:tx>
            <c:strRef>
              <c:f>'４'!$C$285</c:f>
              <c:strCache>
                <c:ptCount val="1"/>
                <c:pt idx="0">
                  <c:v>周産期に発生した病態</c:v>
                </c:pt>
              </c:strCache>
            </c:strRef>
          </c:tx>
          <c:spPr>
            <a:solidFill>
              <a:srgbClr val="00808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'４'!$D$285:$AC$285</c:f>
              <c:numCache>
                <c:formatCode>General</c:formatCode>
                <c:ptCount val="26"/>
                <c:pt idx="0">
                  <c:v>0</c:v>
                </c:pt>
                <c:pt idx="1">
                  <c:v>0</c:v>
                </c:pt>
                <c:pt idx="2">
                  <c:v>0</c:v>
                </c:pt>
                <c:pt idx="3">
                  <c:v>0</c:v>
                </c:pt>
                <c:pt idx="4">
                  <c:v>0</c:v>
                </c:pt>
                <c:pt idx="5">
                  <c:v>1</c:v>
                </c:pt>
                <c:pt idx="6">
                  <c:v>0</c:v>
                </c:pt>
                <c:pt idx="7">
                  <c:v>1</c:v>
                </c:pt>
                <c:pt idx="8">
                  <c:v>0</c:v>
                </c:pt>
                <c:pt idx="9">
                  <c:v>1</c:v>
                </c:pt>
                <c:pt idx="10">
                  <c:v>0</c:v>
                </c:pt>
                <c:pt idx="11">
                  <c:v>2</c:v>
                </c:pt>
                <c:pt idx="12">
                  <c:v>0</c:v>
                </c:pt>
                <c:pt idx="13">
                  <c:v>2</c:v>
                </c:pt>
                <c:pt idx="14">
                  <c:v>0</c:v>
                </c:pt>
                <c:pt idx="15">
                  <c:v>2</c:v>
                </c:pt>
                <c:pt idx="16">
                  <c:v>0</c:v>
                </c:pt>
                <c:pt idx="17">
                  <c:v>0</c:v>
                </c:pt>
                <c:pt idx="18">
                  <c:v>0</c:v>
                </c:pt>
                <c:pt idx="19">
                  <c:v>0</c:v>
                </c:pt>
                <c:pt idx="20">
                  <c:v>0</c:v>
                </c:pt>
                <c:pt idx="21">
                  <c:v>1</c:v>
                </c:pt>
                <c:pt idx="22">
                  <c:v>0</c:v>
                </c:pt>
                <c:pt idx="23">
                  <c:v>1</c:v>
                </c:pt>
                <c:pt idx="24">
                  <c:v>0</c:v>
                </c:pt>
                <c:pt idx="25">
                  <c:v>0</c:v>
                </c:pt>
              </c:numCache>
            </c:numRef>
          </c:val>
          <c:extLst>
            <c:ext xmlns:c16="http://schemas.microsoft.com/office/drawing/2014/chart" uri="{C3380CC4-5D6E-409C-BE32-E72D297353CC}">
              <c16:uniqueId val="{00000010-145D-44AF-8C37-59A0C3689F35}"/>
            </c:ext>
          </c:extLst>
        </c:ser>
        <c:ser>
          <c:idx val="18"/>
          <c:order val="17"/>
          <c:tx>
            <c:strRef>
              <c:f>'４'!$C$286</c:f>
              <c:strCache>
                <c:ptCount val="1"/>
                <c:pt idx="0">
                  <c:v>先天奇形、変形</c:v>
                </c:pt>
              </c:strCache>
            </c:strRef>
          </c:tx>
          <c:spPr>
            <a:solidFill>
              <a:srgbClr val="0000FF"/>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'４'!$D$286:$AC$286</c:f>
              <c:numCache>
                <c:formatCode>General</c:formatCode>
                <c:ptCount val="26"/>
                <c:pt idx="0">
                  <c:v>2</c:v>
                </c:pt>
                <c:pt idx="1">
                  <c:v>0</c:v>
                </c:pt>
                <c:pt idx="2">
                  <c:v>0</c:v>
                </c:pt>
                <c:pt idx="3">
                  <c:v>0</c:v>
                </c:pt>
                <c:pt idx="4">
                  <c:v>3</c:v>
                </c:pt>
                <c:pt idx="5">
                  <c:v>1</c:v>
                </c:pt>
                <c:pt idx="6">
                  <c:v>0</c:v>
                </c:pt>
                <c:pt idx="7">
                  <c:v>1</c:v>
                </c:pt>
                <c:pt idx="8">
                  <c:v>1</c:v>
                </c:pt>
                <c:pt idx="9">
                  <c:v>1</c:v>
                </c:pt>
                <c:pt idx="10">
                  <c:v>1</c:v>
                </c:pt>
                <c:pt idx="11">
                  <c:v>0</c:v>
                </c:pt>
                <c:pt idx="12">
                  <c:v>2</c:v>
                </c:pt>
                <c:pt idx="13">
                  <c:v>0</c:v>
                </c:pt>
                <c:pt idx="14">
                  <c:v>0</c:v>
                </c:pt>
                <c:pt idx="15">
                  <c:v>0</c:v>
                </c:pt>
                <c:pt idx="16">
                  <c:v>0</c:v>
                </c:pt>
                <c:pt idx="17">
                  <c:v>0</c:v>
                </c:pt>
                <c:pt idx="18">
                  <c:v>0</c:v>
                </c:pt>
                <c:pt idx="19">
                  <c:v>0</c:v>
                </c:pt>
                <c:pt idx="20">
                  <c:v>0</c:v>
                </c:pt>
                <c:pt idx="21">
                  <c:v>1</c:v>
                </c:pt>
                <c:pt idx="22">
                  <c:v>0</c:v>
                </c:pt>
                <c:pt idx="23">
                  <c:v>1</c:v>
                </c:pt>
                <c:pt idx="24">
                  <c:v>0</c:v>
                </c:pt>
                <c:pt idx="25">
                  <c:v>0</c:v>
                </c:pt>
              </c:numCache>
            </c:numRef>
          </c:val>
          <c:extLst>
            <c:ext xmlns:c16="http://schemas.microsoft.com/office/drawing/2014/chart" uri="{C3380CC4-5D6E-409C-BE32-E72D297353CC}">
              <c16:uniqueId val="{00000011-145D-44AF-8C37-59A0C3689F35}"/>
            </c:ext>
          </c:extLst>
        </c:ser>
        <c:ser>
          <c:idx val="20"/>
          <c:order val="18"/>
          <c:tx>
            <c:strRef>
              <c:f>'４'!$C$287</c:f>
              <c:strCache>
                <c:ptCount val="1"/>
                <c:pt idx="0">
                  <c:v>乳幼児突然死症候群</c:v>
                </c:pt>
              </c:strCache>
            </c:strRef>
          </c:tx>
          <c:spPr>
            <a:solidFill>
              <a:srgbClr val="FF660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'４'!$D$287:$AC$287</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12-145D-44AF-8C37-59A0C3689F35}"/>
            </c:ext>
          </c:extLst>
        </c:ser>
        <c:ser>
          <c:idx val="21"/>
          <c:order val="19"/>
          <c:tx>
            <c:strRef>
              <c:f>'４'!$C$288</c:f>
              <c:strCache>
                <c:ptCount val="1"/>
                <c:pt idx="0">
                  <c:v>その他のすべての疾患</c:v>
                </c:pt>
              </c:strCache>
            </c:strRef>
          </c:tx>
          <c:spPr>
            <a:solidFill>
              <a:srgbClr val="666699"/>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'４'!$D$288:$AC$288</c:f>
              <c:numCache>
                <c:formatCode>General</c:formatCode>
                <c:ptCount val="26"/>
                <c:pt idx="0">
                  <c:v>0</c:v>
                </c:pt>
                <c:pt idx="1">
                  <c:v>0</c:v>
                </c:pt>
                <c:pt idx="2">
                  <c:v>0</c:v>
                </c:pt>
                <c:pt idx="3">
                  <c:v>0</c:v>
                </c:pt>
                <c:pt idx="4">
                  <c:v>1</c:v>
                </c:pt>
                <c:pt idx="5">
                  <c:v>0</c:v>
                </c:pt>
                <c:pt idx="6">
                  <c:v>0</c:v>
                </c:pt>
                <c:pt idx="7">
                  <c:v>0</c:v>
                </c:pt>
                <c:pt idx="8">
                  <c:v>0</c:v>
                </c:pt>
                <c:pt idx="9">
                  <c:v>0</c:v>
                </c:pt>
                <c:pt idx="10">
                  <c:v>0</c:v>
                </c:pt>
                <c:pt idx="11">
                  <c:v>1</c:v>
                </c:pt>
                <c:pt idx="12">
                  <c:v>0</c:v>
                </c:pt>
                <c:pt idx="13">
                  <c:v>0</c:v>
                </c:pt>
                <c:pt idx="14">
                  <c:v>0</c:v>
                </c:pt>
                <c:pt idx="15">
                  <c:v>0</c:v>
                </c:pt>
                <c:pt idx="16">
                  <c:v>0</c:v>
                </c:pt>
                <c:pt idx="17">
                  <c:v>0</c:v>
                </c:pt>
                <c:pt idx="18">
                  <c:v>0</c:v>
                </c:pt>
                <c:pt idx="19">
                  <c:v>0</c:v>
                </c:pt>
                <c:pt idx="20">
                  <c:v>1</c:v>
                </c:pt>
                <c:pt idx="21">
                  <c:v>0</c:v>
                </c:pt>
                <c:pt idx="22">
                  <c:v>0</c:v>
                </c:pt>
                <c:pt idx="23">
                  <c:v>0</c:v>
                </c:pt>
                <c:pt idx="24">
                  <c:v>0</c:v>
                </c:pt>
                <c:pt idx="25">
                  <c:v>0</c:v>
                </c:pt>
              </c:numCache>
            </c:numRef>
          </c:val>
          <c:extLst>
            <c:ext xmlns:c16="http://schemas.microsoft.com/office/drawing/2014/chart" uri="{C3380CC4-5D6E-409C-BE32-E72D297353CC}">
              <c16:uniqueId val="{00000013-145D-44AF-8C37-59A0C3689F35}"/>
            </c:ext>
          </c:extLst>
        </c:ser>
        <c:ser>
          <c:idx val="22"/>
          <c:order val="20"/>
          <c:tx>
            <c:strRef>
              <c:f>'４'!$C$289</c:f>
              <c:strCache>
                <c:ptCount val="1"/>
                <c:pt idx="0">
                  <c:v>不慮の事故</c:v>
                </c:pt>
              </c:strCache>
            </c:strRef>
          </c:tx>
          <c:spPr>
            <a:solidFill>
              <a:srgbClr val="CC99FF"/>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'４'!$D$289:$AC$289</c:f>
              <c:numCache>
                <c:formatCode>General</c:formatCode>
                <c:ptCount val="26"/>
                <c:pt idx="0">
                  <c:v>0</c:v>
                </c:pt>
                <c:pt idx="1">
                  <c:v>0</c:v>
                </c:pt>
                <c:pt idx="2">
                  <c:v>0</c:v>
                </c:pt>
                <c:pt idx="3">
                  <c:v>0</c:v>
                </c:pt>
                <c:pt idx="4">
                  <c:v>0</c:v>
                </c:pt>
                <c:pt idx="5">
                  <c:v>0</c:v>
                </c:pt>
                <c:pt idx="6">
                  <c:v>0</c:v>
                </c:pt>
                <c:pt idx="7">
                  <c:v>1</c:v>
                </c:pt>
                <c:pt idx="8">
                  <c:v>0</c:v>
                </c:pt>
                <c:pt idx="9">
                  <c:v>0</c:v>
                </c:pt>
                <c:pt idx="10">
                  <c:v>0</c:v>
                </c:pt>
                <c:pt idx="11">
                  <c:v>0</c:v>
                </c:pt>
                <c:pt idx="12">
                  <c:v>0</c:v>
                </c:pt>
                <c:pt idx="13">
                  <c:v>0</c:v>
                </c:pt>
                <c:pt idx="14">
                  <c:v>0</c:v>
                </c:pt>
                <c:pt idx="15">
                  <c:v>0</c:v>
                </c:pt>
                <c:pt idx="16">
                  <c:v>1</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14-145D-44AF-8C37-59A0C3689F35}"/>
            </c:ext>
          </c:extLst>
        </c:ser>
        <c:ser>
          <c:idx val="23"/>
          <c:order val="21"/>
          <c:tx>
            <c:strRef>
              <c:f>'４'!$C$290</c:f>
              <c:strCache>
                <c:ptCount val="1"/>
                <c:pt idx="0">
                  <c:v>他殺</c:v>
                </c:pt>
              </c:strCache>
            </c:strRef>
          </c:tx>
          <c:spPr>
            <a:solidFill>
              <a:srgbClr val="FFCC99"/>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'４'!$D$290:$AC$290</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15-145D-44AF-8C37-59A0C3689F35}"/>
            </c:ext>
          </c:extLst>
        </c:ser>
        <c:ser>
          <c:idx val="0"/>
          <c:order val="22"/>
          <c:tx>
            <c:strRef>
              <c:f>'４'!$C$291</c:f>
              <c:strCache>
                <c:ptCount val="1"/>
                <c:pt idx="0">
                  <c:v>その他の外因</c:v>
                </c:pt>
              </c:strCache>
            </c:strRef>
          </c:tx>
          <c:spPr>
            <a:solidFill>
              <a:srgbClr val="C0C0C0"/>
            </a:solidFill>
            <a:ln w="25400">
              <a:noFill/>
            </a:ln>
          </c:spPr>
          <c:cat>
            <c:strRef>
              <c:f>'４'!$D$292:$AC$292</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'４'!$D$291:$AC$291</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1</c:v>
                </c:pt>
                <c:pt idx="22">
                  <c:v>0</c:v>
                </c:pt>
                <c:pt idx="23">
                  <c:v>0</c:v>
                </c:pt>
                <c:pt idx="24">
                  <c:v>0</c:v>
                </c:pt>
                <c:pt idx="25">
                  <c:v>0</c:v>
                </c:pt>
              </c:numCache>
            </c:numRef>
          </c:val>
          <c:extLst>
            <c:ext xmlns:c16="http://schemas.microsoft.com/office/drawing/2014/chart" uri="{C3380CC4-5D6E-409C-BE32-E72D297353CC}">
              <c16:uniqueId val="{00000016-145D-44AF-8C37-59A0C3689F35}"/>
            </c:ext>
          </c:extLst>
        </c:ser>
        <c:dLbls>
          <c:showLegendKey val="0"/>
          <c:showVal val="0"/>
          <c:showCatName val="0"/>
          <c:showSerName val="0"/>
          <c:showPercent val="0"/>
          <c:showBubbleSize val="0"/>
        </c:dLbls>
        <c:axId val="140262016"/>
        <c:axId val="140272000"/>
      </c:areaChart>
      <c:catAx>
        <c:axId val="140262016"/>
        <c:scaling>
          <c:orientation val="minMax"/>
        </c:scaling>
        <c:delete val="0"/>
        <c:axPos val="b"/>
        <c:numFmt formatCode="General" sourceLinked="1"/>
        <c:majorTickMark val="in"/>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40272000"/>
        <c:crosses val="autoZero"/>
        <c:auto val="1"/>
        <c:lblAlgn val="ctr"/>
        <c:lblOffset val="100"/>
        <c:tickLblSkip val="1"/>
        <c:tickMarkSkip val="1"/>
        <c:noMultiLvlLbl val="0"/>
      </c:catAx>
      <c:valAx>
        <c:axId val="140272000"/>
        <c:scaling>
          <c:orientation val="minMax"/>
          <c:max val="10"/>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40262016"/>
        <c:crosses val="autoZero"/>
        <c:crossBetween val="midCat"/>
        <c:majorUnit val="2"/>
      </c:valAx>
      <c:spPr>
        <a:no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defRPr>
          </a:pPr>
          <a:endParaRPr lang="ja-JP"/>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000000"/>
                </a:solidFill>
                <a:latin typeface="ＭＳ Ｐゴシック"/>
                <a:ea typeface="ＭＳ Ｐゴシック"/>
                <a:cs typeface="ＭＳ Ｐゴシック"/>
              </a:defRPr>
            </a:pPr>
            <a:r>
              <a:rPr lang="ja-JP" altLang="en-US"/>
              <a:t>岩手県　原因別後期死産数</a:t>
            </a:r>
          </a:p>
        </c:rich>
      </c:tx>
      <c:layout>
        <c:manualLayout>
          <c:xMode val="edge"/>
          <c:yMode val="edge"/>
          <c:x val="0.37211054500540375"/>
          <c:y val="2.224809872039937E-2"/>
        </c:manualLayout>
      </c:layout>
      <c:overlay val="0"/>
      <c:spPr>
        <a:noFill/>
        <a:ln w="25400">
          <a:noFill/>
        </a:ln>
      </c:spPr>
    </c:title>
    <c:autoTitleDeleted val="0"/>
    <c:plotArea>
      <c:layout>
        <c:manualLayout>
          <c:layoutTarget val="inner"/>
          <c:xMode val="edge"/>
          <c:yMode val="edge"/>
          <c:x val="4.9665752455100416E-2"/>
          <c:y val="8.9916766667214598E-2"/>
          <c:w val="0.91762446548114074"/>
          <c:h val="0.58594228060022568"/>
        </c:manualLayout>
      </c:layout>
      <c:areaChart>
        <c:grouping val="stacked"/>
        <c:varyColors val="0"/>
        <c:ser>
          <c:idx val="0"/>
          <c:order val="0"/>
          <c:tx>
            <c:strRef>
              <c:f>'６'!$C$4</c:f>
              <c:strCache>
                <c:ptCount val="1"/>
                <c:pt idx="0">
                  <c:v>母体の病態により影響を受けた胎児及び新生児</c:v>
                </c:pt>
              </c:strCache>
            </c:strRef>
          </c:tx>
          <c:spPr>
            <a:solidFill>
              <a:srgbClr val="FFFF00"/>
            </a:solidFill>
            <a:ln w="25400">
              <a:noFill/>
            </a:ln>
          </c:spPr>
          <c:cat>
            <c:strRef>
              <c:f>'６'!$D$10:$AC$10</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'６'!$D$4:$AC$4</c:f>
              <c:numCache>
                <c:formatCode>General</c:formatCode>
                <c:ptCount val="26"/>
                <c:pt idx="0">
                  <c:v>30</c:v>
                </c:pt>
                <c:pt idx="1">
                  <c:v>18</c:v>
                </c:pt>
                <c:pt idx="2">
                  <c:v>25</c:v>
                </c:pt>
                <c:pt idx="3">
                  <c:v>17</c:v>
                </c:pt>
                <c:pt idx="4">
                  <c:v>20</c:v>
                </c:pt>
                <c:pt idx="5">
                  <c:v>18</c:v>
                </c:pt>
                <c:pt idx="6">
                  <c:v>28</c:v>
                </c:pt>
                <c:pt idx="7">
                  <c:v>23</c:v>
                </c:pt>
                <c:pt idx="8">
                  <c:v>15</c:v>
                </c:pt>
                <c:pt idx="9">
                  <c:v>22</c:v>
                </c:pt>
                <c:pt idx="10">
                  <c:v>17</c:v>
                </c:pt>
                <c:pt idx="11">
                  <c:v>15</c:v>
                </c:pt>
                <c:pt idx="12">
                  <c:v>15</c:v>
                </c:pt>
                <c:pt idx="13">
                  <c:v>13</c:v>
                </c:pt>
                <c:pt idx="14">
                  <c:v>15</c:v>
                </c:pt>
                <c:pt idx="15">
                  <c:v>12</c:v>
                </c:pt>
                <c:pt idx="16">
                  <c:v>15</c:v>
                </c:pt>
                <c:pt idx="17">
                  <c:v>10</c:v>
                </c:pt>
                <c:pt idx="18">
                  <c:v>9</c:v>
                </c:pt>
                <c:pt idx="19">
                  <c:v>15</c:v>
                </c:pt>
                <c:pt idx="20">
                  <c:v>7</c:v>
                </c:pt>
                <c:pt idx="21">
                  <c:v>15</c:v>
                </c:pt>
                <c:pt idx="22">
                  <c:v>7</c:v>
                </c:pt>
                <c:pt idx="23">
                  <c:v>11</c:v>
                </c:pt>
                <c:pt idx="24">
                  <c:v>9</c:v>
                </c:pt>
                <c:pt idx="25">
                  <c:v>7</c:v>
                </c:pt>
              </c:numCache>
            </c:numRef>
          </c:val>
          <c:extLst>
            <c:ext xmlns:c16="http://schemas.microsoft.com/office/drawing/2014/chart" uri="{C3380CC4-5D6E-409C-BE32-E72D297353CC}">
              <c16:uniqueId val="{00000000-2AE7-4D8D-BAC7-BB96059CC667}"/>
            </c:ext>
          </c:extLst>
        </c:ser>
        <c:ser>
          <c:idx val="1"/>
          <c:order val="1"/>
          <c:tx>
            <c:strRef>
              <c:f>'６'!$C$5</c:f>
              <c:strCache>
                <c:ptCount val="1"/>
                <c:pt idx="0">
                  <c:v>母体の妊娠合併症により影響を受けた胎児及び新生児</c:v>
                </c:pt>
              </c:strCache>
            </c:strRef>
          </c:tx>
          <c:spPr>
            <a:solidFill>
              <a:srgbClr val="008000"/>
            </a:solidFill>
            <a:ln w="25400">
              <a:noFill/>
            </a:ln>
          </c:spPr>
          <c:cat>
            <c:strRef>
              <c:f>'６'!$D$10:$AC$10</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'６'!$D$5:$AC$5</c:f>
              <c:numCache>
                <c:formatCode>General</c:formatCode>
                <c:ptCount val="26"/>
                <c:pt idx="0">
                  <c:v>9</c:v>
                </c:pt>
                <c:pt idx="1">
                  <c:v>11</c:v>
                </c:pt>
                <c:pt idx="2">
                  <c:v>11</c:v>
                </c:pt>
                <c:pt idx="3">
                  <c:v>6</c:v>
                </c:pt>
                <c:pt idx="4">
                  <c:v>9</c:v>
                </c:pt>
                <c:pt idx="5">
                  <c:v>5</c:v>
                </c:pt>
                <c:pt idx="6">
                  <c:v>8</c:v>
                </c:pt>
                <c:pt idx="7">
                  <c:v>5</c:v>
                </c:pt>
                <c:pt idx="8">
                  <c:v>1</c:v>
                </c:pt>
                <c:pt idx="9">
                  <c:v>4</c:v>
                </c:pt>
                <c:pt idx="10">
                  <c:v>6</c:v>
                </c:pt>
                <c:pt idx="11">
                  <c:v>7</c:v>
                </c:pt>
                <c:pt idx="12">
                  <c:v>7</c:v>
                </c:pt>
                <c:pt idx="13">
                  <c:v>4</c:v>
                </c:pt>
                <c:pt idx="14">
                  <c:v>7</c:v>
                </c:pt>
                <c:pt idx="15">
                  <c:v>9</c:v>
                </c:pt>
                <c:pt idx="16">
                  <c:v>4</c:v>
                </c:pt>
                <c:pt idx="17">
                  <c:v>7</c:v>
                </c:pt>
                <c:pt idx="18">
                  <c:v>2</c:v>
                </c:pt>
                <c:pt idx="19">
                  <c:v>3</c:v>
                </c:pt>
                <c:pt idx="20">
                  <c:v>5</c:v>
                </c:pt>
                <c:pt idx="21">
                  <c:v>0</c:v>
                </c:pt>
                <c:pt idx="22">
                  <c:v>2</c:v>
                </c:pt>
                <c:pt idx="23">
                  <c:v>1</c:v>
                </c:pt>
                <c:pt idx="24">
                  <c:v>0</c:v>
                </c:pt>
                <c:pt idx="25">
                  <c:v>2</c:v>
                </c:pt>
              </c:numCache>
            </c:numRef>
          </c:val>
          <c:extLst>
            <c:ext xmlns:c16="http://schemas.microsoft.com/office/drawing/2014/chart" uri="{C3380CC4-5D6E-409C-BE32-E72D297353CC}">
              <c16:uniqueId val="{00000001-2AE7-4D8D-BAC7-BB96059CC667}"/>
            </c:ext>
          </c:extLst>
        </c:ser>
        <c:ser>
          <c:idx val="2"/>
          <c:order val="2"/>
          <c:tx>
            <c:strRef>
              <c:f>'６'!$C$6</c:f>
              <c:strCache>
                <c:ptCount val="1"/>
                <c:pt idx="0">
                  <c:v>胎盤、臍帯及び卵膜の合併症により影響を受けた胎児及び新生児</c:v>
                </c:pt>
              </c:strCache>
            </c:strRef>
          </c:tx>
          <c:spPr>
            <a:solidFill>
              <a:srgbClr val="99CCFF"/>
            </a:solidFill>
            <a:ln w="25400">
              <a:noFill/>
            </a:ln>
          </c:spPr>
          <c:cat>
            <c:strRef>
              <c:f>'６'!$D$10:$AC$10</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'６'!$D$6:$AC$6</c:f>
              <c:numCache>
                <c:formatCode>General</c:formatCode>
                <c:ptCount val="26"/>
                <c:pt idx="0">
                  <c:v>36</c:v>
                </c:pt>
                <c:pt idx="1">
                  <c:v>23</c:v>
                </c:pt>
                <c:pt idx="2">
                  <c:v>22</c:v>
                </c:pt>
                <c:pt idx="3">
                  <c:v>19</c:v>
                </c:pt>
                <c:pt idx="4">
                  <c:v>12</c:v>
                </c:pt>
                <c:pt idx="5">
                  <c:v>19</c:v>
                </c:pt>
                <c:pt idx="6">
                  <c:v>18</c:v>
                </c:pt>
                <c:pt idx="7">
                  <c:v>26</c:v>
                </c:pt>
                <c:pt idx="8">
                  <c:v>20</c:v>
                </c:pt>
                <c:pt idx="9">
                  <c:v>18</c:v>
                </c:pt>
                <c:pt idx="10">
                  <c:v>24</c:v>
                </c:pt>
                <c:pt idx="11">
                  <c:v>10</c:v>
                </c:pt>
                <c:pt idx="12">
                  <c:v>16</c:v>
                </c:pt>
                <c:pt idx="13">
                  <c:v>15</c:v>
                </c:pt>
                <c:pt idx="14">
                  <c:v>2</c:v>
                </c:pt>
                <c:pt idx="15">
                  <c:v>9</c:v>
                </c:pt>
                <c:pt idx="16">
                  <c:v>12</c:v>
                </c:pt>
                <c:pt idx="17">
                  <c:v>13</c:v>
                </c:pt>
                <c:pt idx="18">
                  <c:v>8</c:v>
                </c:pt>
                <c:pt idx="19">
                  <c:v>11</c:v>
                </c:pt>
                <c:pt idx="20">
                  <c:v>5</c:v>
                </c:pt>
                <c:pt idx="21">
                  <c:v>4</c:v>
                </c:pt>
                <c:pt idx="22">
                  <c:v>2</c:v>
                </c:pt>
                <c:pt idx="23">
                  <c:v>3</c:v>
                </c:pt>
                <c:pt idx="24">
                  <c:v>10</c:v>
                </c:pt>
                <c:pt idx="25">
                  <c:v>4</c:v>
                </c:pt>
              </c:numCache>
            </c:numRef>
          </c:val>
          <c:extLst>
            <c:ext xmlns:c16="http://schemas.microsoft.com/office/drawing/2014/chart" uri="{C3380CC4-5D6E-409C-BE32-E72D297353CC}">
              <c16:uniqueId val="{00000002-2AE7-4D8D-BAC7-BB96059CC667}"/>
            </c:ext>
          </c:extLst>
        </c:ser>
        <c:ser>
          <c:idx val="3"/>
          <c:order val="3"/>
          <c:tx>
            <c:strRef>
              <c:f>'６'!$C$7</c:f>
              <c:strCache>
                <c:ptCount val="1"/>
                <c:pt idx="0">
                  <c:v>その他の分娩合併症により影響を受けた胎児及び新生児</c:v>
                </c:pt>
              </c:strCache>
            </c:strRef>
          </c:tx>
          <c:spPr>
            <a:solidFill>
              <a:srgbClr val="000000"/>
            </a:solidFill>
            <a:ln w="25400">
              <a:noFill/>
            </a:ln>
          </c:spPr>
          <c:cat>
            <c:strRef>
              <c:f>'６'!$D$10:$AC$10</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'６'!$D$7:$AC$7</c:f>
              <c:numCache>
                <c:formatCode>General</c:formatCode>
                <c:ptCount val="26"/>
                <c:pt idx="0">
                  <c:v>3</c:v>
                </c:pt>
                <c:pt idx="1">
                  <c:v>1</c:v>
                </c:pt>
                <c:pt idx="2">
                  <c:v>1</c:v>
                </c:pt>
                <c:pt idx="3">
                  <c:v>4</c:v>
                </c:pt>
                <c:pt idx="4">
                  <c:v>2</c:v>
                </c:pt>
                <c:pt idx="5">
                  <c:v>3</c:v>
                </c:pt>
                <c:pt idx="6">
                  <c:v>0</c:v>
                </c:pt>
                <c:pt idx="7">
                  <c:v>1</c:v>
                </c:pt>
                <c:pt idx="8">
                  <c:v>2</c:v>
                </c:pt>
                <c:pt idx="9">
                  <c:v>0</c:v>
                </c:pt>
                <c:pt idx="10">
                  <c:v>1</c:v>
                </c:pt>
                <c:pt idx="11">
                  <c:v>0</c:v>
                </c:pt>
                <c:pt idx="12">
                  <c:v>1</c:v>
                </c:pt>
                <c:pt idx="13">
                  <c:v>0</c:v>
                </c:pt>
                <c:pt idx="14">
                  <c:v>0</c:v>
                </c:pt>
                <c:pt idx="15">
                  <c:v>1</c:v>
                </c:pt>
                <c:pt idx="16">
                  <c:v>1</c:v>
                </c:pt>
                <c:pt idx="17">
                  <c:v>1</c:v>
                </c:pt>
                <c:pt idx="18">
                  <c:v>0</c:v>
                </c:pt>
                <c:pt idx="19">
                  <c:v>1</c:v>
                </c:pt>
                <c:pt idx="20">
                  <c:v>0</c:v>
                </c:pt>
                <c:pt idx="21">
                  <c:v>0</c:v>
                </c:pt>
                <c:pt idx="22">
                  <c:v>0</c:v>
                </c:pt>
                <c:pt idx="23">
                  <c:v>1</c:v>
                </c:pt>
                <c:pt idx="24">
                  <c:v>0</c:v>
                </c:pt>
                <c:pt idx="25">
                  <c:v>0</c:v>
                </c:pt>
              </c:numCache>
            </c:numRef>
          </c:val>
          <c:extLst>
            <c:ext xmlns:c16="http://schemas.microsoft.com/office/drawing/2014/chart" uri="{C3380CC4-5D6E-409C-BE32-E72D297353CC}">
              <c16:uniqueId val="{00000003-2AE7-4D8D-BAC7-BB96059CC667}"/>
            </c:ext>
          </c:extLst>
        </c:ser>
        <c:ser>
          <c:idx val="4"/>
          <c:order val="4"/>
          <c:tx>
            <c:strRef>
              <c:f>'６'!$C$8</c:f>
              <c:strCache>
                <c:ptCount val="1"/>
                <c:pt idx="0">
                  <c:v>胎盤又は母乳を介して有害な影響を受けた胎児及び新生児</c:v>
                </c:pt>
              </c:strCache>
            </c:strRef>
          </c:tx>
          <c:spPr>
            <a:solidFill>
              <a:srgbClr val="CCFFFF"/>
            </a:solidFill>
            <a:ln w="25400">
              <a:noFill/>
            </a:ln>
          </c:spPr>
          <c:cat>
            <c:strRef>
              <c:f>'６'!$D$10:$AC$10</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'６'!$D$8:$AC$8</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4-2AE7-4D8D-BAC7-BB96059CC667}"/>
            </c:ext>
          </c:extLst>
        </c:ser>
        <c:ser>
          <c:idx val="5"/>
          <c:order val="5"/>
          <c:tx>
            <c:strRef>
              <c:f>'６'!$C$9</c:f>
              <c:strCache>
                <c:ptCount val="1"/>
                <c:pt idx="0">
                  <c:v>母体に原因なし</c:v>
                </c:pt>
              </c:strCache>
            </c:strRef>
          </c:tx>
          <c:spPr>
            <a:solidFill>
              <a:srgbClr val="FF99CC"/>
            </a:solidFill>
            <a:ln w="25400">
              <a:noFill/>
            </a:ln>
          </c:spPr>
          <c:cat>
            <c:strRef>
              <c:f>'６'!$D$10:$AC$10</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'６'!$D$9:$AC$9</c:f>
              <c:numCache>
                <c:formatCode>General</c:formatCode>
                <c:ptCount val="26"/>
                <c:pt idx="0">
                  <c:v>14</c:v>
                </c:pt>
                <c:pt idx="1">
                  <c:v>6</c:v>
                </c:pt>
                <c:pt idx="2">
                  <c:v>9</c:v>
                </c:pt>
                <c:pt idx="3">
                  <c:v>20</c:v>
                </c:pt>
                <c:pt idx="4">
                  <c:v>20</c:v>
                </c:pt>
                <c:pt idx="5">
                  <c:v>14</c:v>
                </c:pt>
                <c:pt idx="6">
                  <c:v>16</c:v>
                </c:pt>
                <c:pt idx="7">
                  <c:v>13</c:v>
                </c:pt>
                <c:pt idx="8">
                  <c:v>16</c:v>
                </c:pt>
                <c:pt idx="9">
                  <c:v>16</c:v>
                </c:pt>
                <c:pt idx="10">
                  <c:v>7</c:v>
                </c:pt>
                <c:pt idx="11">
                  <c:v>6</c:v>
                </c:pt>
                <c:pt idx="12">
                  <c:v>7</c:v>
                </c:pt>
                <c:pt idx="13">
                  <c:v>11</c:v>
                </c:pt>
                <c:pt idx="14">
                  <c:v>14</c:v>
                </c:pt>
                <c:pt idx="15">
                  <c:v>22</c:v>
                </c:pt>
                <c:pt idx="16">
                  <c:v>13</c:v>
                </c:pt>
                <c:pt idx="17">
                  <c:v>25</c:v>
                </c:pt>
                <c:pt idx="18">
                  <c:v>14</c:v>
                </c:pt>
                <c:pt idx="19">
                  <c:v>11</c:v>
                </c:pt>
                <c:pt idx="20">
                  <c:v>9</c:v>
                </c:pt>
                <c:pt idx="21">
                  <c:v>9</c:v>
                </c:pt>
                <c:pt idx="22">
                  <c:v>5</c:v>
                </c:pt>
                <c:pt idx="23">
                  <c:v>12</c:v>
                </c:pt>
                <c:pt idx="24">
                  <c:v>7</c:v>
                </c:pt>
                <c:pt idx="25">
                  <c:v>6</c:v>
                </c:pt>
              </c:numCache>
            </c:numRef>
          </c:val>
          <c:extLst>
            <c:ext xmlns:c16="http://schemas.microsoft.com/office/drawing/2014/chart" uri="{C3380CC4-5D6E-409C-BE32-E72D297353CC}">
              <c16:uniqueId val="{00000005-2AE7-4D8D-BAC7-BB96059CC667}"/>
            </c:ext>
          </c:extLst>
        </c:ser>
        <c:dLbls>
          <c:showLegendKey val="0"/>
          <c:showVal val="0"/>
          <c:showCatName val="0"/>
          <c:showSerName val="0"/>
          <c:showPercent val="0"/>
          <c:showBubbleSize val="0"/>
        </c:dLbls>
        <c:axId val="135987200"/>
        <c:axId val="135988736"/>
      </c:areaChart>
      <c:catAx>
        <c:axId val="135987200"/>
        <c:scaling>
          <c:orientation val="minMax"/>
        </c:scaling>
        <c:delete val="0"/>
        <c:axPos val="b"/>
        <c:numFmt formatCode="General" sourceLinked="1"/>
        <c:majorTickMark val="in"/>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35988736"/>
        <c:crosses val="autoZero"/>
        <c:auto val="1"/>
        <c:lblAlgn val="ctr"/>
        <c:lblOffset val="100"/>
        <c:tickLblSkip val="1"/>
        <c:tickMarkSkip val="1"/>
        <c:noMultiLvlLbl val="0"/>
      </c:catAx>
      <c:valAx>
        <c:axId val="135988736"/>
        <c:scaling>
          <c:orientation val="minMax"/>
        </c:scaling>
        <c:delete val="0"/>
        <c:axPos val="l"/>
        <c:majorGridlines>
          <c:spPr>
            <a:ln w="3175">
              <a:solidFill>
                <a:srgbClr val="000000"/>
              </a:solidFill>
              <a:prstDash val="solid"/>
            </a:ln>
          </c:spPr>
        </c:majorGridlines>
        <c:title>
          <c:tx>
            <c:rich>
              <a:bodyPr rot="0" vert="wordArtVertRtl"/>
              <a:lstStyle/>
              <a:p>
                <a:pPr>
                  <a:defRPr sz="900"/>
                </a:pPr>
                <a:r>
                  <a:rPr lang="ja-JP" altLang="en-US" sz="900"/>
                  <a:t>人</a:t>
                </a:r>
              </a:p>
            </c:rich>
          </c:tx>
          <c:layout>
            <c:manualLayout>
              <c:xMode val="edge"/>
              <c:yMode val="edge"/>
              <c:x val="5.5476032247887178E-2"/>
              <c:y val="1.7716593889015544E-2"/>
            </c:manualLayout>
          </c:layout>
          <c:overlay val="0"/>
        </c:title>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35987200"/>
        <c:crosses val="autoZero"/>
        <c:crossBetween val="midCat"/>
      </c:valAx>
      <c:spPr>
        <a:no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defRPr>
          </a:pPr>
          <a:endParaRPr lang="ja-JP"/>
        </a:p>
      </c:txPr>
    </c:legend>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ja-JP" altLang="en-US" sz="1050"/>
              <a:t>盛岡市保健所　　乳児死亡率・新生児死亡率・周産期死亡率</a:t>
            </a:r>
          </a:p>
        </c:rich>
      </c:tx>
      <c:layout>
        <c:manualLayout>
          <c:xMode val="edge"/>
          <c:yMode val="edge"/>
          <c:x val="0.22913682664666918"/>
          <c:y val="3.1746031746031744E-2"/>
        </c:manualLayout>
      </c:layout>
      <c:overlay val="0"/>
    </c:title>
    <c:autoTitleDeleted val="0"/>
    <c:plotArea>
      <c:layout>
        <c:manualLayout>
          <c:layoutTarget val="inner"/>
          <c:xMode val="edge"/>
          <c:yMode val="edge"/>
          <c:x val="9.3781246094238227E-2"/>
          <c:y val="0.11727525287409249"/>
          <c:w val="0.88346566054243214"/>
          <c:h val="0.7143773694954797"/>
        </c:manualLayout>
      </c:layout>
      <c:lineChart>
        <c:grouping val="standard"/>
        <c:varyColors val="0"/>
        <c:ser>
          <c:idx val="0"/>
          <c:order val="0"/>
          <c:tx>
            <c:strRef>
              <c:f>'２'!$B$10</c:f>
              <c:strCache>
                <c:ptCount val="1"/>
                <c:pt idx="0">
                  <c:v>乳児死亡率</c:v>
                </c:pt>
              </c:strCache>
            </c:strRef>
          </c:tx>
          <c:spPr>
            <a:ln w="19050"/>
          </c:spPr>
          <c:cat>
            <c:strRef>
              <c:f>'２'!$C$40:$AB$40</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'２'!$C$10:$AB$10</c:f>
              <c:numCache>
                <c:formatCode>0.0_ </c:formatCode>
                <c:ptCount val="26"/>
                <c:pt idx="0">
                  <c:v>2.9</c:v>
                </c:pt>
                <c:pt idx="1">
                  <c:v>3.6</c:v>
                </c:pt>
                <c:pt idx="2">
                  <c:v>2.4</c:v>
                </c:pt>
                <c:pt idx="3">
                  <c:v>1.3</c:v>
                </c:pt>
                <c:pt idx="4">
                  <c:v>2.8</c:v>
                </c:pt>
                <c:pt idx="5">
                  <c:v>2.1</c:v>
                </c:pt>
                <c:pt idx="6">
                  <c:v>2.4</c:v>
                </c:pt>
                <c:pt idx="7">
                  <c:v>3.6</c:v>
                </c:pt>
                <c:pt idx="8">
                  <c:v>2.2000000000000002</c:v>
                </c:pt>
                <c:pt idx="9">
                  <c:v>3.3</c:v>
                </c:pt>
                <c:pt idx="10">
                  <c:v>2</c:v>
                </c:pt>
                <c:pt idx="11">
                  <c:v>1.6</c:v>
                </c:pt>
                <c:pt idx="12">
                  <c:v>1.2</c:v>
                </c:pt>
                <c:pt idx="13">
                  <c:v>4</c:v>
                </c:pt>
                <c:pt idx="14">
                  <c:v>5.9</c:v>
                </c:pt>
                <c:pt idx="15">
                  <c:v>2</c:v>
                </c:pt>
                <c:pt idx="16">
                  <c:v>3.3</c:v>
                </c:pt>
                <c:pt idx="17">
                  <c:v>3.2</c:v>
                </c:pt>
                <c:pt idx="18">
                  <c:v>2</c:v>
                </c:pt>
                <c:pt idx="19">
                  <c:v>2.5</c:v>
                </c:pt>
                <c:pt idx="20">
                  <c:v>2.1</c:v>
                </c:pt>
                <c:pt idx="21">
                  <c:v>2.6</c:v>
                </c:pt>
                <c:pt idx="22">
                  <c:v>1.3</c:v>
                </c:pt>
                <c:pt idx="23">
                  <c:v>2.4</c:v>
                </c:pt>
                <c:pt idx="24">
                  <c:v>2.5</c:v>
                </c:pt>
                <c:pt idx="25">
                  <c:v>2.1</c:v>
                </c:pt>
              </c:numCache>
            </c:numRef>
          </c:val>
          <c:smooth val="0"/>
          <c:extLst>
            <c:ext xmlns:c16="http://schemas.microsoft.com/office/drawing/2014/chart" uri="{C3380CC4-5D6E-409C-BE32-E72D297353CC}">
              <c16:uniqueId val="{00000000-6F63-4DF1-BA6A-F0240C0427D4}"/>
            </c:ext>
          </c:extLst>
        </c:ser>
        <c:ser>
          <c:idx val="1"/>
          <c:order val="1"/>
          <c:tx>
            <c:strRef>
              <c:f>'２'!$B$11</c:f>
              <c:strCache>
                <c:ptCount val="1"/>
                <c:pt idx="0">
                  <c:v>新生児死亡率</c:v>
                </c:pt>
              </c:strCache>
            </c:strRef>
          </c:tx>
          <c:spPr>
            <a:ln w="19050"/>
          </c:spPr>
          <c:cat>
            <c:strRef>
              <c:f>'２'!$C$40:$AB$40</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'２'!$C$11:$AB$11</c:f>
              <c:numCache>
                <c:formatCode>0.0_ </c:formatCode>
                <c:ptCount val="26"/>
                <c:pt idx="0">
                  <c:v>1.3</c:v>
                </c:pt>
                <c:pt idx="1">
                  <c:v>1</c:v>
                </c:pt>
                <c:pt idx="2">
                  <c:v>0.7</c:v>
                </c:pt>
                <c:pt idx="3">
                  <c:v>0.3</c:v>
                </c:pt>
                <c:pt idx="4">
                  <c:v>1.1000000000000001</c:v>
                </c:pt>
                <c:pt idx="5">
                  <c:v>2.1</c:v>
                </c:pt>
                <c:pt idx="6">
                  <c:v>0.7</c:v>
                </c:pt>
                <c:pt idx="7">
                  <c:v>2.5</c:v>
                </c:pt>
                <c:pt idx="8">
                  <c:v>0.4</c:v>
                </c:pt>
                <c:pt idx="9">
                  <c:v>1.1000000000000001</c:v>
                </c:pt>
                <c:pt idx="10">
                  <c:v>1.2</c:v>
                </c:pt>
                <c:pt idx="11">
                  <c:v>1.6</c:v>
                </c:pt>
                <c:pt idx="12">
                  <c:v>1.2</c:v>
                </c:pt>
                <c:pt idx="13">
                  <c:v>1.2</c:v>
                </c:pt>
                <c:pt idx="14">
                  <c:v>3.1</c:v>
                </c:pt>
                <c:pt idx="15">
                  <c:v>1.2</c:v>
                </c:pt>
                <c:pt idx="16">
                  <c:v>0</c:v>
                </c:pt>
                <c:pt idx="17">
                  <c:v>1.2</c:v>
                </c:pt>
                <c:pt idx="18">
                  <c:v>0.8</c:v>
                </c:pt>
                <c:pt idx="19">
                  <c:v>1.7</c:v>
                </c:pt>
                <c:pt idx="20">
                  <c:v>0.4</c:v>
                </c:pt>
                <c:pt idx="21">
                  <c:v>1.3</c:v>
                </c:pt>
                <c:pt idx="22">
                  <c:v>0.4</c:v>
                </c:pt>
                <c:pt idx="23">
                  <c:v>0.5</c:v>
                </c:pt>
                <c:pt idx="24">
                  <c:v>1</c:v>
                </c:pt>
                <c:pt idx="25">
                  <c:v>0.5</c:v>
                </c:pt>
              </c:numCache>
            </c:numRef>
          </c:val>
          <c:smooth val="0"/>
          <c:extLst>
            <c:ext xmlns:c16="http://schemas.microsoft.com/office/drawing/2014/chart" uri="{C3380CC4-5D6E-409C-BE32-E72D297353CC}">
              <c16:uniqueId val="{00000001-6F63-4DF1-BA6A-F0240C0427D4}"/>
            </c:ext>
          </c:extLst>
        </c:ser>
        <c:ser>
          <c:idx val="2"/>
          <c:order val="2"/>
          <c:tx>
            <c:strRef>
              <c:f>'２'!$B$12</c:f>
              <c:strCache>
                <c:ptCount val="1"/>
                <c:pt idx="0">
                  <c:v>周産期死亡率（後期死産）</c:v>
                </c:pt>
              </c:strCache>
            </c:strRef>
          </c:tx>
          <c:spPr>
            <a:ln w="19050"/>
          </c:spPr>
          <c:cat>
            <c:strRef>
              <c:f>'２'!$C$40:$AB$40</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'２'!$C$12:$AB$12</c:f>
              <c:numCache>
                <c:formatCode>0.0_ </c:formatCode>
                <c:ptCount val="26"/>
                <c:pt idx="0">
                  <c:v>5.8</c:v>
                </c:pt>
                <c:pt idx="1">
                  <c:v>3.9</c:v>
                </c:pt>
                <c:pt idx="2">
                  <c:v>4.0999999999999996</c:v>
                </c:pt>
                <c:pt idx="3">
                  <c:v>5</c:v>
                </c:pt>
                <c:pt idx="4">
                  <c:v>4.5</c:v>
                </c:pt>
                <c:pt idx="5">
                  <c:v>3.8</c:v>
                </c:pt>
                <c:pt idx="6">
                  <c:v>6.2</c:v>
                </c:pt>
                <c:pt idx="7">
                  <c:v>4.5999999999999996</c:v>
                </c:pt>
                <c:pt idx="8">
                  <c:v>3.3</c:v>
                </c:pt>
                <c:pt idx="9">
                  <c:v>1.5</c:v>
                </c:pt>
                <c:pt idx="10">
                  <c:v>4.4000000000000004</c:v>
                </c:pt>
                <c:pt idx="11">
                  <c:v>3.5</c:v>
                </c:pt>
                <c:pt idx="12">
                  <c:v>5</c:v>
                </c:pt>
                <c:pt idx="13">
                  <c:v>4.7</c:v>
                </c:pt>
                <c:pt idx="14">
                  <c:v>5.0999999999999996</c:v>
                </c:pt>
                <c:pt idx="15">
                  <c:v>5.9</c:v>
                </c:pt>
                <c:pt idx="16">
                  <c:v>4.0999999999999996</c:v>
                </c:pt>
                <c:pt idx="17">
                  <c:v>4</c:v>
                </c:pt>
                <c:pt idx="18">
                  <c:v>3.6</c:v>
                </c:pt>
                <c:pt idx="19">
                  <c:v>6.6</c:v>
                </c:pt>
                <c:pt idx="20">
                  <c:v>2.5</c:v>
                </c:pt>
                <c:pt idx="21">
                  <c:v>3.5</c:v>
                </c:pt>
                <c:pt idx="22">
                  <c:v>2.2000000000000002</c:v>
                </c:pt>
                <c:pt idx="23">
                  <c:v>4.3</c:v>
                </c:pt>
                <c:pt idx="24">
                  <c:v>3</c:v>
                </c:pt>
                <c:pt idx="25">
                  <c:v>2.7</c:v>
                </c:pt>
              </c:numCache>
            </c:numRef>
          </c:val>
          <c:smooth val="0"/>
          <c:extLst>
            <c:ext xmlns:c16="http://schemas.microsoft.com/office/drawing/2014/chart" uri="{C3380CC4-5D6E-409C-BE32-E72D297353CC}">
              <c16:uniqueId val="{00000002-6F63-4DF1-BA6A-F0240C0427D4}"/>
            </c:ext>
          </c:extLst>
        </c:ser>
        <c:dLbls>
          <c:showLegendKey val="0"/>
          <c:showVal val="0"/>
          <c:showCatName val="0"/>
          <c:showSerName val="0"/>
          <c:showPercent val="0"/>
          <c:showBubbleSize val="0"/>
        </c:dLbls>
        <c:marker val="1"/>
        <c:smooth val="0"/>
        <c:axId val="137253248"/>
        <c:axId val="137254784"/>
      </c:lineChart>
      <c:catAx>
        <c:axId val="137253248"/>
        <c:scaling>
          <c:orientation val="minMax"/>
        </c:scaling>
        <c:delete val="0"/>
        <c:axPos val="b"/>
        <c:numFmt formatCode="General" sourceLinked="1"/>
        <c:majorTickMark val="none"/>
        <c:minorTickMark val="none"/>
        <c:tickLblPos val="nextTo"/>
        <c:txPr>
          <a:bodyPr/>
          <a:lstStyle/>
          <a:p>
            <a:pPr>
              <a:defRPr sz="900"/>
            </a:pPr>
            <a:endParaRPr lang="ja-JP"/>
          </a:p>
        </c:txPr>
        <c:crossAx val="137254784"/>
        <c:crosses val="autoZero"/>
        <c:auto val="1"/>
        <c:lblAlgn val="ctr"/>
        <c:lblOffset val="100"/>
        <c:noMultiLvlLbl val="0"/>
      </c:catAx>
      <c:valAx>
        <c:axId val="137254784"/>
        <c:scaling>
          <c:orientation val="minMax"/>
          <c:max val="20"/>
        </c:scaling>
        <c:delete val="0"/>
        <c:axPos val="l"/>
        <c:majorGridlines/>
        <c:title>
          <c:tx>
            <c:rich>
              <a:bodyPr rot="0" vert="eaVert"/>
              <a:lstStyle/>
              <a:p>
                <a:pPr>
                  <a:defRPr sz="900" b="0"/>
                </a:pPr>
                <a:r>
                  <a:rPr lang="ja-JP" altLang="en-US" sz="900" b="0"/>
                  <a:t>死亡率（出生・出産千対）</a:t>
                </a:r>
              </a:p>
            </c:rich>
          </c:tx>
          <c:layout>
            <c:manualLayout>
              <c:xMode val="edge"/>
              <c:yMode val="edge"/>
              <c:x val="1.4172290963629547E-2"/>
              <c:y val="0.27855736782902135"/>
            </c:manualLayout>
          </c:layout>
          <c:overlay val="0"/>
        </c:title>
        <c:numFmt formatCode="0_ " sourceLinked="0"/>
        <c:majorTickMark val="none"/>
        <c:minorTickMark val="none"/>
        <c:tickLblPos val="nextTo"/>
        <c:crossAx val="137253248"/>
        <c:crosses val="autoZero"/>
        <c:crossBetween val="between"/>
      </c:valAx>
    </c:plotArea>
    <c:legend>
      <c:legendPos val="r"/>
      <c:layout>
        <c:manualLayout>
          <c:xMode val="edge"/>
          <c:yMode val="edge"/>
          <c:x val="0.63151121967470769"/>
          <c:y val="0.158854419158966"/>
          <c:w val="0.32161499228794388"/>
          <c:h val="0.19010446882958223"/>
        </c:manualLayout>
      </c:layout>
      <c:overlay val="0"/>
      <c:spPr>
        <a:solidFill>
          <a:schemeClr val="bg1"/>
        </a:solidFill>
        <a:ln>
          <a:solidFill>
            <a:schemeClr val="tx1"/>
          </a:solidFill>
        </a:ln>
      </c:spPr>
      <c:txPr>
        <a:bodyPr/>
        <a:lstStyle/>
        <a:p>
          <a:pPr>
            <a:defRPr sz="900"/>
          </a:pPr>
          <a:endParaRPr lang="ja-JP"/>
        </a:p>
      </c:txPr>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ja-JP" altLang="en-US" sz="1050"/>
              <a:t>県央保健所　　乳児死亡率・新生児死亡率・周産期死亡率</a:t>
            </a:r>
          </a:p>
        </c:rich>
      </c:tx>
      <c:layout>
        <c:manualLayout>
          <c:xMode val="edge"/>
          <c:yMode val="edge"/>
          <c:x val="0.23313451346070596"/>
          <c:y val="3.5318455015608256E-2"/>
        </c:manualLayout>
      </c:layout>
      <c:overlay val="0"/>
    </c:title>
    <c:autoTitleDeleted val="0"/>
    <c:plotArea>
      <c:layout>
        <c:manualLayout>
          <c:layoutTarget val="inner"/>
          <c:xMode val="edge"/>
          <c:yMode val="edge"/>
          <c:x val="9.1779433960056625E-2"/>
          <c:y val="0.11727525287409249"/>
          <c:w val="0.88546742949850432"/>
          <c:h val="0.7143773694954797"/>
        </c:manualLayout>
      </c:layout>
      <c:lineChart>
        <c:grouping val="standard"/>
        <c:varyColors val="0"/>
        <c:ser>
          <c:idx val="0"/>
          <c:order val="0"/>
          <c:tx>
            <c:strRef>
              <c:f>'２'!$B$13</c:f>
              <c:strCache>
                <c:ptCount val="1"/>
                <c:pt idx="0">
                  <c:v>乳児死亡率</c:v>
                </c:pt>
              </c:strCache>
            </c:strRef>
          </c:tx>
          <c:spPr>
            <a:ln w="19050"/>
          </c:spPr>
          <c:cat>
            <c:strRef>
              <c:f>'２'!$C$40:$AB$40</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'２'!$C$13:$AB$13</c:f>
              <c:numCache>
                <c:formatCode>0.0_ </c:formatCode>
                <c:ptCount val="26"/>
                <c:pt idx="0">
                  <c:v>3.9</c:v>
                </c:pt>
                <c:pt idx="1">
                  <c:v>3.3</c:v>
                </c:pt>
                <c:pt idx="2">
                  <c:v>3.2</c:v>
                </c:pt>
                <c:pt idx="3">
                  <c:v>2.4</c:v>
                </c:pt>
                <c:pt idx="4">
                  <c:v>1.9</c:v>
                </c:pt>
                <c:pt idx="5">
                  <c:v>3</c:v>
                </c:pt>
                <c:pt idx="6">
                  <c:v>2.2999999999999998</c:v>
                </c:pt>
                <c:pt idx="7">
                  <c:v>1.2</c:v>
                </c:pt>
                <c:pt idx="8">
                  <c:v>4.5</c:v>
                </c:pt>
                <c:pt idx="9">
                  <c:v>2</c:v>
                </c:pt>
                <c:pt idx="10">
                  <c:v>3.3</c:v>
                </c:pt>
                <c:pt idx="11">
                  <c:v>1.4</c:v>
                </c:pt>
                <c:pt idx="12">
                  <c:v>0.7</c:v>
                </c:pt>
                <c:pt idx="13">
                  <c:v>2.2000000000000002</c:v>
                </c:pt>
                <c:pt idx="14">
                  <c:v>1.5</c:v>
                </c:pt>
                <c:pt idx="15">
                  <c:v>1.4</c:v>
                </c:pt>
                <c:pt idx="16">
                  <c:v>4</c:v>
                </c:pt>
                <c:pt idx="17">
                  <c:v>1.6</c:v>
                </c:pt>
                <c:pt idx="18">
                  <c:v>0.8</c:v>
                </c:pt>
                <c:pt idx="19">
                  <c:v>1.7</c:v>
                </c:pt>
                <c:pt idx="20">
                  <c:v>4.8</c:v>
                </c:pt>
                <c:pt idx="21">
                  <c:v>1.7</c:v>
                </c:pt>
                <c:pt idx="22">
                  <c:v>2.6</c:v>
                </c:pt>
                <c:pt idx="23">
                  <c:v>3.7</c:v>
                </c:pt>
                <c:pt idx="24">
                  <c:v>2</c:v>
                </c:pt>
                <c:pt idx="25">
                  <c:v>0</c:v>
                </c:pt>
              </c:numCache>
            </c:numRef>
          </c:val>
          <c:smooth val="0"/>
          <c:extLst>
            <c:ext xmlns:c16="http://schemas.microsoft.com/office/drawing/2014/chart" uri="{C3380CC4-5D6E-409C-BE32-E72D297353CC}">
              <c16:uniqueId val="{00000000-CB90-426D-A3E4-11264CE99EF8}"/>
            </c:ext>
          </c:extLst>
        </c:ser>
        <c:ser>
          <c:idx val="1"/>
          <c:order val="1"/>
          <c:tx>
            <c:strRef>
              <c:f>'２'!$B$14</c:f>
              <c:strCache>
                <c:ptCount val="1"/>
                <c:pt idx="0">
                  <c:v>新生児死亡率</c:v>
                </c:pt>
              </c:strCache>
            </c:strRef>
          </c:tx>
          <c:spPr>
            <a:ln w="19050"/>
          </c:spPr>
          <c:cat>
            <c:strRef>
              <c:f>'２'!$C$40:$AB$40</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'２'!$C$14:$AB$14</c:f>
              <c:numCache>
                <c:formatCode>0.0_ </c:formatCode>
                <c:ptCount val="26"/>
                <c:pt idx="0">
                  <c:v>0.6</c:v>
                </c:pt>
                <c:pt idx="1">
                  <c:v>2</c:v>
                </c:pt>
                <c:pt idx="2">
                  <c:v>1.3</c:v>
                </c:pt>
                <c:pt idx="3">
                  <c:v>1.2</c:v>
                </c:pt>
                <c:pt idx="4">
                  <c:v>1.2</c:v>
                </c:pt>
                <c:pt idx="5">
                  <c:v>1.8</c:v>
                </c:pt>
                <c:pt idx="6">
                  <c:v>1.2</c:v>
                </c:pt>
                <c:pt idx="7">
                  <c:v>0</c:v>
                </c:pt>
                <c:pt idx="8">
                  <c:v>0.6</c:v>
                </c:pt>
                <c:pt idx="9">
                  <c:v>0.7</c:v>
                </c:pt>
                <c:pt idx="10">
                  <c:v>0.7</c:v>
                </c:pt>
                <c:pt idx="11">
                  <c:v>1.4</c:v>
                </c:pt>
                <c:pt idx="12">
                  <c:v>0.7</c:v>
                </c:pt>
                <c:pt idx="13">
                  <c:v>0.7</c:v>
                </c:pt>
                <c:pt idx="14">
                  <c:v>0.7</c:v>
                </c:pt>
                <c:pt idx="15">
                  <c:v>0.7</c:v>
                </c:pt>
                <c:pt idx="16">
                  <c:v>0.8</c:v>
                </c:pt>
                <c:pt idx="17">
                  <c:v>0.8</c:v>
                </c:pt>
                <c:pt idx="18">
                  <c:v>0</c:v>
                </c:pt>
                <c:pt idx="19">
                  <c:v>0</c:v>
                </c:pt>
                <c:pt idx="20">
                  <c:v>0</c:v>
                </c:pt>
                <c:pt idx="21">
                  <c:v>0</c:v>
                </c:pt>
                <c:pt idx="22">
                  <c:v>2.6</c:v>
                </c:pt>
                <c:pt idx="23">
                  <c:v>1.9</c:v>
                </c:pt>
                <c:pt idx="24">
                  <c:v>2</c:v>
                </c:pt>
                <c:pt idx="25">
                  <c:v>0</c:v>
                </c:pt>
              </c:numCache>
            </c:numRef>
          </c:val>
          <c:smooth val="0"/>
          <c:extLst>
            <c:ext xmlns:c16="http://schemas.microsoft.com/office/drawing/2014/chart" uri="{C3380CC4-5D6E-409C-BE32-E72D297353CC}">
              <c16:uniqueId val="{00000001-CB90-426D-A3E4-11264CE99EF8}"/>
            </c:ext>
          </c:extLst>
        </c:ser>
        <c:ser>
          <c:idx val="2"/>
          <c:order val="2"/>
          <c:tx>
            <c:strRef>
              <c:f>'２'!$B$15</c:f>
              <c:strCache>
                <c:ptCount val="1"/>
                <c:pt idx="0">
                  <c:v>周産期死亡率（後期死産）</c:v>
                </c:pt>
              </c:strCache>
            </c:strRef>
          </c:tx>
          <c:spPr>
            <a:ln w="19050"/>
          </c:spPr>
          <c:cat>
            <c:strRef>
              <c:f>'２'!$C$40:$AB$40</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'２'!$C$15:$AB$15</c:f>
              <c:numCache>
                <c:formatCode>0.0_ </c:formatCode>
                <c:ptCount val="26"/>
                <c:pt idx="0">
                  <c:v>3.9</c:v>
                </c:pt>
                <c:pt idx="1">
                  <c:v>5.2</c:v>
                </c:pt>
                <c:pt idx="2">
                  <c:v>4.5</c:v>
                </c:pt>
                <c:pt idx="3">
                  <c:v>5.3</c:v>
                </c:pt>
                <c:pt idx="4">
                  <c:v>4.3</c:v>
                </c:pt>
                <c:pt idx="5">
                  <c:v>3</c:v>
                </c:pt>
                <c:pt idx="6">
                  <c:v>7</c:v>
                </c:pt>
                <c:pt idx="7">
                  <c:v>3.6</c:v>
                </c:pt>
                <c:pt idx="8">
                  <c:v>5.8</c:v>
                </c:pt>
                <c:pt idx="9">
                  <c:v>9.1999999999999993</c:v>
                </c:pt>
                <c:pt idx="10">
                  <c:v>7.9</c:v>
                </c:pt>
                <c:pt idx="11">
                  <c:v>2</c:v>
                </c:pt>
                <c:pt idx="12">
                  <c:v>3.5</c:v>
                </c:pt>
                <c:pt idx="13">
                  <c:v>2.9</c:v>
                </c:pt>
                <c:pt idx="14">
                  <c:v>3.7</c:v>
                </c:pt>
                <c:pt idx="15">
                  <c:v>5</c:v>
                </c:pt>
                <c:pt idx="16">
                  <c:v>6.3</c:v>
                </c:pt>
                <c:pt idx="17">
                  <c:v>7</c:v>
                </c:pt>
                <c:pt idx="18">
                  <c:v>2.4</c:v>
                </c:pt>
                <c:pt idx="19">
                  <c:v>4.2</c:v>
                </c:pt>
                <c:pt idx="20">
                  <c:v>2.4</c:v>
                </c:pt>
                <c:pt idx="21">
                  <c:v>4.2</c:v>
                </c:pt>
                <c:pt idx="22">
                  <c:v>0</c:v>
                </c:pt>
                <c:pt idx="23">
                  <c:v>4.5999999999999996</c:v>
                </c:pt>
                <c:pt idx="24">
                  <c:v>5.8</c:v>
                </c:pt>
                <c:pt idx="25">
                  <c:v>4</c:v>
                </c:pt>
              </c:numCache>
            </c:numRef>
          </c:val>
          <c:smooth val="0"/>
          <c:extLst>
            <c:ext xmlns:c16="http://schemas.microsoft.com/office/drawing/2014/chart" uri="{C3380CC4-5D6E-409C-BE32-E72D297353CC}">
              <c16:uniqueId val="{00000002-CB90-426D-A3E4-11264CE99EF8}"/>
            </c:ext>
          </c:extLst>
        </c:ser>
        <c:dLbls>
          <c:showLegendKey val="0"/>
          <c:showVal val="0"/>
          <c:showCatName val="0"/>
          <c:showSerName val="0"/>
          <c:showPercent val="0"/>
          <c:showBubbleSize val="0"/>
        </c:dLbls>
        <c:marker val="1"/>
        <c:smooth val="0"/>
        <c:axId val="137285632"/>
        <c:axId val="137287168"/>
      </c:lineChart>
      <c:catAx>
        <c:axId val="137285632"/>
        <c:scaling>
          <c:orientation val="minMax"/>
        </c:scaling>
        <c:delete val="0"/>
        <c:axPos val="b"/>
        <c:numFmt formatCode="General" sourceLinked="1"/>
        <c:majorTickMark val="none"/>
        <c:minorTickMark val="none"/>
        <c:tickLblPos val="nextTo"/>
        <c:txPr>
          <a:bodyPr/>
          <a:lstStyle/>
          <a:p>
            <a:pPr>
              <a:defRPr sz="900"/>
            </a:pPr>
            <a:endParaRPr lang="ja-JP"/>
          </a:p>
        </c:txPr>
        <c:crossAx val="137287168"/>
        <c:crosses val="autoZero"/>
        <c:auto val="1"/>
        <c:lblAlgn val="ctr"/>
        <c:lblOffset val="100"/>
        <c:noMultiLvlLbl val="0"/>
      </c:catAx>
      <c:valAx>
        <c:axId val="137287168"/>
        <c:scaling>
          <c:orientation val="minMax"/>
          <c:max val="20"/>
        </c:scaling>
        <c:delete val="0"/>
        <c:axPos val="l"/>
        <c:majorGridlines/>
        <c:title>
          <c:tx>
            <c:rich>
              <a:bodyPr rot="0" vert="eaVert"/>
              <a:lstStyle/>
              <a:p>
                <a:pPr>
                  <a:defRPr sz="900" b="0"/>
                </a:pPr>
                <a:r>
                  <a:rPr lang="ja-JP" altLang="en-US" sz="900" b="0"/>
                  <a:t>死亡率（出生・出産千対）</a:t>
                </a:r>
              </a:p>
            </c:rich>
          </c:tx>
          <c:layout>
            <c:manualLayout>
              <c:xMode val="edge"/>
              <c:yMode val="edge"/>
              <c:x val="1.4172292356471786E-2"/>
              <c:y val="0.27855751758840797"/>
            </c:manualLayout>
          </c:layout>
          <c:overlay val="0"/>
        </c:title>
        <c:numFmt formatCode="0_ " sourceLinked="0"/>
        <c:majorTickMark val="none"/>
        <c:minorTickMark val="none"/>
        <c:tickLblPos val="nextTo"/>
        <c:crossAx val="137285632"/>
        <c:crosses val="autoZero"/>
        <c:crossBetween val="between"/>
      </c:valAx>
    </c:plotArea>
    <c:legend>
      <c:legendPos val="r"/>
      <c:layout>
        <c:manualLayout>
          <c:xMode val="edge"/>
          <c:yMode val="edge"/>
          <c:x val="0.63199060009479902"/>
          <c:y val="0.158031537872106"/>
          <c:w val="0.32119686877245962"/>
          <c:h val="0.19171039020550565"/>
        </c:manualLayout>
      </c:layout>
      <c:overlay val="0"/>
      <c:spPr>
        <a:solidFill>
          <a:schemeClr val="bg1"/>
        </a:solidFill>
        <a:ln>
          <a:solidFill>
            <a:schemeClr val="tx1"/>
          </a:solidFill>
        </a:ln>
      </c:spPr>
      <c:txPr>
        <a:bodyPr/>
        <a:lstStyle/>
        <a:p>
          <a:pPr>
            <a:defRPr sz="900"/>
          </a:pPr>
          <a:endParaRPr lang="ja-JP"/>
        </a:p>
      </c:txPr>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ja-JP" altLang="en-US" sz="1050"/>
              <a:t>中部保健所　　乳児死亡率・新生児死亡率・周産期死亡率</a:t>
            </a:r>
          </a:p>
        </c:rich>
      </c:tx>
      <c:layout>
        <c:manualLayout>
          <c:xMode val="edge"/>
          <c:yMode val="edge"/>
          <c:x val="0.23310836145481814"/>
          <c:y val="2.729037568528786E-2"/>
        </c:manualLayout>
      </c:layout>
      <c:overlay val="0"/>
    </c:title>
    <c:autoTitleDeleted val="0"/>
    <c:plotArea>
      <c:layout>
        <c:manualLayout>
          <c:layoutTarget val="inner"/>
          <c:xMode val="edge"/>
          <c:yMode val="edge"/>
          <c:x val="9.1797119110111236E-2"/>
          <c:y val="0.11727525287409249"/>
          <c:w val="0.88544978752655923"/>
          <c:h val="0.7143773694954797"/>
        </c:manualLayout>
      </c:layout>
      <c:lineChart>
        <c:grouping val="standard"/>
        <c:varyColors val="0"/>
        <c:ser>
          <c:idx val="0"/>
          <c:order val="0"/>
          <c:tx>
            <c:strRef>
              <c:f>'２'!$B$16</c:f>
              <c:strCache>
                <c:ptCount val="1"/>
                <c:pt idx="0">
                  <c:v>乳児死亡率</c:v>
                </c:pt>
              </c:strCache>
            </c:strRef>
          </c:tx>
          <c:spPr>
            <a:ln w="19050"/>
          </c:spPr>
          <c:cat>
            <c:strRef>
              <c:f>'２'!$C$40:$AB$40</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'２'!$C$16:$AB$16</c:f>
              <c:numCache>
                <c:formatCode>0.0_ </c:formatCode>
                <c:ptCount val="26"/>
                <c:pt idx="0">
                  <c:v>2.8</c:v>
                </c:pt>
                <c:pt idx="1">
                  <c:v>3.7</c:v>
                </c:pt>
                <c:pt idx="2">
                  <c:v>2.9</c:v>
                </c:pt>
                <c:pt idx="3">
                  <c:v>2.9</c:v>
                </c:pt>
                <c:pt idx="4">
                  <c:v>2.7</c:v>
                </c:pt>
                <c:pt idx="5">
                  <c:v>3.2</c:v>
                </c:pt>
                <c:pt idx="6">
                  <c:v>2.2999999999999998</c:v>
                </c:pt>
                <c:pt idx="7">
                  <c:v>5.8</c:v>
                </c:pt>
                <c:pt idx="8">
                  <c:v>3.9</c:v>
                </c:pt>
                <c:pt idx="9">
                  <c:v>2</c:v>
                </c:pt>
                <c:pt idx="10">
                  <c:v>4.2</c:v>
                </c:pt>
                <c:pt idx="11">
                  <c:v>2.6</c:v>
                </c:pt>
                <c:pt idx="12">
                  <c:v>2.1</c:v>
                </c:pt>
                <c:pt idx="13">
                  <c:v>3.8</c:v>
                </c:pt>
                <c:pt idx="14">
                  <c:v>6.1</c:v>
                </c:pt>
                <c:pt idx="15">
                  <c:v>3.5</c:v>
                </c:pt>
                <c:pt idx="16">
                  <c:v>2.2999999999999998</c:v>
                </c:pt>
                <c:pt idx="17">
                  <c:v>4.2</c:v>
                </c:pt>
                <c:pt idx="18">
                  <c:v>1.2</c:v>
                </c:pt>
                <c:pt idx="19">
                  <c:v>1.2</c:v>
                </c:pt>
                <c:pt idx="20">
                  <c:v>4.5</c:v>
                </c:pt>
                <c:pt idx="21">
                  <c:v>0.7</c:v>
                </c:pt>
                <c:pt idx="22">
                  <c:v>2.7</c:v>
                </c:pt>
                <c:pt idx="23">
                  <c:v>4.4000000000000004</c:v>
                </c:pt>
                <c:pt idx="24">
                  <c:v>2.4</c:v>
                </c:pt>
                <c:pt idx="25">
                  <c:v>1.7</c:v>
                </c:pt>
              </c:numCache>
            </c:numRef>
          </c:val>
          <c:smooth val="0"/>
          <c:extLst>
            <c:ext xmlns:c16="http://schemas.microsoft.com/office/drawing/2014/chart" uri="{C3380CC4-5D6E-409C-BE32-E72D297353CC}">
              <c16:uniqueId val="{00000000-5F65-47C9-977E-4F77DF8B1845}"/>
            </c:ext>
          </c:extLst>
        </c:ser>
        <c:ser>
          <c:idx val="1"/>
          <c:order val="1"/>
          <c:tx>
            <c:strRef>
              <c:f>'２'!$B$17</c:f>
              <c:strCache>
                <c:ptCount val="1"/>
                <c:pt idx="0">
                  <c:v>新生児死亡率</c:v>
                </c:pt>
              </c:strCache>
            </c:strRef>
          </c:tx>
          <c:spPr>
            <a:ln w="19050"/>
          </c:spPr>
          <c:cat>
            <c:strRef>
              <c:f>'２'!$C$40:$AB$40</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'２'!$C$17:$AB$17</c:f>
              <c:numCache>
                <c:formatCode>0.0_ </c:formatCode>
                <c:ptCount val="26"/>
                <c:pt idx="0">
                  <c:v>1.4</c:v>
                </c:pt>
                <c:pt idx="1">
                  <c:v>0.9</c:v>
                </c:pt>
                <c:pt idx="2">
                  <c:v>1.4</c:v>
                </c:pt>
                <c:pt idx="3">
                  <c:v>1.4</c:v>
                </c:pt>
                <c:pt idx="4">
                  <c:v>0.9</c:v>
                </c:pt>
                <c:pt idx="5">
                  <c:v>1.4</c:v>
                </c:pt>
                <c:pt idx="6">
                  <c:v>1.9</c:v>
                </c:pt>
                <c:pt idx="7">
                  <c:v>2.9</c:v>
                </c:pt>
                <c:pt idx="8">
                  <c:v>1.5</c:v>
                </c:pt>
                <c:pt idx="9">
                  <c:v>0.5</c:v>
                </c:pt>
                <c:pt idx="10">
                  <c:v>1.1000000000000001</c:v>
                </c:pt>
                <c:pt idx="11">
                  <c:v>1.6</c:v>
                </c:pt>
                <c:pt idx="12">
                  <c:v>1.1000000000000001</c:v>
                </c:pt>
                <c:pt idx="13">
                  <c:v>1.1000000000000001</c:v>
                </c:pt>
                <c:pt idx="14">
                  <c:v>3.9</c:v>
                </c:pt>
                <c:pt idx="15">
                  <c:v>2.9</c:v>
                </c:pt>
                <c:pt idx="16">
                  <c:v>0.6</c:v>
                </c:pt>
                <c:pt idx="17">
                  <c:v>3</c:v>
                </c:pt>
                <c:pt idx="18">
                  <c:v>1.2</c:v>
                </c:pt>
                <c:pt idx="19">
                  <c:v>0</c:v>
                </c:pt>
                <c:pt idx="20">
                  <c:v>1.9</c:v>
                </c:pt>
                <c:pt idx="21">
                  <c:v>0</c:v>
                </c:pt>
                <c:pt idx="22">
                  <c:v>0.7</c:v>
                </c:pt>
                <c:pt idx="23">
                  <c:v>0</c:v>
                </c:pt>
                <c:pt idx="24">
                  <c:v>0</c:v>
                </c:pt>
                <c:pt idx="25">
                  <c:v>0.8</c:v>
                </c:pt>
              </c:numCache>
            </c:numRef>
          </c:val>
          <c:smooth val="0"/>
          <c:extLst>
            <c:ext xmlns:c16="http://schemas.microsoft.com/office/drawing/2014/chart" uri="{C3380CC4-5D6E-409C-BE32-E72D297353CC}">
              <c16:uniqueId val="{00000001-5F65-47C9-977E-4F77DF8B1845}"/>
            </c:ext>
          </c:extLst>
        </c:ser>
        <c:ser>
          <c:idx val="2"/>
          <c:order val="2"/>
          <c:tx>
            <c:strRef>
              <c:f>'２'!$B$18</c:f>
              <c:strCache>
                <c:ptCount val="1"/>
                <c:pt idx="0">
                  <c:v>周産期死亡率（後期死産）</c:v>
                </c:pt>
              </c:strCache>
            </c:strRef>
          </c:tx>
          <c:spPr>
            <a:ln w="19050"/>
          </c:spPr>
          <c:cat>
            <c:strRef>
              <c:f>'２'!$C$40:$AB$40</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'２'!$C$18:$AB$18</c:f>
              <c:numCache>
                <c:formatCode>0.0_ </c:formatCode>
                <c:ptCount val="26"/>
                <c:pt idx="0">
                  <c:v>6.5</c:v>
                </c:pt>
                <c:pt idx="1">
                  <c:v>3.7</c:v>
                </c:pt>
                <c:pt idx="2">
                  <c:v>1.9</c:v>
                </c:pt>
                <c:pt idx="3">
                  <c:v>7.1</c:v>
                </c:pt>
                <c:pt idx="4">
                  <c:v>4.5</c:v>
                </c:pt>
                <c:pt idx="5">
                  <c:v>4.5999999999999996</c:v>
                </c:pt>
                <c:pt idx="6">
                  <c:v>3.7</c:v>
                </c:pt>
                <c:pt idx="7">
                  <c:v>7.1</c:v>
                </c:pt>
                <c:pt idx="8">
                  <c:v>3.4</c:v>
                </c:pt>
                <c:pt idx="9">
                  <c:v>6</c:v>
                </c:pt>
                <c:pt idx="10">
                  <c:v>5.8</c:v>
                </c:pt>
                <c:pt idx="11">
                  <c:v>2.6</c:v>
                </c:pt>
                <c:pt idx="12">
                  <c:v>4.2</c:v>
                </c:pt>
                <c:pt idx="13">
                  <c:v>2.2000000000000002</c:v>
                </c:pt>
                <c:pt idx="14">
                  <c:v>3.3</c:v>
                </c:pt>
                <c:pt idx="15">
                  <c:v>5.7</c:v>
                </c:pt>
                <c:pt idx="16">
                  <c:v>5.8</c:v>
                </c:pt>
                <c:pt idx="17">
                  <c:v>6.6</c:v>
                </c:pt>
                <c:pt idx="18">
                  <c:v>2.9</c:v>
                </c:pt>
                <c:pt idx="19">
                  <c:v>3</c:v>
                </c:pt>
                <c:pt idx="20">
                  <c:v>3.8</c:v>
                </c:pt>
                <c:pt idx="21">
                  <c:v>4.0999999999999996</c:v>
                </c:pt>
                <c:pt idx="22">
                  <c:v>2.7</c:v>
                </c:pt>
                <c:pt idx="23">
                  <c:v>2.9</c:v>
                </c:pt>
                <c:pt idx="24">
                  <c:v>6.3</c:v>
                </c:pt>
                <c:pt idx="25">
                  <c:v>4.2</c:v>
                </c:pt>
              </c:numCache>
            </c:numRef>
          </c:val>
          <c:smooth val="0"/>
          <c:extLst>
            <c:ext xmlns:c16="http://schemas.microsoft.com/office/drawing/2014/chart" uri="{C3380CC4-5D6E-409C-BE32-E72D297353CC}">
              <c16:uniqueId val="{00000002-5F65-47C9-977E-4F77DF8B1845}"/>
            </c:ext>
          </c:extLst>
        </c:ser>
        <c:dLbls>
          <c:showLegendKey val="0"/>
          <c:showVal val="0"/>
          <c:showCatName val="0"/>
          <c:showSerName val="0"/>
          <c:showPercent val="0"/>
          <c:showBubbleSize val="0"/>
        </c:dLbls>
        <c:marker val="1"/>
        <c:smooth val="0"/>
        <c:axId val="137334144"/>
        <c:axId val="137340032"/>
      </c:lineChart>
      <c:catAx>
        <c:axId val="137334144"/>
        <c:scaling>
          <c:orientation val="minMax"/>
        </c:scaling>
        <c:delete val="0"/>
        <c:axPos val="b"/>
        <c:numFmt formatCode="General" sourceLinked="1"/>
        <c:majorTickMark val="none"/>
        <c:minorTickMark val="none"/>
        <c:tickLblPos val="nextTo"/>
        <c:txPr>
          <a:bodyPr/>
          <a:lstStyle/>
          <a:p>
            <a:pPr>
              <a:defRPr sz="900"/>
            </a:pPr>
            <a:endParaRPr lang="ja-JP"/>
          </a:p>
        </c:txPr>
        <c:crossAx val="137340032"/>
        <c:crosses val="autoZero"/>
        <c:auto val="1"/>
        <c:lblAlgn val="ctr"/>
        <c:lblOffset val="100"/>
        <c:noMultiLvlLbl val="0"/>
      </c:catAx>
      <c:valAx>
        <c:axId val="137340032"/>
        <c:scaling>
          <c:orientation val="minMax"/>
          <c:max val="20"/>
        </c:scaling>
        <c:delete val="0"/>
        <c:axPos val="l"/>
        <c:majorGridlines/>
        <c:title>
          <c:tx>
            <c:rich>
              <a:bodyPr rot="0" vert="eaVert"/>
              <a:lstStyle/>
              <a:p>
                <a:pPr>
                  <a:defRPr sz="900" b="0"/>
                </a:pPr>
                <a:r>
                  <a:rPr lang="ja-JP" altLang="en-US" sz="900" b="0"/>
                  <a:t>死亡率（出生・出産千対）</a:t>
                </a:r>
              </a:p>
            </c:rich>
          </c:tx>
          <c:layout>
            <c:manualLayout>
              <c:xMode val="edge"/>
              <c:yMode val="edge"/>
              <c:x val="1.4172290963629547E-2"/>
              <c:y val="0.27855751758840797"/>
            </c:manualLayout>
          </c:layout>
          <c:overlay val="0"/>
        </c:title>
        <c:numFmt formatCode="0_ " sourceLinked="0"/>
        <c:majorTickMark val="none"/>
        <c:minorTickMark val="none"/>
        <c:tickLblPos val="nextTo"/>
        <c:crossAx val="137334144"/>
        <c:crosses val="autoZero"/>
        <c:crossBetween val="between"/>
      </c:valAx>
    </c:plotArea>
    <c:legend>
      <c:legendPos val="r"/>
      <c:layout>
        <c:manualLayout>
          <c:xMode val="edge"/>
          <c:yMode val="edge"/>
          <c:x val="0.63151121967470769"/>
          <c:y val="0.158031537872106"/>
          <c:w val="0.32161499228794388"/>
          <c:h val="0.19171039020550565"/>
        </c:manualLayout>
      </c:layout>
      <c:overlay val="0"/>
      <c:spPr>
        <a:solidFill>
          <a:schemeClr val="bg1"/>
        </a:solidFill>
        <a:ln>
          <a:solidFill>
            <a:schemeClr val="tx1"/>
          </a:solidFill>
        </a:ln>
      </c:spPr>
      <c:txPr>
        <a:bodyPr/>
        <a:lstStyle/>
        <a:p>
          <a:pPr>
            <a:defRPr sz="900"/>
          </a:pPr>
          <a:endParaRPr lang="ja-JP"/>
        </a:p>
      </c:txPr>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ja-JP" altLang="en-US" sz="1050"/>
              <a:t>奥州保健所　　乳児死亡率・新生児死亡率・周産期死亡率</a:t>
            </a:r>
          </a:p>
        </c:rich>
      </c:tx>
      <c:layout>
        <c:manualLayout>
          <c:xMode val="edge"/>
          <c:yMode val="edge"/>
          <c:x val="0.23115333465931914"/>
          <c:y val="3.5087670254235967E-2"/>
        </c:manualLayout>
      </c:layout>
      <c:overlay val="0"/>
    </c:title>
    <c:autoTitleDeleted val="0"/>
    <c:plotArea>
      <c:layout>
        <c:manualLayout>
          <c:layoutTarget val="inner"/>
          <c:xMode val="edge"/>
          <c:yMode val="edge"/>
          <c:x val="9.3760612761443457E-2"/>
          <c:y val="0.11727525287409249"/>
          <c:w val="0.8834862506971175"/>
          <c:h val="0.7143773694954797"/>
        </c:manualLayout>
      </c:layout>
      <c:lineChart>
        <c:grouping val="standard"/>
        <c:varyColors val="0"/>
        <c:ser>
          <c:idx val="0"/>
          <c:order val="0"/>
          <c:tx>
            <c:strRef>
              <c:f>'２'!$B$19</c:f>
              <c:strCache>
                <c:ptCount val="1"/>
                <c:pt idx="0">
                  <c:v>乳児死亡率</c:v>
                </c:pt>
              </c:strCache>
            </c:strRef>
          </c:tx>
          <c:spPr>
            <a:ln w="19050"/>
          </c:spPr>
          <c:cat>
            <c:strRef>
              <c:f>'２'!$C$40:$AB$40</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'２'!$C$19:$AB$19</c:f>
              <c:numCache>
                <c:formatCode>0.0_ </c:formatCode>
                <c:ptCount val="26"/>
                <c:pt idx="0">
                  <c:v>1.4</c:v>
                </c:pt>
                <c:pt idx="1">
                  <c:v>1.6</c:v>
                </c:pt>
                <c:pt idx="2">
                  <c:v>4.3</c:v>
                </c:pt>
                <c:pt idx="3">
                  <c:v>5.8</c:v>
                </c:pt>
                <c:pt idx="4">
                  <c:v>3</c:v>
                </c:pt>
                <c:pt idx="5">
                  <c:v>3.9</c:v>
                </c:pt>
                <c:pt idx="6">
                  <c:v>2.2999999999999998</c:v>
                </c:pt>
                <c:pt idx="7">
                  <c:v>4.8</c:v>
                </c:pt>
                <c:pt idx="8">
                  <c:v>3.4</c:v>
                </c:pt>
                <c:pt idx="9">
                  <c:v>2.5</c:v>
                </c:pt>
                <c:pt idx="10">
                  <c:v>6.1</c:v>
                </c:pt>
                <c:pt idx="11">
                  <c:v>4.4000000000000004</c:v>
                </c:pt>
                <c:pt idx="12">
                  <c:v>0.9</c:v>
                </c:pt>
                <c:pt idx="13">
                  <c:v>1.8</c:v>
                </c:pt>
                <c:pt idx="14">
                  <c:v>0</c:v>
                </c:pt>
                <c:pt idx="15">
                  <c:v>2.8</c:v>
                </c:pt>
                <c:pt idx="16">
                  <c:v>1</c:v>
                </c:pt>
                <c:pt idx="17">
                  <c:v>2</c:v>
                </c:pt>
                <c:pt idx="18">
                  <c:v>1</c:v>
                </c:pt>
                <c:pt idx="19">
                  <c:v>1.1000000000000001</c:v>
                </c:pt>
                <c:pt idx="20">
                  <c:v>1</c:v>
                </c:pt>
                <c:pt idx="21">
                  <c:v>0</c:v>
                </c:pt>
                <c:pt idx="22">
                  <c:v>4.5</c:v>
                </c:pt>
                <c:pt idx="23">
                  <c:v>3.8</c:v>
                </c:pt>
                <c:pt idx="24">
                  <c:v>1.4</c:v>
                </c:pt>
                <c:pt idx="25">
                  <c:v>1.4</c:v>
                </c:pt>
              </c:numCache>
            </c:numRef>
          </c:val>
          <c:smooth val="0"/>
          <c:extLst>
            <c:ext xmlns:c16="http://schemas.microsoft.com/office/drawing/2014/chart" uri="{C3380CC4-5D6E-409C-BE32-E72D297353CC}">
              <c16:uniqueId val="{00000000-BE2D-4821-8D7B-E2D4154463F1}"/>
            </c:ext>
          </c:extLst>
        </c:ser>
        <c:ser>
          <c:idx val="1"/>
          <c:order val="1"/>
          <c:tx>
            <c:strRef>
              <c:f>'２'!$B$20</c:f>
              <c:strCache>
                <c:ptCount val="1"/>
                <c:pt idx="0">
                  <c:v>新生児死亡率</c:v>
                </c:pt>
              </c:strCache>
            </c:strRef>
          </c:tx>
          <c:spPr>
            <a:ln w="19050"/>
          </c:spPr>
          <c:cat>
            <c:strRef>
              <c:f>'２'!$C$40:$AB$40</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'２'!$C$20:$AB$20</c:f>
              <c:numCache>
                <c:formatCode>0.0_ </c:formatCode>
                <c:ptCount val="26"/>
                <c:pt idx="0">
                  <c:v>1.4</c:v>
                </c:pt>
                <c:pt idx="1">
                  <c:v>0.8</c:v>
                </c:pt>
                <c:pt idx="2">
                  <c:v>0.9</c:v>
                </c:pt>
                <c:pt idx="3">
                  <c:v>3.6</c:v>
                </c:pt>
                <c:pt idx="4">
                  <c:v>0.7</c:v>
                </c:pt>
                <c:pt idx="5">
                  <c:v>2.2999999999999998</c:v>
                </c:pt>
                <c:pt idx="6">
                  <c:v>0.8</c:v>
                </c:pt>
                <c:pt idx="7">
                  <c:v>0.8</c:v>
                </c:pt>
                <c:pt idx="8">
                  <c:v>0</c:v>
                </c:pt>
                <c:pt idx="9">
                  <c:v>0.8</c:v>
                </c:pt>
                <c:pt idx="10">
                  <c:v>3.5</c:v>
                </c:pt>
                <c:pt idx="11">
                  <c:v>3.5</c:v>
                </c:pt>
                <c:pt idx="12">
                  <c:v>0</c:v>
                </c:pt>
                <c:pt idx="13">
                  <c:v>0</c:v>
                </c:pt>
                <c:pt idx="14">
                  <c:v>0</c:v>
                </c:pt>
                <c:pt idx="15">
                  <c:v>1.9</c:v>
                </c:pt>
                <c:pt idx="16">
                  <c:v>0</c:v>
                </c:pt>
                <c:pt idx="17">
                  <c:v>1</c:v>
                </c:pt>
                <c:pt idx="18">
                  <c:v>0</c:v>
                </c:pt>
                <c:pt idx="19">
                  <c:v>0</c:v>
                </c:pt>
                <c:pt idx="20">
                  <c:v>0</c:v>
                </c:pt>
                <c:pt idx="21">
                  <c:v>0</c:v>
                </c:pt>
                <c:pt idx="22">
                  <c:v>3.4</c:v>
                </c:pt>
                <c:pt idx="23">
                  <c:v>2.5</c:v>
                </c:pt>
                <c:pt idx="24">
                  <c:v>0</c:v>
                </c:pt>
                <c:pt idx="25">
                  <c:v>0</c:v>
                </c:pt>
              </c:numCache>
            </c:numRef>
          </c:val>
          <c:smooth val="0"/>
          <c:extLst>
            <c:ext xmlns:c16="http://schemas.microsoft.com/office/drawing/2014/chart" uri="{C3380CC4-5D6E-409C-BE32-E72D297353CC}">
              <c16:uniqueId val="{00000001-BE2D-4821-8D7B-E2D4154463F1}"/>
            </c:ext>
          </c:extLst>
        </c:ser>
        <c:ser>
          <c:idx val="2"/>
          <c:order val="2"/>
          <c:tx>
            <c:strRef>
              <c:f>'２'!$B$21</c:f>
              <c:strCache>
                <c:ptCount val="1"/>
                <c:pt idx="0">
                  <c:v>周産期死亡率（後期死産）</c:v>
                </c:pt>
              </c:strCache>
            </c:strRef>
          </c:tx>
          <c:spPr>
            <a:ln w="19050"/>
          </c:spPr>
          <c:cat>
            <c:strRef>
              <c:f>'２'!$C$40:$AB$40</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'２'!$C$21:$AB$21</c:f>
              <c:numCache>
                <c:formatCode>0.0_ </c:formatCode>
                <c:ptCount val="26"/>
                <c:pt idx="0">
                  <c:v>9.3000000000000007</c:v>
                </c:pt>
                <c:pt idx="1">
                  <c:v>4.7</c:v>
                </c:pt>
                <c:pt idx="2">
                  <c:v>5.9</c:v>
                </c:pt>
                <c:pt idx="3">
                  <c:v>4.3</c:v>
                </c:pt>
                <c:pt idx="4">
                  <c:v>6.7</c:v>
                </c:pt>
                <c:pt idx="5">
                  <c:v>5.4</c:v>
                </c:pt>
                <c:pt idx="6">
                  <c:v>9.8000000000000007</c:v>
                </c:pt>
                <c:pt idx="7">
                  <c:v>2.4</c:v>
                </c:pt>
                <c:pt idx="8">
                  <c:v>9.1999999999999993</c:v>
                </c:pt>
                <c:pt idx="9">
                  <c:v>0</c:v>
                </c:pt>
                <c:pt idx="10">
                  <c:v>6.9</c:v>
                </c:pt>
                <c:pt idx="11">
                  <c:v>5.2</c:v>
                </c:pt>
                <c:pt idx="12">
                  <c:v>4.7</c:v>
                </c:pt>
                <c:pt idx="13">
                  <c:v>2.6</c:v>
                </c:pt>
                <c:pt idx="14">
                  <c:v>3.8</c:v>
                </c:pt>
                <c:pt idx="15">
                  <c:v>5.6</c:v>
                </c:pt>
                <c:pt idx="16">
                  <c:v>5.7</c:v>
                </c:pt>
                <c:pt idx="17">
                  <c:v>4</c:v>
                </c:pt>
                <c:pt idx="18">
                  <c:v>3</c:v>
                </c:pt>
                <c:pt idx="19">
                  <c:v>5.5</c:v>
                </c:pt>
                <c:pt idx="20">
                  <c:v>2.1</c:v>
                </c:pt>
                <c:pt idx="21">
                  <c:v>4.4000000000000004</c:v>
                </c:pt>
                <c:pt idx="22">
                  <c:v>1.1000000000000001</c:v>
                </c:pt>
                <c:pt idx="23">
                  <c:v>0</c:v>
                </c:pt>
                <c:pt idx="24">
                  <c:v>1.4</c:v>
                </c:pt>
                <c:pt idx="25">
                  <c:v>1.4</c:v>
                </c:pt>
              </c:numCache>
            </c:numRef>
          </c:val>
          <c:smooth val="0"/>
          <c:extLst>
            <c:ext xmlns:c16="http://schemas.microsoft.com/office/drawing/2014/chart" uri="{C3380CC4-5D6E-409C-BE32-E72D297353CC}">
              <c16:uniqueId val="{00000002-BE2D-4821-8D7B-E2D4154463F1}"/>
            </c:ext>
          </c:extLst>
        </c:ser>
        <c:dLbls>
          <c:showLegendKey val="0"/>
          <c:showVal val="0"/>
          <c:showCatName val="0"/>
          <c:showSerName val="0"/>
          <c:showPercent val="0"/>
          <c:showBubbleSize val="0"/>
        </c:dLbls>
        <c:marker val="1"/>
        <c:smooth val="0"/>
        <c:axId val="137641344"/>
        <c:axId val="137643136"/>
      </c:lineChart>
      <c:catAx>
        <c:axId val="137641344"/>
        <c:scaling>
          <c:orientation val="minMax"/>
        </c:scaling>
        <c:delete val="0"/>
        <c:axPos val="b"/>
        <c:numFmt formatCode="General" sourceLinked="1"/>
        <c:majorTickMark val="none"/>
        <c:minorTickMark val="none"/>
        <c:tickLblPos val="nextTo"/>
        <c:txPr>
          <a:bodyPr/>
          <a:lstStyle/>
          <a:p>
            <a:pPr>
              <a:defRPr sz="900"/>
            </a:pPr>
            <a:endParaRPr lang="ja-JP"/>
          </a:p>
        </c:txPr>
        <c:crossAx val="137643136"/>
        <c:crosses val="autoZero"/>
        <c:auto val="1"/>
        <c:lblAlgn val="ctr"/>
        <c:lblOffset val="100"/>
        <c:noMultiLvlLbl val="0"/>
      </c:catAx>
      <c:valAx>
        <c:axId val="137643136"/>
        <c:scaling>
          <c:orientation val="minMax"/>
          <c:max val="20"/>
        </c:scaling>
        <c:delete val="0"/>
        <c:axPos val="l"/>
        <c:majorGridlines/>
        <c:title>
          <c:tx>
            <c:rich>
              <a:bodyPr rot="0" vert="eaVert"/>
              <a:lstStyle/>
              <a:p>
                <a:pPr>
                  <a:defRPr sz="900" b="0"/>
                </a:pPr>
                <a:r>
                  <a:rPr lang="ja-JP" altLang="en-US" sz="900" b="0"/>
                  <a:t>死亡率（出生・出産千対）</a:t>
                </a:r>
              </a:p>
            </c:rich>
          </c:tx>
          <c:layout>
            <c:manualLayout>
              <c:xMode val="edge"/>
              <c:yMode val="edge"/>
              <c:x val="1.4172292356471786E-2"/>
              <c:y val="0.27855751758840797"/>
            </c:manualLayout>
          </c:layout>
          <c:overlay val="0"/>
        </c:title>
        <c:numFmt formatCode="0_ " sourceLinked="0"/>
        <c:majorTickMark val="none"/>
        <c:minorTickMark val="none"/>
        <c:tickLblPos val="nextTo"/>
        <c:crossAx val="137641344"/>
        <c:crosses val="autoZero"/>
        <c:crossBetween val="between"/>
      </c:valAx>
    </c:plotArea>
    <c:legend>
      <c:legendPos val="r"/>
      <c:layout>
        <c:manualLayout>
          <c:xMode val="edge"/>
          <c:yMode val="edge"/>
          <c:x val="0.63199060009479902"/>
          <c:y val="0.158031537872106"/>
          <c:w val="0.32119686877245962"/>
          <c:h val="0.19171039020550565"/>
        </c:manualLayout>
      </c:layout>
      <c:overlay val="0"/>
      <c:spPr>
        <a:solidFill>
          <a:schemeClr val="bg1"/>
        </a:solidFill>
        <a:ln>
          <a:solidFill>
            <a:schemeClr val="tx1"/>
          </a:solidFill>
        </a:ln>
      </c:spPr>
      <c:txPr>
        <a:bodyPr/>
        <a:lstStyle/>
        <a:p>
          <a:pPr>
            <a:defRPr sz="900"/>
          </a:pPr>
          <a:endParaRPr lang="ja-JP"/>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ja-JP" altLang="en-US" sz="1050"/>
              <a:t>一関保健所　　乳児死亡率・新生児死亡率・周産期死亡率</a:t>
            </a:r>
          </a:p>
        </c:rich>
      </c:tx>
      <c:layout>
        <c:manualLayout>
          <c:xMode val="edge"/>
          <c:yMode val="edge"/>
          <c:x val="0.2311534495688039"/>
          <c:y val="3.5087670254235967E-2"/>
        </c:manualLayout>
      </c:layout>
      <c:overlay val="0"/>
    </c:title>
    <c:autoTitleDeleted val="0"/>
    <c:plotArea>
      <c:layout>
        <c:manualLayout>
          <c:layoutTarget val="inner"/>
          <c:xMode val="edge"/>
          <c:yMode val="edge"/>
          <c:x val="9.7749500062492195E-2"/>
          <c:y val="0.11727525287409249"/>
          <c:w val="0.87949740657417819"/>
          <c:h val="0.7143773694954797"/>
        </c:manualLayout>
      </c:layout>
      <c:lineChart>
        <c:grouping val="standard"/>
        <c:varyColors val="0"/>
        <c:ser>
          <c:idx val="0"/>
          <c:order val="0"/>
          <c:tx>
            <c:strRef>
              <c:f>'２'!$B$22</c:f>
              <c:strCache>
                <c:ptCount val="1"/>
                <c:pt idx="0">
                  <c:v>乳児死亡率</c:v>
                </c:pt>
              </c:strCache>
            </c:strRef>
          </c:tx>
          <c:spPr>
            <a:ln w="19050"/>
          </c:spPr>
          <c:cat>
            <c:strRef>
              <c:f>'２'!$C$40:$AB$40</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'２'!$C$22:$AB$22</c:f>
              <c:numCache>
                <c:formatCode>0.0_ </c:formatCode>
                <c:ptCount val="26"/>
                <c:pt idx="0">
                  <c:v>7.7</c:v>
                </c:pt>
                <c:pt idx="1">
                  <c:v>6.9</c:v>
                </c:pt>
                <c:pt idx="2">
                  <c:v>3.9</c:v>
                </c:pt>
                <c:pt idx="3">
                  <c:v>4.5</c:v>
                </c:pt>
                <c:pt idx="4">
                  <c:v>3.2</c:v>
                </c:pt>
                <c:pt idx="5">
                  <c:v>1.6</c:v>
                </c:pt>
                <c:pt idx="6">
                  <c:v>1.7</c:v>
                </c:pt>
                <c:pt idx="7">
                  <c:v>4.9000000000000004</c:v>
                </c:pt>
                <c:pt idx="8">
                  <c:v>0</c:v>
                </c:pt>
                <c:pt idx="9">
                  <c:v>2.7</c:v>
                </c:pt>
                <c:pt idx="10">
                  <c:v>5.6</c:v>
                </c:pt>
                <c:pt idx="11">
                  <c:v>2.8</c:v>
                </c:pt>
                <c:pt idx="12">
                  <c:v>1</c:v>
                </c:pt>
                <c:pt idx="13">
                  <c:v>3.8</c:v>
                </c:pt>
                <c:pt idx="14">
                  <c:v>2.1</c:v>
                </c:pt>
                <c:pt idx="15">
                  <c:v>3.1</c:v>
                </c:pt>
                <c:pt idx="16">
                  <c:v>4.5</c:v>
                </c:pt>
                <c:pt idx="17">
                  <c:v>0</c:v>
                </c:pt>
                <c:pt idx="18">
                  <c:v>0</c:v>
                </c:pt>
                <c:pt idx="19">
                  <c:v>2.5</c:v>
                </c:pt>
                <c:pt idx="20">
                  <c:v>1.3</c:v>
                </c:pt>
                <c:pt idx="21">
                  <c:v>1.3</c:v>
                </c:pt>
                <c:pt idx="22">
                  <c:v>0</c:v>
                </c:pt>
                <c:pt idx="23">
                  <c:v>1.5</c:v>
                </c:pt>
                <c:pt idx="24">
                  <c:v>3.4</c:v>
                </c:pt>
                <c:pt idx="25">
                  <c:v>0</c:v>
                </c:pt>
              </c:numCache>
            </c:numRef>
          </c:val>
          <c:smooth val="0"/>
          <c:extLst>
            <c:ext xmlns:c16="http://schemas.microsoft.com/office/drawing/2014/chart" uri="{C3380CC4-5D6E-409C-BE32-E72D297353CC}">
              <c16:uniqueId val="{00000000-B22D-4E56-906C-D6DABB332A96}"/>
            </c:ext>
          </c:extLst>
        </c:ser>
        <c:ser>
          <c:idx val="1"/>
          <c:order val="1"/>
          <c:tx>
            <c:strRef>
              <c:f>'２'!$B$23</c:f>
              <c:strCache>
                <c:ptCount val="1"/>
                <c:pt idx="0">
                  <c:v>新生児死亡率</c:v>
                </c:pt>
              </c:strCache>
            </c:strRef>
          </c:tx>
          <c:spPr>
            <a:ln w="19050"/>
          </c:spPr>
          <c:cat>
            <c:strRef>
              <c:f>'２'!$C$40:$AB$40</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'２'!$C$23:$AB$23</c:f>
              <c:numCache>
                <c:formatCode>0.0_ </c:formatCode>
                <c:ptCount val="26"/>
                <c:pt idx="0">
                  <c:v>3.1</c:v>
                </c:pt>
                <c:pt idx="1">
                  <c:v>0.8</c:v>
                </c:pt>
                <c:pt idx="2">
                  <c:v>2.2999999999999998</c:v>
                </c:pt>
                <c:pt idx="3">
                  <c:v>2.2999999999999998</c:v>
                </c:pt>
                <c:pt idx="4">
                  <c:v>1.6</c:v>
                </c:pt>
                <c:pt idx="5">
                  <c:v>0.8</c:v>
                </c:pt>
                <c:pt idx="6">
                  <c:v>0.9</c:v>
                </c:pt>
                <c:pt idx="7">
                  <c:v>0.8</c:v>
                </c:pt>
                <c:pt idx="8">
                  <c:v>0</c:v>
                </c:pt>
                <c:pt idx="9">
                  <c:v>0</c:v>
                </c:pt>
                <c:pt idx="10">
                  <c:v>4.7</c:v>
                </c:pt>
                <c:pt idx="11">
                  <c:v>1.9</c:v>
                </c:pt>
                <c:pt idx="12">
                  <c:v>0</c:v>
                </c:pt>
                <c:pt idx="13">
                  <c:v>3.8</c:v>
                </c:pt>
                <c:pt idx="14">
                  <c:v>0</c:v>
                </c:pt>
                <c:pt idx="15">
                  <c:v>2.1</c:v>
                </c:pt>
                <c:pt idx="16">
                  <c:v>1.1000000000000001</c:v>
                </c:pt>
                <c:pt idx="17">
                  <c:v>0</c:v>
                </c:pt>
                <c:pt idx="18">
                  <c:v>0</c:v>
                </c:pt>
                <c:pt idx="19">
                  <c:v>1.3</c:v>
                </c:pt>
                <c:pt idx="20">
                  <c:v>0</c:v>
                </c:pt>
                <c:pt idx="21">
                  <c:v>0</c:v>
                </c:pt>
                <c:pt idx="22">
                  <c:v>0</c:v>
                </c:pt>
                <c:pt idx="23">
                  <c:v>0</c:v>
                </c:pt>
                <c:pt idx="24">
                  <c:v>1.7</c:v>
                </c:pt>
                <c:pt idx="25">
                  <c:v>0</c:v>
                </c:pt>
              </c:numCache>
            </c:numRef>
          </c:val>
          <c:smooth val="0"/>
          <c:extLst>
            <c:ext xmlns:c16="http://schemas.microsoft.com/office/drawing/2014/chart" uri="{C3380CC4-5D6E-409C-BE32-E72D297353CC}">
              <c16:uniqueId val="{00000001-B22D-4E56-906C-D6DABB332A96}"/>
            </c:ext>
          </c:extLst>
        </c:ser>
        <c:ser>
          <c:idx val="2"/>
          <c:order val="2"/>
          <c:tx>
            <c:strRef>
              <c:f>'２'!$B$24</c:f>
              <c:strCache>
                <c:ptCount val="1"/>
                <c:pt idx="0">
                  <c:v>周産期死亡率（後期死産）</c:v>
                </c:pt>
              </c:strCache>
            </c:strRef>
          </c:tx>
          <c:spPr>
            <a:ln w="19050"/>
          </c:spPr>
          <c:cat>
            <c:strRef>
              <c:f>'２'!$C$40:$AB$40</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'２'!$C$24:$AB$24</c:f>
              <c:numCache>
                <c:formatCode>0.0_ </c:formatCode>
                <c:ptCount val="26"/>
                <c:pt idx="0">
                  <c:v>7.6</c:v>
                </c:pt>
                <c:pt idx="1">
                  <c:v>3.1</c:v>
                </c:pt>
                <c:pt idx="2">
                  <c:v>9.3000000000000007</c:v>
                </c:pt>
                <c:pt idx="3">
                  <c:v>4.5</c:v>
                </c:pt>
                <c:pt idx="4">
                  <c:v>4.8</c:v>
                </c:pt>
                <c:pt idx="5">
                  <c:v>7</c:v>
                </c:pt>
                <c:pt idx="6">
                  <c:v>5.9</c:v>
                </c:pt>
                <c:pt idx="7">
                  <c:v>5.7</c:v>
                </c:pt>
                <c:pt idx="8">
                  <c:v>5.0999999999999996</c:v>
                </c:pt>
                <c:pt idx="9">
                  <c:v>11.4</c:v>
                </c:pt>
                <c:pt idx="10">
                  <c:v>2.8</c:v>
                </c:pt>
                <c:pt idx="11">
                  <c:v>3.7</c:v>
                </c:pt>
                <c:pt idx="12">
                  <c:v>5.8</c:v>
                </c:pt>
                <c:pt idx="13">
                  <c:v>7.6</c:v>
                </c:pt>
                <c:pt idx="14">
                  <c:v>1.1000000000000001</c:v>
                </c:pt>
                <c:pt idx="15">
                  <c:v>4.0999999999999996</c:v>
                </c:pt>
                <c:pt idx="16">
                  <c:v>0</c:v>
                </c:pt>
                <c:pt idx="17">
                  <c:v>5.8</c:v>
                </c:pt>
                <c:pt idx="18">
                  <c:v>2.2999999999999998</c:v>
                </c:pt>
                <c:pt idx="19">
                  <c:v>2.5</c:v>
                </c:pt>
                <c:pt idx="20">
                  <c:v>5.2</c:v>
                </c:pt>
                <c:pt idx="21">
                  <c:v>2.7</c:v>
                </c:pt>
                <c:pt idx="22">
                  <c:v>0</c:v>
                </c:pt>
                <c:pt idx="23">
                  <c:v>1.5</c:v>
                </c:pt>
                <c:pt idx="24">
                  <c:v>1.7</c:v>
                </c:pt>
                <c:pt idx="25">
                  <c:v>0</c:v>
                </c:pt>
              </c:numCache>
            </c:numRef>
          </c:val>
          <c:smooth val="0"/>
          <c:extLst>
            <c:ext xmlns:c16="http://schemas.microsoft.com/office/drawing/2014/chart" uri="{C3380CC4-5D6E-409C-BE32-E72D297353CC}">
              <c16:uniqueId val="{00000002-B22D-4E56-906C-D6DABB332A96}"/>
            </c:ext>
          </c:extLst>
        </c:ser>
        <c:dLbls>
          <c:showLegendKey val="0"/>
          <c:showVal val="0"/>
          <c:showCatName val="0"/>
          <c:showSerName val="0"/>
          <c:showPercent val="0"/>
          <c:showBubbleSize val="0"/>
        </c:dLbls>
        <c:marker val="1"/>
        <c:smooth val="0"/>
        <c:axId val="137669632"/>
        <c:axId val="137683712"/>
      </c:lineChart>
      <c:catAx>
        <c:axId val="137669632"/>
        <c:scaling>
          <c:orientation val="minMax"/>
        </c:scaling>
        <c:delete val="0"/>
        <c:axPos val="b"/>
        <c:numFmt formatCode="General" sourceLinked="1"/>
        <c:majorTickMark val="none"/>
        <c:minorTickMark val="none"/>
        <c:tickLblPos val="nextTo"/>
        <c:txPr>
          <a:bodyPr/>
          <a:lstStyle/>
          <a:p>
            <a:pPr>
              <a:defRPr sz="900"/>
            </a:pPr>
            <a:endParaRPr lang="ja-JP"/>
          </a:p>
        </c:txPr>
        <c:crossAx val="137683712"/>
        <c:crosses val="autoZero"/>
        <c:auto val="1"/>
        <c:lblAlgn val="ctr"/>
        <c:lblOffset val="100"/>
        <c:noMultiLvlLbl val="0"/>
      </c:catAx>
      <c:valAx>
        <c:axId val="137683712"/>
        <c:scaling>
          <c:orientation val="minMax"/>
          <c:max val="20"/>
        </c:scaling>
        <c:delete val="0"/>
        <c:axPos val="l"/>
        <c:majorGridlines/>
        <c:title>
          <c:tx>
            <c:rich>
              <a:bodyPr rot="0" vert="eaVert"/>
              <a:lstStyle/>
              <a:p>
                <a:pPr>
                  <a:defRPr sz="900" b="0"/>
                </a:pPr>
                <a:r>
                  <a:rPr lang="ja-JP" altLang="en-US" sz="900" b="0"/>
                  <a:t>死亡率（出生・出産千対）</a:t>
                </a:r>
              </a:p>
            </c:rich>
          </c:tx>
          <c:layout>
            <c:manualLayout>
              <c:xMode val="edge"/>
              <c:yMode val="edge"/>
              <c:x val="1.4172290963629547E-2"/>
              <c:y val="0.27855751758840797"/>
            </c:manualLayout>
          </c:layout>
          <c:overlay val="0"/>
        </c:title>
        <c:numFmt formatCode="0_ " sourceLinked="0"/>
        <c:majorTickMark val="none"/>
        <c:minorTickMark val="none"/>
        <c:tickLblPos val="nextTo"/>
        <c:crossAx val="137669632"/>
        <c:crosses val="autoZero"/>
        <c:crossBetween val="between"/>
      </c:valAx>
    </c:plotArea>
    <c:legend>
      <c:legendPos val="r"/>
      <c:layout>
        <c:manualLayout>
          <c:xMode val="edge"/>
          <c:yMode val="edge"/>
          <c:x val="0.63151121967470769"/>
          <c:y val="0.158031537872106"/>
          <c:w val="0.32161499228794388"/>
          <c:h val="0.19171039020550565"/>
        </c:manualLayout>
      </c:layout>
      <c:overlay val="0"/>
      <c:spPr>
        <a:solidFill>
          <a:schemeClr val="bg1"/>
        </a:solidFill>
        <a:ln>
          <a:solidFill>
            <a:schemeClr val="tx1"/>
          </a:solidFill>
        </a:ln>
      </c:spPr>
      <c:txPr>
        <a:bodyPr/>
        <a:lstStyle/>
        <a:p>
          <a:pPr>
            <a:defRPr sz="900"/>
          </a:pPr>
          <a:endParaRPr lang="ja-JP"/>
        </a:p>
      </c:txPr>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ja-JP" altLang="en-US" sz="1050"/>
              <a:t>大船渡保健所　　乳児死亡率・新生児死亡率・周産期死亡率</a:t>
            </a:r>
          </a:p>
        </c:rich>
      </c:tx>
      <c:layout>
        <c:manualLayout>
          <c:xMode val="edge"/>
          <c:yMode val="edge"/>
          <c:x val="0.23115333465931914"/>
          <c:y val="3.5087605199792503E-2"/>
        </c:manualLayout>
      </c:layout>
      <c:overlay val="0"/>
    </c:title>
    <c:autoTitleDeleted val="0"/>
    <c:plotArea>
      <c:layout>
        <c:manualLayout>
          <c:layoutTarget val="inner"/>
          <c:xMode val="edge"/>
          <c:yMode val="edge"/>
          <c:x val="9.1779433960056625E-2"/>
          <c:y val="0.11727525287409249"/>
          <c:w val="0.88546742949850432"/>
          <c:h val="0.7143773694954797"/>
        </c:manualLayout>
      </c:layout>
      <c:lineChart>
        <c:grouping val="standard"/>
        <c:varyColors val="0"/>
        <c:ser>
          <c:idx val="0"/>
          <c:order val="0"/>
          <c:tx>
            <c:strRef>
              <c:f>'２'!$B$25</c:f>
              <c:strCache>
                <c:ptCount val="1"/>
                <c:pt idx="0">
                  <c:v>乳児死亡率</c:v>
                </c:pt>
              </c:strCache>
            </c:strRef>
          </c:tx>
          <c:spPr>
            <a:ln w="19050"/>
          </c:spPr>
          <c:cat>
            <c:strRef>
              <c:f>'２'!$C$40:$AB$40</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'２'!$C$25:$AB$25</c:f>
              <c:numCache>
                <c:formatCode>0.0_ </c:formatCode>
                <c:ptCount val="26"/>
                <c:pt idx="0">
                  <c:v>2.7</c:v>
                </c:pt>
                <c:pt idx="1">
                  <c:v>1.5</c:v>
                </c:pt>
                <c:pt idx="2">
                  <c:v>6.2</c:v>
                </c:pt>
                <c:pt idx="3">
                  <c:v>0</c:v>
                </c:pt>
                <c:pt idx="4">
                  <c:v>6.3</c:v>
                </c:pt>
                <c:pt idx="5">
                  <c:v>1.7</c:v>
                </c:pt>
                <c:pt idx="6">
                  <c:v>0</c:v>
                </c:pt>
                <c:pt idx="7">
                  <c:v>5.4</c:v>
                </c:pt>
                <c:pt idx="8">
                  <c:v>1.9</c:v>
                </c:pt>
                <c:pt idx="9">
                  <c:v>2</c:v>
                </c:pt>
                <c:pt idx="10">
                  <c:v>0</c:v>
                </c:pt>
                <c:pt idx="11">
                  <c:v>0</c:v>
                </c:pt>
                <c:pt idx="12">
                  <c:v>0</c:v>
                </c:pt>
                <c:pt idx="13">
                  <c:v>2.2999999999999998</c:v>
                </c:pt>
                <c:pt idx="14">
                  <c:v>2.4</c:v>
                </c:pt>
                <c:pt idx="15">
                  <c:v>2.5</c:v>
                </c:pt>
                <c:pt idx="16">
                  <c:v>11.2</c:v>
                </c:pt>
                <c:pt idx="17">
                  <c:v>2.8</c:v>
                </c:pt>
                <c:pt idx="18">
                  <c:v>0</c:v>
                </c:pt>
                <c:pt idx="19">
                  <c:v>5.6</c:v>
                </c:pt>
                <c:pt idx="20">
                  <c:v>7.5</c:v>
                </c:pt>
                <c:pt idx="21">
                  <c:v>0</c:v>
                </c:pt>
                <c:pt idx="22">
                  <c:v>8.8000000000000007</c:v>
                </c:pt>
                <c:pt idx="23">
                  <c:v>0</c:v>
                </c:pt>
                <c:pt idx="24">
                  <c:v>0</c:v>
                </c:pt>
                <c:pt idx="25">
                  <c:v>0</c:v>
                </c:pt>
              </c:numCache>
            </c:numRef>
          </c:val>
          <c:smooth val="0"/>
          <c:extLst>
            <c:ext xmlns:c16="http://schemas.microsoft.com/office/drawing/2014/chart" uri="{C3380CC4-5D6E-409C-BE32-E72D297353CC}">
              <c16:uniqueId val="{00000000-58C9-490E-9D0E-FB493C66CB4D}"/>
            </c:ext>
          </c:extLst>
        </c:ser>
        <c:ser>
          <c:idx val="1"/>
          <c:order val="1"/>
          <c:tx>
            <c:strRef>
              <c:f>'２'!$B$26</c:f>
              <c:strCache>
                <c:ptCount val="1"/>
                <c:pt idx="0">
                  <c:v>新生児死亡率</c:v>
                </c:pt>
              </c:strCache>
            </c:strRef>
          </c:tx>
          <c:spPr>
            <a:ln w="19050"/>
          </c:spPr>
          <c:cat>
            <c:strRef>
              <c:f>'２'!$C$40:$AB$40</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'２'!$C$26:$AB$26</c:f>
              <c:numCache>
                <c:formatCode>0.0_ </c:formatCode>
                <c:ptCount val="26"/>
                <c:pt idx="0">
                  <c:v>1.3</c:v>
                </c:pt>
                <c:pt idx="1">
                  <c:v>0</c:v>
                </c:pt>
                <c:pt idx="2">
                  <c:v>3.1</c:v>
                </c:pt>
                <c:pt idx="3">
                  <c:v>0</c:v>
                </c:pt>
                <c:pt idx="4">
                  <c:v>3.1</c:v>
                </c:pt>
                <c:pt idx="5">
                  <c:v>1.7</c:v>
                </c:pt>
                <c:pt idx="6">
                  <c:v>0</c:v>
                </c:pt>
                <c:pt idx="7">
                  <c:v>1.8</c:v>
                </c:pt>
                <c:pt idx="8">
                  <c:v>0</c:v>
                </c:pt>
                <c:pt idx="9">
                  <c:v>2</c:v>
                </c:pt>
                <c:pt idx="10">
                  <c:v>0</c:v>
                </c:pt>
                <c:pt idx="11">
                  <c:v>0</c:v>
                </c:pt>
                <c:pt idx="12">
                  <c:v>0</c:v>
                </c:pt>
                <c:pt idx="13">
                  <c:v>0</c:v>
                </c:pt>
                <c:pt idx="14">
                  <c:v>2.4</c:v>
                </c:pt>
                <c:pt idx="15">
                  <c:v>2.5</c:v>
                </c:pt>
                <c:pt idx="16">
                  <c:v>0</c:v>
                </c:pt>
                <c:pt idx="17">
                  <c:v>2.8</c:v>
                </c:pt>
                <c:pt idx="18">
                  <c:v>0</c:v>
                </c:pt>
                <c:pt idx="19">
                  <c:v>2.8</c:v>
                </c:pt>
                <c:pt idx="20">
                  <c:v>2.5</c:v>
                </c:pt>
                <c:pt idx="21">
                  <c:v>0</c:v>
                </c:pt>
                <c:pt idx="22">
                  <c:v>0</c:v>
                </c:pt>
                <c:pt idx="23">
                  <c:v>0</c:v>
                </c:pt>
                <c:pt idx="24">
                  <c:v>0</c:v>
                </c:pt>
                <c:pt idx="25">
                  <c:v>0</c:v>
                </c:pt>
              </c:numCache>
            </c:numRef>
          </c:val>
          <c:smooth val="0"/>
          <c:extLst>
            <c:ext xmlns:c16="http://schemas.microsoft.com/office/drawing/2014/chart" uri="{C3380CC4-5D6E-409C-BE32-E72D297353CC}">
              <c16:uniqueId val="{00000001-58C9-490E-9D0E-FB493C66CB4D}"/>
            </c:ext>
          </c:extLst>
        </c:ser>
        <c:ser>
          <c:idx val="2"/>
          <c:order val="2"/>
          <c:tx>
            <c:strRef>
              <c:f>'２'!$B$27</c:f>
              <c:strCache>
                <c:ptCount val="1"/>
                <c:pt idx="0">
                  <c:v>周産期死亡率（後期死産）</c:v>
                </c:pt>
              </c:strCache>
            </c:strRef>
          </c:tx>
          <c:spPr>
            <a:ln w="19050"/>
          </c:spPr>
          <c:cat>
            <c:strRef>
              <c:f>'２'!$C$40:$AB$40</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'２'!$C$27:$AB$27</c:f>
              <c:numCache>
                <c:formatCode>0.0_ </c:formatCode>
                <c:ptCount val="26"/>
                <c:pt idx="0">
                  <c:v>4</c:v>
                </c:pt>
                <c:pt idx="1">
                  <c:v>7.6</c:v>
                </c:pt>
                <c:pt idx="2">
                  <c:v>12.3</c:v>
                </c:pt>
                <c:pt idx="3">
                  <c:v>3.1</c:v>
                </c:pt>
                <c:pt idx="4">
                  <c:v>4.7</c:v>
                </c:pt>
                <c:pt idx="5">
                  <c:v>8.1999999999999993</c:v>
                </c:pt>
                <c:pt idx="6">
                  <c:v>5.2</c:v>
                </c:pt>
                <c:pt idx="7">
                  <c:v>7.1</c:v>
                </c:pt>
                <c:pt idx="8">
                  <c:v>3.9</c:v>
                </c:pt>
                <c:pt idx="9">
                  <c:v>8</c:v>
                </c:pt>
                <c:pt idx="10">
                  <c:v>7.8</c:v>
                </c:pt>
                <c:pt idx="11">
                  <c:v>6.7</c:v>
                </c:pt>
                <c:pt idx="12">
                  <c:v>2.2999999999999998</c:v>
                </c:pt>
                <c:pt idx="13">
                  <c:v>4.5999999999999996</c:v>
                </c:pt>
                <c:pt idx="14">
                  <c:v>7.3</c:v>
                </c:pt>
                <c:pt idx="15">
                  <c:v>4.9000000000000004</c:v>
                </c:pt>
                <c:pt idx="16">
                  <c:v>0</c:v>
                </c:pt>
                <c:pt idx="17">
                  <c:v>2.8</c:v>
                </c:pt>
                <c:pt idx="18">
                  <c:v>8.6999999999999993</c:v>
                </c:pt>
                <c:pt idx="19">
                  <c:v>2.8</c:v>
                </c:pt>
                <c:pt idx="20">
                  <c:v>2.5</c:v>
                </c:pt>
                <c:pt idx="21">
                  <c:v>0</c:v>
                </c:pt>
                <c:pt idx="22">
                  <c:v>2.9</c:v>
                </c:pt>
                <c:pt idx="23">
                  <c:v>6.4</c:v>
                </c:pt>
                <c:pt idx="24">
                  <c:v>3.5</c:v>
                </c:pt>
                <c:pt idx="25">
                  <c:v>0</c:v>
                </c:pt>
              </c:numCache>
            </c:numRef>
          </c:val>
          <c:smooth val="0"/>
          <c:extLst>
            <c:ext xmlns:c16="http://schemas.microsoft.com/office/drawing/2014/chart" uri="{C3380CC4-5D6E-409C-BE32-E72D297353CC}">
              <c16:uniqueId val="{00000002-58C9-490E-9D0E-FB493C66CB4D}"/>
            </c:ext>
          </c:extLst>
        </c:ser>
        <c:dLbls>
          <c:showLegendKey val="0"/>
          <c:showVal val="0"/>
          <c:showCatName val="0"/>
          <c:showSerName val="0"/>
          <c:showPercent val="0"/>
          <c:showBubbleSize val="0"/>
        </c:dLbls>
        <c:marker val="1"/>
        <c:smooth val="0"/>
        <c:axId val="137451776"/>
        <c:axId val="137457664"/>
      </c:lineChart>
      <c:catAx>
        <c:axId val="137451776"/>
        <c:scaling>
          <c:orientation val="minMax"/>
        </c:scaling>
        <c:delete val="0"/>
        <c:axPos val="b"/>
        <c:numFmt formatCode="General" sourceLinked="1"/>
        <c:majorTickMark val="none"/>
        <c:minorTickMark val="none"/>
        <c:tickLblPos val="nextTo"/>
        <c:txPr>
          <a:bodyPr/>
          <a:lstStyle/>
          <a:p>
            <a:pPr>
              <a:defRPr sz="900"/>
            </a:pPr>
            <a:endParaRPr lang="ja-JP"/>
          </a:p>
        </c:txPr>
        <c:crossAx val="137457664"/>
        <c:crosses val="autoZero"/>
        <c:auto val="1"/>
        <c:lblAlgn val="ctr"/>
        <c:lblOffset val="100"/>
        <c:noMultiLvlLbl val="0"/>
      </c:catAx>
      <c:valAx>
        <c:axId val="137457664"/>
        <c:scaling>
          <c:orientation val="minMax"/>
          <c:max val="20"/>
        </c:scaling>
        <c:delete val="0"/>
        <c:axPos val="l"/>
        <c:majorGridlines/>
        <c:title>
          <c:tx>
            <c:rich>
              <a:bodyPr rot="0" vert="eaVert"/>
              <a:lstStyle/>
              <a:p>
                <a:pPr>
                  <a:defRPr sz="900" b="0"/>
                </a:pPr>
                <a:r>
                  <a:rPr lang="ja-JP" altLang="en-US" sz="900" b="0"/>
                  <a:t>死亡率（出生・出産千対）</a:t>
                </a:r>
              </a:p>
            </c:rich>
          </c:tx>
          <c:layout>
            <c:manualLayout>
              <c:xMode val="edge"/>
              <c:yMode val="edge"/>
              <c:x val="1.4172292356471786E-2"/>
              <c:y val="0.27855743695754842"/>
            </c:manualLayout>
          </c:layout>
          <c:overlay val="0"/>
        </c:title>
        <c:numFmt formatCode="0_ " sourceLinked="0"/>
        <c:majorTickMark val="none"/>
        <c:minorTickMark val="none"/>
        <c:tickLblPos val="nextTo"/>
        <c:crossAx val="137451776"/>
        <c:crosses val="autoZero"/>
        <c:crossBetween val="between"/>
      </c:valAx>
    </c:plotArea>
    <c:legend>
      <c:legendPos val="r"/>
      <c:layout>
        <c:manualLayout>
          <c:xMode val="edge"/>
          <c:yMode val="edge"/>
          <c:x val="0.63199060009479902"/>
          <c:y val="0.15762328592341465"/>
          <c:w val="0.32119686877245962"/>
          <c:h val="0.2041350752122911"/>
        </c:manualLayout>
      </c:layout>
      <c:overlay val="0"/>
      <c:spPr>
        <a:solidFill>
          <a:schemeClr val="bg1"/>
        </a:solidFill>
        <a:ln>
          <a:solidFill>
            <a:schemeClr val="tx1"/>
          </a:solidFill>
        </a:ln>
      </c:spPr>
      <c:txPr>
        <a:bodyPr/>
        <a:lstStyle/>
        <a:p>
          <a:pPr>
            <a:defRPr sz="900"/>
          </a:pPr>
          <a:endParaRPr lang="ja-JP"/>
        </a:p>
      </c:txPr>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ja-JP" altLang="en-US" sz="1050"/>
              <a:t>釜石保健所　　乳児死亡率・新生児死亡率・周産期死亡率</a:t>
            </a:r>
          </a:p>
        </c:rich>
      </c:tx>
      <c:layout>
        <c:manualLayout>
          <c:xMode val="edge"/>
          <c:yMode val="edge"/>
          <c:x val="0.23115333465931914"/>
          <c:y val="3.5087735694759224E-2"/>
        </c:manualLayout>
      </c:layout>
      <c:overlay val="0"/>
    </c:title>
    <c:autoTitleDeleted val="0"/>
    <c:plotArea>
      <c:layout>
        <c:manualLayout>
          <c:layoutTarget val="inner"/>
          <c:xMode val="edge"/>
          <c:yMode val="edge"/>
          <c:x val="9.5741791562830275E-2"/>
          <c:y val="0.11727525287409249"/>
          <c:w val="0.88150507189573069"/>
          <c:h val="0.7143773694954797"/>
        </c:manualLayout>
      </c:layout>
      <c:lineChart>
        <c:grouping val="standard"/>
        <c:varyColors val="0"/>
        <c:ser>
          <c:idx val="0"/>
          <c:order val="0"/>
          <c:tx>
            <c:strRef>
              <c:f>'２'!$B$28</c:f>
              <c:strCache>
                <c:ptCount val="1"/>
                <c:pt idx="0">
                  <c:v>乳児死亡率</c:v>
                </c:pt>
              </c:strCache>
            </c:strRef>
          </c:tx>
          <c:spPr>
            <a:ln w="19050"/>
          </c:spPr>
          <c:cat>
            <c:strRef>
              <c:f>'２'!$C$40:$AB$40</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'２'!$C$28:$AB$28</c:f>
              <c:numCache>
                <c:formatCode>0.0_ </c:formatCode>
                <c:ptCount val="26"/>
                <c:pt idx="0">
                  <c:v>1.8</c:v>
                </c:pt>
                <c:pt idx="1">
                  <c:v>3.6</c:v>
                </c:pt>
                <c:pt idx="2">
                  <c:v>1.9</c:v>
                </c:pt>
                <c:pt idx="3">
                  <c:v>3.9</c:v>
                </c:pt>
                <c:pt idx="4">
                  <c:v>6.3</c:v>
                </c:pt>
                <c:pt idx="5">
                  <c:v>0</c:v>
                </c:pt>
                <c:pt idx="6">
                  <c:v>4.0999999999999996</c:v>
                </c:pt>
                <c:pt idx="7">
                  <c:v>4.9000000000000004</c:v>
                </c:pt>
                <c:pt idx="8">
                  <c:v>2.2000000000000002</c:v>
                </c:pt>
                <c:pt idx="9">
                  <c:v>5</c:v>
                </c:pt>
                <c:pt idx="10">
                  <c:v>0</c:v>
                </c:pt>
                <c:pt idx="11">
                  <c:v>2.6</c:v>
                </c:pt>
                <c:pt idx="12">
                  <c:v>6</c:v>
                </c:pt>
                <c:pt idx="13">
                  <c:v>2.8</c:v>
                </c:pt>
                <c:pt idx="14">
                  <c:v>5.3</c:v>
                </c:pt>
                <c:pt idx="15">
                  <c:v>3.4</c:v>
                </c:pt>
                <c:pt idx="16">
                  <c:v>15.7</c:v>
                </c:pt>
                <c:pt idx="17">
                  <c:v>10.3</c:v>
                </c:pt>
                <c:pt idx="18">
                  <c:v>3.3</c:v>
                </c:pt>
                <c:pt idx="19">
                  <c:v>0</c:v>
                </c:pt>
                <c:pt idx="20">
                  <c:v>7</c:v>
                </c:pt>
                <c:pt idx="21">
                  <c:v>7.8</c:v>
                </c:pt>
                <c:pt idx="22">
                  <c:v>3.5</c:v>
                </c:pt>
                <c:pt idx="23">
                  <c:v>0</c:v>
                </c:pt>
                <c:pt idx="24">
                  <c:v>0</c:v>
                </c:pt>
                <c:pt idx="25">
                  <c:v>5.4</c:v>
                </c:pt>
              </c:numCache>
            </c:numRef>
          </c:val>
          <c:smooth val="0"/>
          <c:extLst>
            <c:ext xmlns:c16="http://schemas.microsoft.com/office/drawing/2014/chart" uri="{C3380CC4-5D6E-409C-BE32-E72D297353CC}">
              <c16:uniqueId val="{00000000-DD53-4FAD-94F9-99EECCD464FF}"/>
            </c:ext>
          </c:extLst>
        </c:ser>
        <c:ser>
          <c:idx val="1"/>
          <c:order val="1"/>
          <c:tx>
            <c:strRef>
              <c:f>'２'!$B$29</c:f>
              <c:strCache>
                <c:ptCount val="1"/>
                <c:pt idx="0">
                  <c:v>新生児死亡率</c:v>
                </c:pt>
              </c:strCache>
            </c:strRef>
          </c:tx>
          <c:spPr>
            <a:ln w="19050"/>
          </c:spPr>
          <c:cat>
            <c:strRef>
              <c:f>'２'!$C$40:$AB$40</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'２'!$C$29:$AB$29</c:f>
              <c:numCache>
                <c:formatCode>0.0_ </c:formatCode>
                <c:ptCount val="26"/>
                <c:pt idx="0">
                  <c:v>1.8</c:v>
                </c:pt>
                <c:pt idx="1">
                  <c:v>1.8</c:v>
                </c:pt>
                <c:pt idx="2">
                  <c:v>0</c:v>
                </c:pt>
                <c:pt idx="3">
                  <c:v>0</c:v>
                </c:pt>
                <c:pt idx="4">
                  <c:v>6.3</c:v>
                </c:pt>
                <c:pt idx="5">
                  <c:v>0</c:v>
                </c:pt>
                <c:pt idx="6">
                  <c:v>2</c:v>
                </c:pt>
                <c:pt idx="7">
                  <c:v>2.4</c:v>
                </c:pt>
                <c:pt idx="8">
                  <c:v>0</c:v>
                </c:pt>
                <c:pt idx="9">
                  <c:v>2.5</c:v>
                </c:pt>
                <c:pt idx="10">
                  <c:v>0</c:v>
                </c:pt>
                <c:pt idx="11">
                  <c:v>2.6</c:v>
                </c:pt>
                <c:pt idx="12">
                  <c:v>3</c:v>
                </c:pt>
                <c:pt idx="13">
                  <c:v>2.8</c:v>
                </c:pt>
                <c:pt idx="14">
                  <c:v>2.7</c:v>
                </c:pt>
                <c:pt idx="15">
                  <c:v>0</c:v>
                </c:pt>
                <c:pt idx="16">
                  <c:v>0</c:v>
                </c:pt>
                <c:pt idx="17">
                  <c:v>3.4</c:v>
                </c:pt>
                <c:pt idx="18">
                  <c:v>0</c:v>
                </c:pt>
                <c:pt idx="19">
                  <c:v>0</c:v>
                </c:pt>
                <c:pt idx="20">
                  <c:v>7</c:v>
                </c:pt>
                <c:pt idx="21">
                  <c:v>7.8</c:v>
                </c:pt>
                <c:pt idx="22">
                  <c:v>0</c:v>
                </c:pt>
                <c:pt idx="23">
                  <c:v>0</c:v>
                </c:pt>
                <c:pt idx="24">
                  <c:v>0</c:v>
                </c:pt>
                <c:pt idx="25">
                  <c:v>5.4</c:v>
                </c:pt>
              </c:numCache>
            </c:numRef>
          </c:val>
          <c:smooth val="0"/>
          <c:extLst>
            <c:ext xmlns:c16="http://schemas.microsoft.com/office/drawing/2014/chart" uri="{C3380CC4-5D6E-409C-BE32-E72D297353CC}">
              <c16:uniqueId val="{00000001-DD53-4FAD-94F9-99EECCD464FF}"/>
            </c:ext>
          </c:extLst>
        </c:ser>
        <c:ser>
          <c:idx val="2"/>
          <c:order val="2"/>
          <c:tx>
            <c:strRef>
              <c:f>'２'!$B$30</c:f>
              <c:strCache>
                <c:ptCount val="1"/>
                <c:pt idx="0">
                  <c:v>周産期死亡率（後期死産）</c:v>
                </c:pt>
              </c:strCache>
            </c:strRef>
          </c:tx>
          <c:spPr>
            <a:ln w="19050"/>
          </c:spPr>
          <c:cat>
            <c:strRef>
              <c:f>'２'!$C$40:$AB$40</c:f>
              <c:strCache>
                <c:ptCount val="26"/>
                <c:pt idx="0">
                  <c:v>Ｈ7年</c:v>
                </c:pt>
                <c:pt idx="1">
                  <c:v>Ｈ8年</c:v>
                </c:pt>
                <c:pt idx="2">
                  <c:v>Ｈ9年</c:v>
                </c:pt>
                <c:pt idx="3">
                  <c:v>Ｈ10年</c:v>
                </c:pt>
                <c:pt idx="4">
                  <c:v>Ｈ11年</c:v>
                </c:pt>
                <c:pt idx="5">
                  <c:v>Ｈ12年</c:v>
                </c:pt>
                <c:pt idx="6">
                  <c:v>Ｈ13年</c:v>
                </c:pt>
                <c:pt idx="7">
                  <c:v>Ｈ14年</c:v>
                </c:pt>
                <c:pt idx="8">
                  <c:v>Ｈ15年</c:v>
                </c:pt>
                <c:pt idx="9">
                  <c:v>Ｈ16年</c:v>
                </c:pt>
                <c:pt idx="10">
                  <c:v>Ｈ17年</c:v>
                </c:pt>
                <c:pt idx="11">
                  <c:v>Ｈ18年</c:v>
                </c:pt>
                <c:pt idx="12">
                  <c:v>Ｈ19年</c:v>
                </c:pt>
                <c:pt idx="13">
                  <c:v>Ｈ20年</c:v>
                </c:pt>
                <c:pt idx="14">
                  <c:v>Ｈ21年</c:v>
                </c:pt>
                <c:pt idx="15">
                  <c:v>Ｈ22年</c:v>
                </c:pt>
                <c:pt idx="16">
                  <c:v>Ｈ23年</c:v>
                </c:pt>
                <c:pt idx="17">
                  <c:v>Ｈ24年</c:v>
                </c:pt>
                <c:pt idx="18">
                  <c:v>Ｈ25年</c:v>
                </c:pt>
                <c:pt idx="19">
                  <c:v>Ｈ26年</c:v>
                </c:pt>
                <c:pt idx="20">
                  <c:v>Ｈ27年</c:v>
                </c:pt>
                <c:pt idx="21">
                  <c:v>Ｈ28年</c:v>
                </c:pt>
                <c:pt idx="22">
                  <c:v>Ｈ29年</c:v>
                </c:pt>
                <c:pt idx="23">
                  <c:v>Ｈ30年</c:v>
                </c:pt>
                <c:pt idx="24">
                  <c:v>R1年</c:v>
                </c:pt>
                <c:pt idx="25">
                  <c:v>R2年</c:v>
                </c:pt>
              </c:strCache>
            </c:strRef>
          </c:cat>
          <c:val>
            <c:numRef>
              <c:f>'２'!$C$30:$AB$30</c:f>
              <c:numCache>
                <c:formatCode>0.0_ </c:formatCode>
                <c:ptCount val="26"/>
                <c:pt idx="0">
                  <c:v>5.2</c:v>
                </c:pt>
                <c:pt idx="1">
                  <c:v>5.4</c:v>
                </c:pt>
                <c:pt idx="2">
                  <c:v>5.8</c:v>
                </c:pt>
                <c:pt idx="3">
                  <c:v>1.9</c:v>
                </c:pt>
                <c:pt idx="4">
                  <c:v>12.5</c:v>
                </c:pt>
                <c:pt idx="5">
                  <c:v>2</c:v>
                </c:pt>
                <c:pt idx="6">
                  <c:v>0</c:v>
                </c:pt>
                <c:pt idx="7">
                  <c:v>9.6</c:v>
                </c:pt>
                <c:pt idx="8">
                  <c:v>4.4000000000000004</c:v>
                </c:pt>
                <c:pt idx="9">
                  <c:v>5</c:v>
                </c:pt>
                <c:pt idx="10">
                  <c:v>7.8</c:v>
                </c:pt>
                <c:pt idx="11">
                  <c:v>2.6</c:v>
                </c:pt>
                <c:pt idx="12">
                  <c:v>9</c:v>
                </c:pt>
                <c:pt idx="13">
                  <c:v>2.8</c:v>
                </c:pt>
                <c:pt idx="14">
                  <c:v>0</c:v>
                </c:pt>
                <c:pt idx="15">
                  <c:v>3.4</c:v>
                </c:pt>
                <c:pt idx="16">
                  <c:v>3.1</c:v>
                </c:pt>
                <c:pt idx="17">
                  <c:v>3.4</c:v>
                </c:pt>
                <c:pt idx="18">
                  <c:v>3.3</c:v>
                </c:pt>
                <c:pt idx="19">
                  <c:v>6.9</c:v>
                </c:pt>
                <c:pt idx="20">
                  <c:v>0</c:v>
                </c:pt>
                <c:pt idx="21">
                  <c:v>0</c:v>
                </c:pt>
                <c:pt idx="22">
                  <c:v>3.5</c:v>
                </c:pt>
                <c:pt idx="23">
                  <c:v>0</c:v>
                </c:pt>
                <c:pt idx="24">
                  <c:v>4.5999999999999996</c:v>
                </c:pt>
                <c:pt idx="25">
                  <c:v>5.4</c:v>
                </c:pt>
              </c:numCache>
            </c:numRef>
          </c:val>
          <c:smooth val="0"/>
          <c:extLst>
            <c:ext xmlns:c16="http://schemas.microsoft.com/office/drawing/2014/chart" uri="{C3380CC4-5D6E-409C-BE32-E72D297353CC}">
              <c16:uniqueId val="{00000002-DD53-4FAD-94F9-99EECCD464FF}"/>
            </c:ext>
          </c:extLst>
        </c:ser>
        <c:dLbls>
          <c:showLegendKey val="0"/>
          <c:showVal val="0"/>
          <c:showCatName val="0"/>
          <c:showSerName val="0"/>
          <c:showPercent val="0"/>
          <c:showBubbleSize val="0"/>
        </c:dLbls>
        <c:marker val="1"/>
        <c:smooth val="0"/>
        <c:axId val="137488256"/>
        <c:axId val="137489792"/>
      </c:lineChart>
      <c:catAx>
        <c:axId val="137488256"/>
        <c:scaling>
          <c:orientation val="minMax"/>
        </c:scaling>
        <c:delete val="0"/>
        <c:axPos val="b"/>
        <c:numFmt formatCode="General" sourceLinked="1"/>
        <c:majorTickMark val="none"/>
        <c:minorTickMark val="none"/>
        <c:tickLblPos val="nextTo"/>
        <c:txPr>
          <a:bodyPr/>
          <a:lstStyle/>
          <a:p>
            <a:pPr>
              <a:defRPr sz="900"/>
            </a:pPr>
            <a:endParaRPr lang="ja-JP"/>
          </a:p>
        </c:txPr>
        <c:crossAx val="137489792"/>
        <c:crosses val="autoZero"/>
        <c:auto val="1"/>
        <c:lblAlgn val="ctr"/>
        <c:lblOffset val="100"/>
        <c:noMultiLvlLbl val="0"/>
      </c:catAx>
      <c:valAx>
        <c:axId val="137489792"/>
        <c:scaling>
          <c:orientation val="minMax"/>
          <c:max val="20"/>
        </c:scaling>
        <c:delete val="0"/>
        <c:axPos val="l"/>
        <c:majorGridlines/>
        <c:title>
          <c:tx>
            <c:rich>
              <a:bodyPr rot="0" vert="eaVert"/>
              <a:lstStyle/>
              <a:p>
                <a:pPr>
                  <a:defRPr sz="900" b="0"/>
                </a:pPr>
                <a:r>
                  <a:rPr lang="ja-JP" altLang="en-US" sz="900" b="0"/>
                  <a:t>死亡率（出生・出産千対）</a:t>
                </a:r>
              </a:p>
            </c:rich>
          </c:tx>
          <c:layout>
            <c:manualLayout>
              <c:xMode val="edge"/>
              <c:yMode val="edge"/>
              <c:x val="1.4172292356471786E-2"/>
              <c:y val="0.2785575986977889"/>
            </c:manualLayout>
          </c:layout>
          <c:overlay val="0"/>
        </c:title>
        <c:numFmt formatCode="0_ " sourceLinked="0"/>
        <c:majorTickMark val="none"/>
        <c:minorTickMark val="none"/>
        <c:tickLblPos val="nextTo"/>
        <c:crossAx val="137488256"/>
        <c:crosses val="autoZero"/>
        <c:crossBetween val="between"/>
      </c:valAx>
    </c:plotArea>
    <c:legend>
      <c:legendPos val="r"/>
      <c:layout>
        <c:manualLayout>
          <c:xMode val="edge"/>
          <c:yMode val="edge"/>
          <c:x val="0.14174274775788703"/>
          <c:y val="0.14805227664808765"/>
          <c:w val="0.32119686877245962"/>
          <c:h val="0.19740303553078348"/>
        </c:manualLayout>
      </c:layout>
      <c:overlay val="0"/>
      <c:spPr>
        <a:solidFill>
          <a:schemeClr val="bg1"/>
        </a:solidFill>
        <a:ln>
          <a:solidFill>
            <a:schemeClr val="tx1"/>
          </a:solidFill>
        </a:ln>
      </c:spPr>
      <c:txPr>
        <a:bodyPr/>
        <a:lstStyle/>
        <a:p>
          <a:pPr>
            <a:defRPr sz="900"/>
          </a:pPr>
          <a:endParaRPr lang="ja-JP"/>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3.xml.rels><?xml version="1.0" encoding="UTF-8" standalone="yes"?>
<Relationships xmlns="http://schemas.openxmlformats.org/package/2006/relationships"><Relationship Id="rId8" Type="http://schemas.openxmlformats.org/officeDocument/2006/relationships/chart" Target="../charts/chart20.xml"/><Relationship Id="rId3" Type="http://schemas.openxmlformats.org/officeDocument/2006/relationships/chart" Target="../charts/chart15.xml"/><Relationship Id="rId7" Type="http://schemas.openxmlformats.org/officeDocument/2006/relationships/chart" Target="../charts/chart19.xml"/><Relationship Id="rId12" Type="http://schemas.openxmlformats.org/officeDocument/2006/relationships/chart" Target="../charts/chart24.xml"/><Relationship Id="rId2" Type="http://schemas.openxmlformats.org/officeDocument/2006/relationships/chart" Target="../charts/chart14.xml"/><Relationship Id="rId1" Type="http://schemas.openxmlformats.org/officeDocument/2006/relationships/chart" Target="../charts/chart13.xml"/><Relationship Id="rId6" Type="http://schemas.openxmlformats.org/officeDocument/2006/relationships/chart" Target="../charts/chart18.xml"/><Relationship Id="rId11" Type="http://schemas.openxmlformats.org/officeDocument/2006/relationships/chart" Target="../charts/chart23.xml"/><Relationship Id="rId5" Type="http://schemas.openxmlformats.org/officeDocument/2006/relationships/chart" Target="../charts/chart17.xml"/><Relationship Id="rId10" Type="http://schemas.openxmlformats.org/officeDocument/2006/relationships/chart" Target="../charts/chart22.xml"/><Relationship Id="rId4" Type="http://schemas.openxmlformats.org/officeDocument/2006/relationships/chart" Target="../charts/chart16.xml"/><Relationship Id="rId9" Type="http://schemas.openxmlformats.org/officeDocument/2006/relationships/chart" Target="../charts/chart21.xml"/></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0</xdr:rowOff>
    </xdr:from>
    <xdr:to>
      <xdr:col>13</xdr:col>
      <xdr:colOff>7620</xdr:colOff>
      <xdr:row>26</xdr:row>
      <xdr:rowOff>7620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7620</xdr:colOff>
      <xdr:row>27</xdr:row>
      <xdr:rowOff>0</xdr:rowOff>
    </xdr:from>
    <xdr:to>
      <xdr:col>13</xdr:col>
      <xdr:colOff>7620</xdr:colOff>
      <xdr:row>51</xdr:row>
      <xdr:rowOff>15240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52</xdr:row>
      <xdr:rowOff>0</xdr:rowOff>
    </xdr:from>
    <xdr:to>
      <xdr:col>13</xdr:col>
      <xdr:colOff>0</xdr:colOff>
      <xdr:row>76</xdr:row>
      <xdr:rowOff>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77</xdr:row>
      <xdr:rowOff>0</xdr:rowOff>
    </xdr:from>
    <xdr:to>
      <xdr:col>13</xdr:col>
      <xdr:colOff>7620</xdr:colOff>
      <xdr:row>101</xdr:row>
      <xdr:rowOff>15240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102</xdr:row>
      <xdr:rowOff>0</xdr:rowOff>
    </xdr:from>
    <xdr:to>
      <xdr:col>13</xdr:col>
      <xdr:colOff>0</xdr:colOff>
      <xdr:row>126</xdr:row>
      <xdr:rowOff>15240</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127</xdr:row>
      <xdr:rowOff>0</xdr:rowOff>
    </xdr:from>
    <xdr:to>
      <xdr:col>13</xdr:col>
      <xdr:colOff>7620</xdr:colOff>
      <xdr:row>151</xdr:row>
      <xdr:rowOff>15240</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14</xdr:col>
      <xdr:colOff>0</xdr:colOff>
      <xdr:row>2</xdr:row>
      <xdr:rowOff>0</xdr:rowOff>
    </xdr:from>
    <xdr:to>
      <xdr:col>26</xdr:col>
      <xdr:colOff>0</xdr:colOff>
      <xdr:row>26</xdr:row>
      <xdr:rowOff>15240</xdr:rowOff>
    </xdr:to>
    <xdr:graphicFrame macro="">
      <xdr:nvGraphicFramePr>
        <xdr:cNvPr id="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14</xdr:col>
      <xdr:colOff>0</xdr:colOff>
      <xdr:row>27</xdr:row>
      <xdr:rowOff>0</xdr:rowOff>
    </xdr:from>
    <xdr:to>
      <xdr:col>26</xdr:col>
      <xdr:colOff>7620</xdr:colOff>
      <xdr:row>51</xdr:row>
      <xdr:rowOff>22860</xdr:rowOff>
    </xdr:to>
    <xdr:graphicFrame macro="">
      <xdr:nvGraphicFramePr>
        <xdr:cNvPr id="9"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14</xdr:col>
      <xdr:colOff>0</xdr:colOff>
      <xdr:row>52</xdr:row>
      <xdr:rowOff>0</xdr:rowOff>
    </xdr:from>
    <xdr:to>
      <xdr:col>26</xdr:col>
      <xdr:colOff>7620</xdr:colOff>
      <xdr:row>76</xdr:row>
      <xdr:rowOff>7620</xdr:rowOff>
    </xdr:to>
    <xdr:graphicFrame macro="">
      <xdr:nvGraphicFramePr>
        <xdr:cNvPr id="10"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14</xdr:col>
      <xdr:colOff>0</xdr:colOff>
      <xdr:row>77</xdr:row>
      <xdr:rowOff>0</xdr:rowOff>
    </xdr:from>
    <xdr:to>
      <xdr:col>26</xdr:col>
      <xdr:colOff>7620</xdr:colOff>
      <xdr:row>101</xdr:row>
      <xdr:rowOff>15240</xdr:rowOff>
    </xdr:to>
    <xdr:graphicFrame macro="">
      <xdr:nvGraphicFramePr>
        <xdr:cNvPr id="11"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14</xdr:col>
      <xdr:colOff>0</xdr:colOff>
      <xdr:row>102</xdr:row>
      <xdr:rowOff>0</xdr:rowOff>
    </xdr:from>
    <xdr:to>
      <xdr:col>26</xdr:col>
      <xdr:colOff>7620</xdr:colOff>
      <xdr:row>126</xdr:row>
      <xdr:rowOff>22860</xdr:rowOff>
    </xdr:to>
    <xdr:graphicFrame macro="">
      <xdr:nvGraphicFramePr>
        <xdr:cNvPr id="1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14</xdr:col>
      <xdr:colOff>0</xdr:colOff>
      <xdr:row>127</xdr:row>
      <xdr:rowOff>0</xdr:rowOff>
    </xdr:from>
    <xdr:to>
      <xdr:col>26</xdr:col>
      <xdr:colOff>7620</xdr:colOff>
      <xdr:row>151</xdr:row>
      <xdr:rowOff>15240</xdr:rowOff>
    </xdr:to>
    <xdr:graphicFrame macro="">
      <xdr:nvGraphicFramePr>
        <xdr:cNvPr id="1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0.05909</cdr:x>
      <cdr:y>0.03905</cdr:y>
    </cdr:from>
    <cdr:to>
      <cdr:x>0.07935</cdr:x>
      <cdr:y>0.08968</cdr:y>
    </cdr:to>
    <cdr:sp macro="" textlink="">
      <cdr:nvSpPr>
        <cdr:cNvPr id="2" name="正方形/長方形 1"/>
        <cdr:cNvSpPr/>
      </cdr:nvSpPr>
      <cdr:spPr bwMode="auto">
        <a:xfrm xmlns:a="http://schemas.openxmlformats.org/drawingml/2006/main">
          <a:off x="435854" y="158135"/>
          <a:ext cx="164222" cy="194291"/>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no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rot="0" spcFirstLastPara="0" vert="horz" wrap="square" lIns="18288" tIns="0" rIns="0" bIns="0" numCol="1" spcCol="0" rtlCol="0" fromWordArt="0" anchor="t" anchorCtr="0" forceAA="0" upright="1" compatLnSpc="1">
          <a:prstTxWarp prst="textNoShape">
            <a:avLst/>
          </a:prstTxWarp>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kumimoji="1" lang="ja-JP" altLang="en-US" sz="900"/>
            <a:t>人</a:t>
          </a:r>
        </a:p>
      </cdr:txBody>
    </cdr:sp>
  </cdr:relSizeAnchor>
  <cdr:relSizeAnchor xmlns:cdr="http://schemas.openxmlformats.org/drawingml/2006/chartDrawing">
    <cdr:from>
      <cdr:x>0.12558</cdr:x>
      <cdr:y>0.48282</cdr:y>
    </cdr:from>
    <cdr:to>
      <cdr:x>0.23948</cdr:x>
      <cdr:y>0.53445</cdr:y>
    </cdr:to>
    <cdr:sp macro="" textlink="">
      <cdr:nvSpPr>
        <cdr:cNvPr id="3" name="角丸四角形 2"/>
        <cdr:cNvSpPr/>
      </cdr:nvSpPr>
      <cdr:spPr bwMode="auto">
        <a:xfrm xmlns:a="http://schemas.openxmlformats.org/drawingml/2006/main">
          <a:off x="970924" y="2193957"/>
          <a:ext cx="915026" cy="244443"/>
        </a:xfrm>
        <a:prstGeom xmlns:a="http://schemas.openxmlformats.org/drawingml/2006/main" prst="round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800"/>
            <a:t>　先天奇形、変形</a:t>
          </a:r>
          <a:endParaRPr lang="ja-JP" sz="800"/>
        </a:p>
      </cdr:txBody>
    </cdr:sp>
  </cdr:relSizeAnchor>
  <cdr:relSizeAnchor xmlns:cdr="http://schemas.openxmlformats.org/drawingml/2006/chartDrawing">
    <cdr:from>
      <cdr:x>0.61744</cdr:x>
      <cdr:y>0.5715</cdr:y>
    </cdr:from>
    <cdr:to>
      <cdr:x>0.76816</cdr:x>
      <cdr:y>0.6192</cdr:y>
    </cdr:to>
    <cdr:sp macro="" textlink="">
      <cdr:nvSpPr>
        <cdr:cNvPr id="4" name="角丸四角形 3"/>
        <cdr:cNvSpPr/>
      </cdr:nvSpPr>
      <cdr:spPr bwMode="auto">
        <a:xfrm xmlns:a="http://schemas.openxmlformats.org/drawingml/2006/main">
          <a:off x="4924425" y="2613021"/>
          <a:ext cx="1208985" cy="225429"/>
        </a:xfrm>
        <a:prstGeom xmlns:a="http://schemas.openxmlformats.org/drawingml/2006/main" prst="round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800"/>
            <a:t>　周産期に発生した病態</a:t>
          </a:r>
          <a:endParaRPr lang="ja-JP" sz="800"/>
        </a:p>
      </cdr:txBody>
    </cdr:sp>
  </cdr:relSizeAnchor>
  <cdr:relSizeAnchor xmlns:cdr="http://schemas.openxmlformats.org/drawingml/2006/chartDrawing">
    <cdr:from>
      <cdr:x>0.0631</cdr:x>
      <cdr:y>0.22854</cdr:y>
    </cdr:from>
    <cdr:to>
      <cdr:x>0.22779</cdr:x>
      <cdr:y>0.26629</cdr:y>
    </cdr:to>
    <cdr:sp macro="" textlink="">
      <cdr:nvSpPr>
        <cdr:cNvPr id="5" name="角丸四角形 4"/>
        <cdr:cNvSpPr/>
      </cdr:nvSpPr>
      <cdr:spPr bwMode="auto">
        <a:xfrm xmlns:a="http://schemas.openxmlformats.org/drawingml/2006/main">
          <a:off x="468220" y="993753"/>
          <a:ext cx="1322479" cy="177822"/>
        </a:xfrm>
        <a:prstGeom xmlns:a="http://schemas.openxmlformats.org/drawingml/2006/main" prst="round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800"/>
            <a:t>　その他のすべての疾患</a:t>
          </a:r>
          <a:endParaRPr lang="ja-JP" sz="800"/>
        </a:p>
      </cdr:txBody>
    </cdr:sp>
  </cdr:relSizeAnchor>
  <cdr:relSizeAnchor xmlns:cdr="http://schemas.openxmlformats.org/drawingml/2006/chartDrawing">
    <cdr:from>
      <cdr:x>0.77029</cdr:x>
      <cdr:y>0.56872</cdr:y>
    </cdr:from>
    <cdr:to>
      <cdr:x>0.81839</cdr:x>
      <cdr:y>0.60532</cdr:y>
    </cdr:to>
    <cdr:sp macro="" textlink="">
      <cdr:nvSpPr>
        <cdr:cNvPr id="6" name="角丸四角形 5"/>
        <cdr:cNvSpPr/>
      </cdr:nvSpPr>
      <cdr:spPr bwMode="auto">
        <a:xfrm xmlns:a="http://schemas.openxmlformats.org/drawingml/2006/main">
          <a:off x="6152305" y="2600326"/>
          <a:ext cx="385927" cy="171458"/>
        </a:xfrm>
        <a:prstGeom xmlns:a="http://schemas.openxmlformats.org/drawingml/2006/main" prst="round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800"/>
            <a:t>　肺炎</a:t>
          </a:r>
          <a:endParaRPr lang="ja-JP" sz="800"/>
        </a:p>
      </cdr:txBody>
    </cdr:sp>
  </cdr:relSizeAnchor>
</c:userShapes>
</file>

<file path=xl/drawings/drawing11.xml><?xml version="1.0" encoding="utf-8"?>
<c:userShapes xmlns:c="http://schemas.openxmlformats.org/drawingml/2006/chart">
  <cdr:relSizeAnchor xmlns:cdr="http://schemas.openxmlformats.org/drawingml/2006/chartDrawing">
    <cdr:from>
      <cdr:x>0.05902</cdr:x>
      <cdr:y>0.0276</cdr:y>
    </cdr:from>
    <cdr:to>
      <cdr:x>0.08504</cdr:x>
      <cdr:y>0.08079</cdr:y>
    </cdr:to>
    <cdr:sp macro="" textlink="">
      <cdr:nvSpPr>
        <cdr:cNvPr id="2" name="正方形/長方形 1"/>
        <cdr:cNvSpPr/>
      </cdr:nvSpPr>
      <cdr:spPr bwMode="auto">
        <a:xfrm xmlns:a="http://schemas.openxmlformats.org/drawingml/2006/main">
          <a:off x="434258" y="115448"/>
          <a:ext cx="203918" cy="208402"/>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no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rot="0" spcFirstLastPara="0" vert="horz" wrap="square" lIns="18288" tIns="0" rIns="0" bIns="0" numCol="1" spcCol="0" rtlCol="0" fromWordArt="0" anchor="t" anchorCtr="0" forceAA="0" upright="1" compatLnSpc="1">
          <a:prstTxWarp prst="textNoShape">
            <a:avLst/>
          </a:prstTxWarp>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kumimoji="1" lang="ja-JP" altLang="en-US" sz="900"/>
            <a:t>人</a:t>
          </a:r>
        </a:p>
      </cdr:txBody>
    </cdr:sp>
  </cdr:relSizeAnchor>
  <cdr:relSizeAnchor xmlns:cdr="http://schemas.openxmlformats.org/drawingml/2006/chartDrawing">
    <cdr:from>
      <cdr:x>0.09948</cdr:x>
      <cdr:y>0.53124</cdr:y>
    </cdr:from>
    <cdr:to>
      <cdr:x>0.2092</cdr:x>
      <cdr:y>0.58334</cdr:y>
    </cdr:to>
    <cdr:sp macro="" textlink="">
      <cdr:nvSpPr>
        <cdr:cNvPr id="3" name="角丸四角形 2"/>
        <cdr:cNvSpPr/>
      </cdr:nvSpPr>
      <cdr:spPr bwMode="auto">
        <a:xfrm xmlns:a="http://schemas.openxmlformats.org/drawingml/2006/main">
          <a:off x="755594" y="2422509"/>
          <a:ext cx="882706" cy="244491"/>
        </a:xfrm>
        <a:prstGeom xmlns:a="http://schemas.openxmlformats.org/drawingml/2006/main" prst="round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800"/>
            <a:t>　先天奇形、変形</a:t>
          </a:r>
          <a:endParaRPr lang="ja-JP" sz="800"/>
        </a:p>
      </cdr:txBody>
    </cdr:sp>
  </cdr:relSizeAnchor>
  <cdr:relSizeAnchor xmlns:cdr="http://schemas.openxmlformats.org/drawingml/2006/chartDrawing">
    <cdr:from>
      <cdr:x>0.74726</cdr:x>
      <cdr:y>0.52101</cdr:y>
    </cdr:from>
    <cdr:to>
      <cdr:x>0.84053</cdr:x>
      <cdr:y>0.56706</cdr:y>
    </cdr:to>
    <cdr:sp macro="" textlink="">
      <cdr:nvSpPr>
        <cdr:cNvPr id="4" name="角丸四角形 3"/>
        <cdr:cNvSpPr/>
      </cdr:nvSpPr>
      <cdr:spPr bwMode="auto">
        <a:xfrm xmlns:a="http://schemas.openxmlformats.org/drawingml/2006/main">
          <a:off x="5965825" y="2374920"/>
          <a:ext cx="749281" cy="215858"/>
        </a:xfrm>
        <a:prstGeom xmlns:a="http://schemas.openxmlformats.org/drawingml/2006/main" prst="round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800"/>
            <a:t>　不慮の事故</a:t>
          </a:r>
          <a:endParaRPr lang="ja-JP" sz="800"/>
        </a:p>
      </cdr:txBody>
    </cdr:sp>
  </cdr:relSizeAnchor>
  <cdr:relSizeAnchor xmlns:cdr="http://schemas.openxmlformats.org/drawingml/2006/chartDrawing">
    <cdr:from>
      <cdr:x>0.6965</cdr:x>
      <cdr:y>0.61846</cdr:y>
    </cdr:from>
    <cdr:to>
      <cdr:x>0.85126</cdr:x>
      <cdr:y>0.65774</cdr:y>
    </cdr:to>
    <cdr:sp macro="" textlink="">
      <cdr:nvSpPr>
        <cdr:cNvPr id="5" name="角丸四角形 4"/>
        <cdr:cNvSpPr/>
      </cdr:nvSpPr>
      <cdr:spPr bwMode="auto">
        <a:xfrm xmlns:a="http://schemas.openxmlformats.org/drawingml/2006/main">
          <a:off x="5556232" y="2832100"/>
          <a:ext cx="1244617" cy="187326"/>
        </a:xfrm>
        <a:prstGeom xmlns:a="http://schemas.openxmlformats.org/drawingml/2006/main" prst="round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800"/>
            <a:t>　周産期に発生した病態</a:t>
          </a:r>
          <a:endParaRPr lang="ja-JP" sz="800"/>
        </a:p>
      </cdr:txBody>
    </cdr:sp>
  </cdr:relSizeAnchor>
  <cdr:relSizeAnchor xmlns:cdr="http://schemas.openxmlformats.org/drawingml/2006/chartDrawing">
    <cdr:from>
      <cdr:x>0.30803</cdr:x>
      <cdr:y>0.55752</cdr:y>
    </cdr:from>
    <cdr:to>
      <cdr:x>0.45364</cdr:x>
      <cdr:y>0.60008</cdr:y>
    </cdr:to>
    <cdr:sp macro="" textlink="">
      <cdr:nvSpPr>
        <cdr:cNvPr id="6" name="角丸四角形 5"/>
        <cdr:cNvSpPr/>
      </cdr:nvSpPr>
      <cdr:spPr bwMode="auto">
        <a:xfrm xmlns:a="http://schemas.openxmlformats.org/drawingml/2006/main">
          <a:off x="2432050" y="2546350"/>
          <a:ext cx="1171540" cy="200025"/>
        </a:xfrm>
        <a:prstGeom xmlns:a="http://schemas.openxmlformats.org/drawingml/2006/main" prst="round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800"/>
            <a:t>　乳幼児突然死症候群</a:t>
          </a:r>
          <a:endParaRPr lang="ja-JP" sz="800"/>
        </a:p>
      </cdr:txBody>
    </cdr:sp>
  </cdr:relSizeAnchor>
</c:userShapes>
</file>

<file path=xl/drawings/drawing12.xml><?xml version="1.0" encoding="utf-8"?>
<c:userShapes xmlns:c="http://schemas.openxmlformats.org/drawingml/2006/chart">
  <cdr:relSizeAnchor xmlns:cdr="http://schemas.openxmlformats.org/drawingml/2006/chartDrawing">
    <cdr:from>
      <cdr:x>0.06049</cdr:x>
      <cdr:y>0.02753</cdr:y>
    </cdr:from>
    <cdr:to>
      <cdr:x>0.08623</cdr:x>
      <cdr:y>0.07387</cdr:y>
    </cdr:to>
    <cdr:sp macro="" textlink="">
      <cdr:nvSpPr>
        <cdr:cNvPr id="2" name="正方形/長方形 1"/>
        <cdr:cNvSpPr/>
      </cdr:nvSpPr>
      <cdr:spPr bwMode="auto">
        <a:xfrm xmlns:a="http://schemas.openxmlformats.org/drawingml/2006/main">
          <a:off x="444006" y="115326"/>
          <a:ext cx="203694" cy="179949"/>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no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rot="0" spcFirstLastPara="0" vert="horz" wrap="square" lIns="18288" tIns="0" rIns="0" bIns="0" numCol="1" spcCol="0" rtlCol="0" fromWordArt="0" anchor="t" anchorCtr="0" forceAA="0" upright="1" compatLnSpc="1">
          <a:prstTxWarp prst="textNoShape">
            <a:avLst/>
          </a:prstTxWarp>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kumimoji="1" lang="ja-JP" altLang="en-US" sz="900"/>
            <a:t>人</a:t>
          </a:r>
        </a:p>
      </cdr:txBody>
    </cdr:sp>
  </cdr:relSizeAnchor>
  <cdr:relSizeAnchor xmlns:cdr="http://schemas.openxmlformats.org/drawingml/2006/chartDrawing">
    <cdr:from>
      <cdr:x>0.75281</cdr:x>
      <cdr:y>0.47769</cdr:y>
    </cdr:from>
    <cdr:to>
      <cdr:x>0.84573</cdr:x>
      <cdr:y>0.5234</cdr:y>
    </cdr:to>
    <cdr:sp macro="" textlink="">
      <cdr:nvSpPr>
        <cdr:cNvPr id="3" name="角丸四角形 2"/>
        <cdr:cNvSpPr/>
      </cdr:nvSpPr>
      <cdr:spPr bwMode="auto">
        <a:xfrm xmlns:a="http://schemas.openxmlformats.org/drawingml/2006/main">
          <a:off x="6013414" y="2174880"/>
          <a:ext cx="749374" cy="215901"/>
        </a:xfrm>
        <a:prstGeom xmlns:a="http://schemas.openxmlformats.org/drawingml/2006/main" prst="round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800"/>
            <a:t>　不慮の事故</a:t>
          </a:r>
          <a:endParaRPr lang="ja-JP" sz="800"/>
        </a:p>
      </cdr:txBody>
    </cdr:sp>
  </cdr:relSizeAnchor>
  <cdr:relSizeAnchor xmlns:cdr="http://schemas.openxmlformats.org/drawingml/2006/chartDrawing">
    <cdr:from>
      <cdr:x>0.555</cdr:x>
      <cdr:y>0.60879</cdr:y>
    </cdr:from>
    <cdr:to>
      <cdr:x>0.71075</cdr:x>
      <cdr:y>0.65056</cdr:y>
    </cdr:to>
    <cdr:sp macro="" textlink="">
      <cdr:nvSpPr>
        <cdr:cNvPr id="4" name="角丸四角形 3"/>
        <cdr:cNvSpPr/>
      </cdr:nvSpPr>
      <cdr:spPr bwMode="auto">
        <a:xfrm xmlns:a="http://schemas.openxmlformats.org/drawingml/2006/main">
          <a:off x="4422792" y="2794009"/>
          <a:ext cx="1254107" cy="196841"/>
        </a:xfrm>
        <a:prstGeom xmlns:a="http://schemas.openxmlformats.org/drawingml/2006/main" prst="round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800"/>
            <a:t>　周産期に発生した病態</a:t>
          </a:r>
          <a:endParaRPr lang="ja-JP" sz="800"/>
        </a:p>
      </cdr:txBody>
    </cdr:sp>
  </cdr:relSizeAnchor>
</c:userShapes>
</file>

<file path=xl/drawings/drawing13.xml><?xml version="1.0" encoding="utf-8"?>
<c:userShapes xmlns:c="http://schemas.openxmlformats.org/drawingml/2006/chart">
  <cdr:relSizeAnchor xmlns:cdr="http://schemas.openxmlformats.org/drawingml/2006/chartDrawing">
    <cdr:from>
      <cdr:x>0.06199</cdr:x>
      <cdr:y>0.03824</cdr:y>
    </cdr:from>
    <cdr:to>
      <cdr:x>0.08465</cdr:x>
      <cdr:y>0.08919</cdr:y>
    </cdr:to>
    <cdr:sp macro="" textlink="">
      <cdr:nvSpPr>
        <cdr:cNvPr id="2" name="正方形/長方形 1"/>
        <cdr:cNvSpPr/>
      </cdr:nvSpPr>
      <cdr:spPr bwMode="auto">
        <a:xfrm xmlns:a="http://schemas.openxmlformats.org/drawingml/2006/main">
          <a:off x="464458" y="155694"/>
          <a:ext cx="183242" cy="196731"/>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no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rot="0" spcFirstLastPara="0" vert="horz" wrap="square" lIns="18288" tIns="0" rIns="0" bIns="0" numCol="1" spcCol="0" rtlCol="0" fromWordArt="0" anchor="t" anchorCtr="0" forceAA="0" upright="1" compatLnSpc="1">
          <a:prstTxWarp prst="textNoShape">
            <a:avLst/>
          </a:prstTxWarp>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kumimoji="1" lang="ja-JP" altLang="en-US" sz="900"/>
            <a:t>人</a:t>
          </a:r>
        </a:p>
      </cdr:txBody>
    </cdr:sp>
  </cdr:relSizeAnchor>
  <cdr:relSizeAnchor xmlns:cdr="http://schemas.openxmlformats.org/drawingml/2006/chartDrawing">
    <cdr:from>
      <cdr:x>0.74231</cdr:x>
      <cdr:y>0.396</cdr:y>
    </cdr:from>
    <cdr:to>
      <cdr:x>0.83546</cdr:x>
      <cdr:y>0.44215</cdr:y>
    </cdr:to>
    <cdr:sp macro="" textlink="">
      <cdr:nvSpPr>
        <cdr:cNvPr id="3" name="角丸四角形 2"/>
        <cdr:cNvSpPr/>
      </cdr:nvSpPr>
      <cdr:spPr bwMode="auto">
        <a:xfrm xmlns:a="http://schemas.openxmlformats.org/drawingml/2006/main">
          <a:off x="5937253" y="1784368"/>
          <a:ext cx="749293" cy="215859"/>
        </a:xfrm>
        <a:prstGeom xmlns:a="http://schemas.openxmlformats.org/drawingml/2006/main" prst="round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800"/>
            <a:t>　不慮の事故</a:t>
          </a:r>
          <a:endParaRPr lang="ja-JP" sz="800"/>
        </a:p>
      </cdr:txBody>
    </cdr:sp>
  </cdr:relSizeAnchor>
  <cdr:relSizeAnchor xmlns:cdr="http://schemas.openxmlformats.org/drawingml/2006/chartDrawing">
    <cdr:from>
      <cdr:x>0.37697</cdr:x>
      <cdr:y>0.58455</cdr:y>
    </cdr:from>
    <cdr:to>
      <cdr:x>0.4892</cdr:x>
      <cdr:y>0.63466</cdr:y>
    </cdr:to>
    <cdr:sp macro="" textlink="">
      <cdr:nvSpPr>
        <cdr:cNvPr id="4" name="角丸四角形 3"/>
        <cdr:cNvSpPr/>
      </cdr:nvSpPr>
      <cdr:spPr bwMode="auto">
        <a:xfrm xmlns:a="http://schemas.openxmlformats.org/drawingml/2006/main">
          <a:off x="3000375" y="2670195"/>
          <a:ext cx="901873" cy="234930"/>
        </a:xfrm>
        <a:prstGeom xmlns:a="http://schemas.openxmlformats.org/drawingml/2006/main" prst="round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800"/>
            <a:t>　先天奇形、変形</a:t>
          </a:r>
          <a:endParaRPr lang="ja-JP" sz="800"/>
        </a:p>
      </cdr:txBody>
    </cdr:sp>
  </cdr:relSizeAnchor>
  <cdr:relSizeAnchor xmlns:cdr="http://schemas.openxmlformats.org/drawingml/2006/chartDrawing">
    <cdr:from>
      <cdr:x>0.59742</cdr:x>
      <cdr:y>0.60321</cdr:y>
    </cdr:from>
    <cdr:to>
      <cdr:x>0.65964</cdr:x>
      <cdr:y>0.64072</cdr:y>
    </cdr:to>
    <cdr:sp macro="" textlink="">
      <cdr:nvSpPr>
        <cdr:cNvPr id="5" name="角丸四角形 4"/>
        <cdr:cNvSpPr/>
      </cdr:nvSpPr>
      <cdr:spPr bwMode="auto">
        <a:xfrm xmlns:a="http://schemas.openxmlformats.org/drawingml/2006/main">
          <a:off x="4772025" y="2755901"/>
          <a:ext cx="501823" cy="177820"/>
        </a:xfrm>
        <a:prstGeom xmlns:a="http://schemas.openxmlformats.org/drawingml/2006/main" prst="round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800"/>
            <a:t>　肺血症</a:t>
          </a:r>
          <a:endParaRPr lang="ja-JP" sz="800"/>
        </a:p>
      </cdr:txBody>
    </cdr:sp>
  </cdr:relSizeAnchor>
  <cdr:relSizeAnchor xmlns:cdr="http://schemas.openxmlformats.org/drawingml/2006/chartDrawing">
    <cdr:from>
      <cdr:x>0.75516</cdr:x>
      <cdr:y>0.61904</cdr:y>
    </cdr:from>
    <cdr:to>
      <cdr:x>0.83046</cdr:x>
      <cdr:y>0.65332</cdr:y>
    </cdr:to>
    <cdr:sp macro="" textlink="">
      <cdr:nvSpPr>
        <cdr:cNvPr id="6" name="角丸四角形 5"/>
        <cdr:cNvSpPr/>
      </cdr:nvSpPr>
      <cdr:spPr bwMode="auto">
        <a:xfrm xmlns:a="http://schemas.openxmlformats.org/drawingml/2006/main">
          <a:off x="6042035" y="2832101"/>
          <a:ext cx="606415" cy="158749"/>
        </a:xfrm>
        <a:prstGeom xmlns:a="http://schemas.openxmlformats.org/drawingml/2006/main" prst="round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800"/>
            <a:t>　代謝障害</a:t>
          </a:r>
          <a:endParaRPr lang="ja-JP" sz="800"/>
        </a:p>
      </cdr:txBody>
    </cdr:sp>
  </cdr:relSizeAnchor>
</c:userShapes>
</file>

<file path=xl/drawings/drawing14.xml><?xml version="1.0" encoding="utf-8"?>
<c:userShapes xmlns:c="http://schemas.openxmlformats.org/drawingml/2006/chart">
  <cdr:relSizeAnchor xmlns:cdr="http://schemas.openxmlformats.org/drawingml/2006/chartDrawing">
    <cdr:from>
      <cdr:x>0.06443</cdr:x>
      <cdr:y>0.02737</cdr:y>
    </cdr:from>
    <cdr:to>
      <cdr:x>0.09188</cdr:x>
      <cdr:y>0.08338</cdr:y>
    </cdr:to>
    <cdr:sp macro="" textlink="">
      <cdr:nvSpPr>
        <cdr:cNvPr id="2" name="正方形/長方形 1"/>
        <cdr:cNvSpPr/>
      </cdr:nvSpPr>
      <cdr:spPr bwMode="auto">
        <a:xfrm xmlns:a="http://schemas.openxmlformats.org/drawingml/2006/main">
          <a:off x="475188" y="114403"/>
          <a:ext cx="220137" cy="218973"/>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no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rot="0" spcFirstLastPara="0" vert="horz" wrap="square" lIns="18288" tIns="0" rIns="0" bIns="0" numCol="1" spcCol="0" rtlCol="0" fromWordArt="0" anchor="t" anchorCtr="0" forceAA="0" upright="1" compatLnSpc="1">
          <a:prstTxWarp prst="textNoShape">
            <a:avLst/>
          </a:prstTxWarp>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kumimoji="1" lang="ja-JP" altLang="en-US" sz="900"/>
            <a:t>人</a:t>
          </a:r>
        </a:p>
      </cdr:txBody>
    </cdr:sp>
  </cdr:relSizeAnchor>
  <cdr:relSizeAnchor xmlns:cdr="http://schemas.openxmlformats.org/drawingml/2006/chartDrawing">
    <cdr:from>
      <cdr:x>0.17705</cdr:x>
      <cdr:y>0.4878</cdr:y>
    </cdr:from>
    <cdr:to>
      <cdr:x>0.29111</cdr:x>
      <cdr:y>0.52967</cdr:y>
    </cdr:to>
    <cdr:sp macro="" textlink="">
      <cdr:nvSpPr>
        <cdr:cNvPr id="3" name="角丸四角形 2"/>
        <cdr:cNvSpPr/>
      </cdr:nvSpPr>
      <cdr:spPr bwMode="auto">
        <a:xfrm xmlns:a="http://schemas.openxmlformats.org/drawingml/2006/main">
          <a:off x="1384340" y="2212966"/>
          <a:ext cx="920709" cy="196859"/>
        </a:xfrm>
        <a:prstGeom xmlns:a="http://schemas.openxmlformats.org/drawingml/2006/main" prst="round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800"/>
            <a:t>　先天奇形、変形</a:t>
          </a:r>
          <a:endParaRPr lang="ja-JP" sz="800"/>
        </a:p>
      </cdr:txBody>
    </cdr:sp>
  </cdr:relSizeAnchor>
  <cdr:relSizeAnchor xmlns:cdr="http://schemas.openxmlformats.org/drawingml/2006/chartDrawing">
    <cdr:from>
      <cdr:x>0.53943</cdr:x>
      <cdr:y>0.47757</cdr:y>
    </cdr:from>
    <cdr:to>
      <cdr:x>0.69363</cdr:x>
      <cdr:y>0.52152</cdr:y>
    </cdr:to>
    <cdr:sp macro="" textlink="">
      <cdr:nvSpPr>
        <cdr:cNvPr id="4" name="角丸四角形 3"/>
        <cdr:cNvSpPr/>
      </cdr:nvSpPr>
      <cdr:spPr bwMode="auto">
        <a:xfrm xmlns:a="http://schemas.openxmlformats.org/drawingml/2006/main">
          <a:off x="4308451" y="2165351"/>
          <a:ext cx="1244624" cy="206374"/>
        </a:xfrm>
        <a:prstGeom xmlns:a="http://schemas.openxmlformats.org/drawingml/2006/main" prst="round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800"/>
            <a:t>　周産期に発生した病態</a:t>
          </a:r>
          <a:endParaRPr lang="ja-JP" sz="800"/>
        </a:p>
      </cdr:txBody>
    </cdr:sp>
  </cdr:relSizeAnchor>
  <cdr:relSizeAnchor xmlns:cdr="http://schemas.openxmlformats.org/drawingml/2006/chartDrawing">
    <cdr:from>
      <cdr:x>0.87499</cdr:x>
      <cdr:y>0.52013</cdr:y>
    </cdr:from>
    <cdr:to>
      <cdr:x>0.95818</cdr:x>
      <cdr:y>0.56014</cdr:y>
    </cdr:to>
    <cdr:sp macro="" textlink="">
      <cdr:nvSpPr>
        <cdr:cNvPr id="5" name="角丸四角形 4"/>
        <cdr:cNvSpPr/>
      </cdr:nvSpPr>
      <cdr:spPr bwMode="auto">
        <a:xfrm xmlns:a="http://schemas.openxmlformats.org/drawingml/2006/main">
          <a:off x="7013571" y="2365392"/>
          <a:ext cx="673123" cy="187325"/>
        </a:xfrm>
        <a:prstGeom xmlns:a="http://schemas.openxmlformats.org/drawingml/2006/main" prst="round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800"/>
            <a:t>　不慮の事故</a:t>
          </a:r>
          <a:endParaRPr lang="ja-JP" sz="800"/>
        </a:p>
      </cdr:txBody>
    </cdr:sp>
  </cdr:relSizeAnchor>
  <cdr:relSizeAnchor xmlns:cdr="http://schemas.openxmlformats.org/drawingml/2006/chartDrawing">
    <cdr:from>
      <cdr:x>0.59129</cdr:x>
      <cdr:y>0.54456</cdr:y>
    </cdr:from>
    <cdr:to>
      <cdr:x>0.63477</cdr:x>
      <cdr:y>0.57853</cdr:y>
    </cdr:to>
    <cdr:sp macro="" textlink="">
      <cdr:nvSpPr>
        <cdr:cNvPr id="6" name="角丸四角形 5"/>
        <cdr:cNvSpPr/>
      </cdr:nvSpPr>
      <cdr:spPr bwMode="auto">
        <a:xfrm xmlns:a="http://schemas.openxmlformats.org/drawingml/2006/main">
          <a:off x="4724361" y="2479694"/>
          <a:ext cx="352642" cy="158748"/>
        </a:xfrm>
        <a:prstGeom xmlns:a="http://schemas.openxmlformats.org/drawingml/2006/main" prst="round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800"/>
            <a:t>　肺炎</a:t>
          </a:r>
          <a:endParaRPr lang="ja-JP" sz="800"/>
        </a:p>
      </cdr:txBody>
    </cdr:sp>
  </cdr:relSizeAnchor>
</c:userShapes>
</file>

<file path=xl/drawings/drawing15.xml><?xml version="1.0" encoding="utf-8"?>
<c:userShapes xmlns:c="http://schemas.openxmlformats.org/drawingml/2006/chart">
  <cdr:relSizeAnchor xmlns:cdr="http://schemas.openxmlformats.org/drawingml/2006/chartDrawing">
    <cdr:from>
      <cdr:x>0.06439</cdr:x>
      <cdr:y>0.02308</cdr:y>
    </cdr:from>
    <cdr:to>
      <cdr:x>0.09608</cdr:x>
      <cdr:y>0.08331</cdr:y>
    </cdr:to>
    <cdr:sp macro="" textlink="">
      <cdr:nvSpPr>
        <cdr:cNvPr id="2" name="正方形/長方形 1"/>
        <cdr:cNvSpPr/>
      </cdr:nvSpPr>
      <cdr:spPr bwMode="auto">
        <a:xfrm xmlns:a="http://schemas.openxmlformats.org/drawingml/2006/main">
          <a:off x="480513" y="97504"/>
          <a:ext cx="252912" cy="235872"/>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no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rot="0" spcFirstLastPara="0" vert="horz" wrap="square" lIns="18288" tIns="0" rIns="0" bIns="0" numCol="1" spcCol="0" rtlCol="0" fromWordArt="0" anchor="t" anchorCtr="0" forceAA="0" upright="1" compatLnSpc="1">
          <a:prstTxWarp prst="textNoShape">
            <a:avLst/>
          </a:prstTxWarp>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kumimoji="1" lang="ja-JP" altLang="en-US" sz="900"/>
            <a:t>人</a:t>
          </a:r>
        </a:p>
      </cdr:txBody>
    </cdr:sp>
  </cdr:relSizeAnchor>
  <cdr:relSizeAnchor xmlns:cdr="http://schemas.openxmlformats.org/drawingml/2006/chartDrawing">
    <cdr:from>
      <cdr:x>0.62454</cdr:x>
      <cdr:y>0.56868</cdr:y>
    </cdr:from>
    <cdr:to>
      <cdr:x>0.77492</cdr:x>
      <cdr:y>0.60411</cdr:y>
    </cdr:to>
    <cdr:sp macro="" textlink="">
      <cdr:nvSpPr>
        <cdr:cNvPr id="3" name="角丸四角形 2"/>
        <cdr:cNvSpPr/>
      </cdr:nvSpPr>
      <cdr:spPr bwMode="auto">
        <a:xfrm xmlns:a="http://schemas.openxmlformats.org/drawingml/2006/main">
          <a:off x="4975229" y="2603486"/>
          <a:ext cx="1216021" cy="168290"/>
        </a:xfrm>
        <a:prstGeom xmlns:a="http://schemas.openxmlformats.org/drawingml/2006/main" prst="round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800"/>
            <a:t>　周産期に発生した病態</a:t>
          </a:r>
          <a:endParaRPr lang="ja-JP" sz="800"/>
        </a:p>
      </cdr:txBody>
    </cdr:sp>
  </cdr:relSizeAnchor>
  <cdr:relSizeAnchor xmlns:cdr="http://schemas.openxmlformats.org/drawingml/2006/chartDrawing">
    <cdr:from>
      <cdr:x>0.80683</cdr:x>
      <cdr:y>0.50591</cdr:y>
    </cdr:from>
    <cdr:to>
      <cdr:x>0.95054</cdr:x>
      <cdr:y>0.539</cdr:y>
    </cdr:to>
    <cdr:sp macro="" textlink="">
      <cdr:nvSpPr>
        <cdr:cNvPr id="4" name="角丸四角形 3"/>
        <cdr:cNvSpPr/>
      </cdr:nvSpPr>
      <cdr:spPr bwMode="auto">
        <a:xfrm xmlns:a="http://schemas.openxmlformats.org/drawingml/2006/main">
          <a:off x="6442072" y="2308202"/>
          <a:ext cx="1158878" cy="158773"/>
        </a:xfrm>
        <a:prstGeom xmlns:a="http://schemas.openxmlformats.org/drawingml/2006/main" prst="round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800"/>
            <a:t>　ヘルニア及び腸閉塞</a:t>
          </a:r>
          <a:endParaRPr lang="ja-JP" sz="800"/>
        </a:p>
      </cdr:txBody>
    </cdr:sp>
  </cdr:relSizeAnchor>
  <cdr:relSizeAnchor xmlns:cdr="http://schemas.openxmlformats.org/drawingml/2006/chartDrawing">
    <cdr:from>
      <cdr:x>0.85655</cdr:x>
      <cdr:y>0.539</cdr:y>
    </cdr:from>
    <cdr:to>
      <cdr:x>0.87844</cdr:x>
      <cdr:y>0.60017</cdr:y>
    </cdr:to>
    <cdr:cxnSp macro="">
      <cdr:nvCxnSpPr>
        <cdr:cNvPr id="6" name="直線コネクタ 5"/>
        <cdr:cNvCxnSpPr>
          <a:stCxn xmlns:a="http://schemas.openxmlformats.org/drawingml/2006/main" id="4" idx="2"/>
        </cdr:cNvCxnSpPr>
      </cdr:nvCxnSpPr>
      <cdr:spPr bwMode="auto">
        <a:xfrm xmlns:a="http://schemas.openxmlformats.org/drawingml/2006/main" flipH="1">
          <a:off x="6838937" y="2466975"/>
          <a:ext cx="182574" cy="285749"/>
        </a:xfrm>
        <a:prstGeom xmlns:a="http://schemas.openxmlformats.org/drawingml/2006/main" prst="line">
          <a:avLst/>
        </a:prstGeom>
        <a:ln xmlns:a="http://schemas.openxmlformats.org/drawingml/2006/main">
          <a:headEnd type="none" w="med" len="med"/>
          <a:tailEnd type="none" w="med" len="med"/>
        </a:ln>
        <a:ex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0.21029</cdr:x>
      <cdr:y>0.51194</cdr:y>
    </cdr:from>
    <cdr:to>
      <cdr:x>0.32396</cdr:x>
      <cdr:y>0.55988</cdr:y>
    </cdr:to>
    <cdr:sp macro="" textlink="">
      <cdr:nvSpPr>
        <cdr:cNvPr id="8" name="角丸四角形 7"/>
        <cdr:cNvSpPr/>
      </cdr:nvSpPr>
      <cdr:spPr bwMode="auto">
        <a:xfrm xmlns:a="http://schemas.openxmlformats.org/drawingml/2006/main">
          <a:off x="1650987" y="2336808"/>
          <a:ext cx="911238" cy="225417"/>
        </a:xfrm>
        <a:prstGeom xmlns:a="http://schemas.openxmlformats.org/drawingml/2006/main" prst="round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800"/>
            <a:t>　先天奇形、変形</a:t>
          </a:r>
          <a:endParaRPr lang="ja-JP" sz="800"/>
        </a:p>
      </cdr:txBody>
    </cdr:sp>
  </cdr:relSizeAnchor>
</c:userShapes>
</file>

<file path=xl/drawings/drawing16.xml><?xml version="1.0" encoding="utf-8"?>
<xdr:wsDr xmlns:xdr="http://schemas.openxmlformats.org/drawingml/2006/spreadsheetDrawing" xmlns:a="http://schemas.openxmlformats.org/drawingml/2006/main">
  <xdr:twoCellAnchor>
    <xdr:from>
      <xdr:col>1</xdr:col>
      <xdr:colOff>0</xdr:colOff>
      <xdr:row>4</xdr:row>
      <xdr:rowOff>0</xdr:rowOff>
    </xdr:from>
    <xdr:to>
      <xdr:col>14</xdr:col>
      <xdr:colOff>472440</xdr:colOff>
      <xdr:row>36</xdr:row>
      <xdr:rowOff>7620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323850</xdr:colOff>
      <xdr:row>23</xdr:row>
      <xdr:rowOff>78106</xdr:rowOff>
    </xdr:from>
    <xdr:to>
      <xdr:col>8</xdr:col>
      <xdr:colOff>466767</xdr:colOff>
      <xdr:row>24</xdr:row>
      <xdr:rowOff>97156</xdr:rowOff>
    </xdr:to>
    <xdr:sp macro="" textlink="">
      <xdr:nvSpPr>
        <xdr:cNvPr id="3" name="角丸四角形 2"/>
        <xdr:cNvSpPr/>
      </xdr:nvSpPr>
      <xdr:spPr bwMode="auto">
        <a:xfrm>
          <a:off x="2061210" y="2973706"/>
          <a:ext cx="2093637" cy="140970"/>
        </a:xfrm>
        <a:prstGeom prst="round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800"/>
            <a:t>　母体の病態により影響を受けた胎児及び新生児</a:t>
          </a:r>
        </a:p>
      </xdr:txBody>
    </xdr:sp>
    <xdr:clientData/>
  </xdr:twoCellAnchor>
</xdr:wsDr>
</file>

<file path=xl/drawings/drawing17.xml><?xml version="1.0" encoding="utf-8"?>
<c:userShapes xmlns:c="http://schemas.openxmlformats.org/drawingml/2006/chart">
  <cdr:relSizeAnchor xmlns:cdr="http://schemas.openxmlformats.org/drawingml/2006/chartDrawing">
    <cdr:from>
      <cdr:x>0.16603</cdr:x>
      <cdr:y>0.44913</cdr:y>
    </cdr:from>
    <cdr:to>
      <cdr:x>0.57132</cdr:x>
      <cdr:y>0.48058</cdr:y>
    </cdr:to>
    <cdr:sp macro="" textlink="">
      <cdr:nvSpPr>
        <cdr:cNvPr id="2" name="角丸四角形 1"/>
        <cdr:cNvSpPr/>
      </cdr:nvSpPr>
      <cdr:spPr bwMode="auto">
        <a:xfrm xmlns:a="http://schemas.openxmlformats.org/drawingml/2006/main">
          <a:off x="1212851" y="1917701"/>
          <a:ext cx="3035299" cy="139699"/>
        </a:xfrm>
        <a:prstGeom xmlns:a="http://schemas.openxmlformats.org/drawingml/2006/main" prst="round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rot="0" spcFirstLastPara="0" vert="horz" wrap="square" lIns="18288" tIns="0" rIns="0" bIns="0" numCol="1" spcCol="0" rtlCol="0" fromWordArt="0" anchor="t" anchorCtr="0" forceAA="0" upright="1" compatLnSpc="1">
          <a:prstTxWarp prst="textNoShape">
            <a:avLst/>
          </a:prstTxWarp>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kumimoji="1" lang="ja-JP" altLang="en-US" sz="800"/>
            <a:t>　胎盤、臍帯及び卵膜の合併症により影響を受けた胎児及び新生児</a:t>
          </a:r>
        </a:p>
      </cdr:txBody>
    </cdr:sp>
  </cdr:relSizeAnchor>
  <cdr:relSizeAnchor xmlns:cdr="http://schemas.openxmlformats.org/drawingml/2006/chartDrawing">
    <cdr:from>
      <cdr:x>0.73316</cdr:x>
      <cdr:y>0.43281</cdr:y>
    </cdr:from>
    <cdr:to>
      <cdr:x>0.84782</cdr:x>
      <cdr:y>0.46325</cdr:y>
    </cdr:to>
    <cdr:sp macro="" textlink="">
      <cdr:nvSpPr>
        <cdr:cNvPr id="3" name="角丸四角形 2"/>
        <cdr:cNvSpPr/>
      </cdr:nvSpPr>
      <cdr:spPr bwMode="auto">
        <a:xfrm xmlns:a="http://schemas.openxmlformats.org/drawingml/2006/main">
          <a:off x="5460992" y="1851022"/>
          <a:ext cx="854051" cy="130184"/>
        </a:xfrm>
        <a:prstGeom xmlns:a="http://schemas.openxmlformats.org/drawingml/2006/main" prst="round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rot="0" spcFirstLastPara="0" vert="horz" wrap="square" lIns="18288" tIns="0" rIns="0" bIns="0" numCol="1" spcCol="0" rtlCol="0" fromWordArt="0" anchor="t" anchorCtr="0" forceAA="0" upright="1" compatLnSpc="1">
          <a:prstTxWarp prst="textNoShape">
            <a:avLst/>
          </a:prstTxWarp>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kumimoji="1" lang="ja-JP" altLang="en-US" sz="800"/>
            <a:t>　母体に原因なし</a:t>
          </a:r>
        </a:p>
      </cdr:txBody>
    </cdr:sp>
  </cdr:relSizeAnchor>
  <cdr:relSizeAnchor xmlns:cdr="http://schemas.openxmlformats.org/drawingml/2006/chartDrawing">
    <cdr:from>
      <cdr:x>0.52492</cdr:x>
      <cdr:y>0.5655</cdr:y>
    </cdr:from>
    <cdr:to>
      <cdr:x>0.87163</cdr:x>
      <cdr:y>0.59424</cdr:y>
    </cdr:to>
    <cdr:sp macro="" textlink="">
      <cdr:nvSpPr>
        <cdr:cNvPr id="4" name="角丸四角形 3"/>
        <cdr:cNvSpPr/>
      </cdr:nvSpPr>
      <cdr:spPr bwMode="auto">
        <a:xfrm xmlns:a="http://schemas.openxmlformats.org/drawingml/2006/main">
          <a:off x="3898895" y="2432053"/>
          <a:ext cx="2597161" cy="130183"/>
        </a:xfrm>
        <a:prstGeom xmlns:a="http://schemas.openxmlformats.org/drawingml/2006/main" prst="round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rot="0" spcFirstLastPara="0" vert="horz" wrap="square" lIns="18288" tIns="0" rIns="0" bIns="0" numCol="1" spcCol="0" rtlCol="0" fromWordArt="0" anchor="t" anchorCtr="0" forceAA="0" upright="1" compatLnSpc="1">
          <a:prstTxWarp prst="textNoShape">
            <a:avLst/>
          </a:prstTxWarp>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kumimoji="1" lang="ja-JP" altLang="en-US" sz="800"/>
            <a:t>　母体の妊娠合併症により影響を受けた胎児及び新生児</a:t>
          </a: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153035</xdr:colOff>
      <xdr:row>40</xdr:row>
      <xdr:rowOff>24131</xdr:rowOff>
    </xdr:from>
    <xdr:to>
      <xdr:col>4</xdr:col>
      <xdr:colOff>286385</xdr:colOff>
      <xdr:row>46</xdr:row>
      <xdr:rowOff>76200</xdr:rowOff>
    </xdr:to>
    <xdr:sp macro="" textlink="">
      <xdr:nvSpPr>
        <xdr:cNvPr id="2" name="正方形/長方形 1"/>
        <xdr:cNvSpPr/>
      </xdr:nvSpPr>
      <xdr:spPr bwMode="auto">
        <a:xfrm>
          <a:off x="153035" y="5739131"/>
          <a:ext cx="2647950" cy="814069"/>
        </a:xfrm>
        <a:prstGeom prst="rect">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000"/>
            <a:t>注１）　乳児死亡率（出生千対）</a:t>
          </a:r>
          <a:endParaRPr kumimoji="1" lang="en-US" altLang="ja-JP" sz="1000"/>
        </a:p>
        <a:p>
          <a:pPr algn="l"/>
          <a:r>
            <a:rPr kumimoji="1" lang="ja-JP" altLang="en-US" sz="1000"/>
            <a:t>　　　　新生児死亡率（出生千対）</a:t>
          </a:r>
          <a:endParaRPr kumimoji="1" lang="en-US" altLang="ja-JP" sz="1000"/>
        </a:p>
        <a:p>
          <a:pPr algn="l"/>
          <a:r>
            <a:rPr kumimoji="1" lang="ja-JP" altLang="en-US" sz="1000"/>
            <a:t>　　　　周産期死亡率（後期死産：出産千対）</a:t>
          </a:r>
          <a:endParaRPr kumimoji="1" lang="en-US" altLang="ja-JP" sz="1000"/>
        </a:p>
        <a:p>
          <a:pPr algn="l"/>
          <a:endParaRPr kumimoji="1" lang="en-US" altLang="ja-JP" sz="1000"/>
        </a:p>
        <a:p>
          <a:pPr algn="l">
            <a:lnSpc>
              <a:spcPts val="1100"/>
            </a:lnSpc>
          </a:pPr>
          <a:r>
            <a:rPr kumimoji="1" lang="ja-JP" altLang="en-US" sz="1000"/>
            <a:t>注２）盛岡圏域（盛岡市保健所・県央保健所）</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2</xdr:row>
      <xdr:rowOff>0</xdr:rowOff>
    </xdr:from>
    <xdr:to>
      <xdr:col>16</xdr:col>
      <xdr:colOff>7620</xdr:colOff>
      <xdr:row>36</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37</xdr:row>
      <xdr:rowOff>0</xdr:rowOff>
    </xdr:from>
    <xdr:to>
      <xdr:col>16</xdr:col>
      <xdr:colOff>15240</xdr:colOff>
      <xdr:row>71</xdr:row>
      <xdr:rowOff>7620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7620</xdr:colOff>
      <xdr:row>72</xdr:row>
      <xdr:rowOff>22860</xdr:rowOff>
    </xdr:from>
    <xdr:to>
      <xdr:col>16</xdr:col>
      <xdr:colOff>22860</xdr:colOff>
      <xdr:row>106</xdr:row>
      <xdr:rowOff>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107</xdr:row>
      <xdr:rowOff>0</xdr:rowOff>
    </xdr:from>
    <xdr:to>
      <xdr:col>16</xdr:col>
      <xdr:colOff>45720</xdr:colOff>
      <xdr:row>141</xdr:row>
      <xdr:rowOff>7620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7620</xdr:colOff>
      <xdr:row>142</xdr:row>
      <xdr:rowOff>7620</xdr:rowOff>
    </xdr:from>
    <xdr:to>
      <xdr:col>16</xdr:col>
      <xdr:colOff>60960</xdr:colOff>
      <xdr:row>176</xdr:row>
      <xdr:rowOff>15240</xdr:rowOff>
    </xdr:to>
    <xdr:graphicFrame macro="">
      <xdr:nvGraphicFramePr>
        <xdr:cNvPr id="6"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7620</xdr:colOff>
      <xdr:row>177</xdr:row>
      <xdr:rowOff>7620</xdr:rowOff>
    </xdr:from>
    <xdr:to>
      <xdr:col>16</xdr:col>
      <xdr:colOff>53340</xdr:colOff>
      <xdr:row>211</xdr:row>
      <xdr:rowOff>15240</xdr:rowOff>
    </xdr:to>
    <xdr:graphicFrame macro="">
      <xdr:nvGraphicFramePr>
        <xdr:cNvPr id="7"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17</xdr:col>
      <xdr:colOff>15240</xdr:colOff>
      <xdr:row>1</xdr:row>
      <xdr:rowOff>121920</xdr:rowOff>
    </xdr:from>
    <xdr:to>
      <xdr:col>32</xdr:col>
      <xdr:colOff>0</xdr:colOff>
      <xdr:row>36</xdr:row>
      <xdr:rowOff>22860</xdr:rowOff>
    </xdr:to>
    <xdr:graphicFrame macro="">
      <xdr:nvGraphicFramePr>
        <xdr:cNvPr id="8"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17</xdr:col>
      <xdr:colOff>15240</xdr:colOff>
      <xdr:row>37</xdr:row>
      <xdr:rowOff>7620</xdr:rowOff>
    </xdr:from>
    <xdr:to>
      <xdr:col>32</xdr:col>
      <xdr:colOff>7620</xdr:colOff>
      <xdr:row>71</xdr:row>
      <xdr:rowOff>15240</xdr:rowOff>
    </xdr:to>
    <xdr:graphicFrame macro="">
      <xdr:nvGraphicFramePr>
        <xdr:cNvPr id="9"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7620</xdr:colOff>
      <xdr:row>72</xdr:row>
      <xdr:rowOff>0</xdr:rowOff>
    </xdr:from>
    <xdr:to>
      <xdr:col>32</xdr:col>
      <xdr:colOff>7620</xdr:colOff>
      <xdr:row>106</xdr:row>
      <xdr:rowOff>15240</xdr:rowOff>
    </xdr:to>
    <xdr:graphicFrame macro="">
      <xdr:nvGraphicFramePr>
        <xdr:cNvPr id="10"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17</xdr:col>
      <xdr:colOff>7620</xdr:colOff>
      <xdr:row>107</xdr:row>
      <xdr:rowOff>0</xdr:rowOff>
    </xdr:from>
    <xdr:to>
      <xdr:col>32</xdr:col>
      <xdr:colOff>7620</xdr:colOff>
      <xdr:row>141</xdr:row>
      <xdr:rowOff>0</xdr:rowOff>
    </xdr:to>
    <xdr:graphicFrame macro="">
      <xdr:nvGraphicFramePr>
        <xdr:cNvPr id="11"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17</xdr:col>
      <xdr:colOff>0</xdr:colOff>
      <xdr:row>142</xdr:row>
      <xdr:rowOff>7620</xdr:rowOff>
    </xdr:from>
    <xdr:to>
      <xdr:col>32</xdr:col>
      <xdr:colOff>15240</xdr:colOff>
      <xdr:row>176</xdr:row>
      <xdr:rowOff>15240</xdr:rowOff>
    </xdr:to>
    <xdr:graphicFrame macro="">
      <xdr:nvGraphicFramePr>
        <xdr:cNvPr id="12"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15240</xdr:colOff>
      <xdr:row>177</xdr:row>
      <xdr:rowOff>15240</xdr:rowOff>
    </xdr:from>
    <xdr:to>
      <xdr:col>32</xdr:col>
      <xdr:colOff>0</xdr:colOff>
      <xdr:row>211</xdr:row>
      <xdr:rowOff>45720</xdr:rowOff>
    </xdr:to>
    <xdr:graphicFrame macro="">
      <xdr:nvGraphicFramePr>
        <xdr:cNvPr id="13"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0.07103</cdr:x>
      <cdr:y>0.03909</cdr:y>
    </cdr:from>
    <cdr:to>
      <cdr:x>0.09777</cdr:x>
      <cdr:y>0.08316</cdr:y>
    </cdr:to>
    <cdr:sp macro="" textlink="">
      <cdr:nvSpPr>
        <cdr:cNvPr id="2" name="正方形/長方形 1"/>
        <cdr:cNvSpPr/>
      </cdr:nvSpPr>
      <cdr:spPr bwMode="auto">
        <a:xfrm xmlns:a="http://schemas.openxmlformats.org/drawingml/2006/main">
          <a:off x="533399" y="160890"/>
          <a:ext cx="216225" cy="172486"/>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no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kumimoji="1" lang="ja-JP" altLang="en-US" sz="800"/>
            <a:t>人</a:t>
          </a:r>
        </a:p>
      </cdr:txBody>
    </cdr:sp>
  </cdr:relSizeAnchor>
  <cdr:relSizeAnchor xmlns:cdr="http://schemas.openxmlformats.org/drawingml/2006/chartDrawing">
    <cdr:from>
      <cdr:x>0.25409</cdr:x>
      <cdr:y>0.54717</cdr:y>
    </cdr:from>
    <cdr:to>
      <cdr:x>0.4001</cdr:x>
      <cdr:y>0.58946</cdr:y>
    </cdr:to>
    <cdr:sp macro="" textlink="">
      <cdr:nvSpPr>
        <cdr:cNvPr id="4" name="角丸四角形 3"/>
        <cdr:cNvSpPr/>
      </cdr:nvSpPr>
      <cdr:spPr bwMode="auto">
        <a:xfrm xmlns:a="http://schemas.openxmlformats.org/drawingml/2006/main">
          <a:off x="2009778" y="2494121"/>
          <a:ext cx="1171540" cy="198358"/>
        </a:xfrm>
        <a:prstGeom xmlns:a="http://schemas.openxmlformats.org/drawingml/2006/main" prst="round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0" rIns="0" bIns="0" anchor="ctr" upright="1"/>
        <a:lstStyle xmlns:a="http://schemas.openxmlformats.org/drawingml/2006/main"/>
        <a:p xmlns:a="http://schemas.openxmlformats.org/drawingml/2006/main">
          <a:r>
            <a:rPr lang="ja-JP" altLang="en-US" sz="800"/>
            <a:t>　周産期に発生した病態</a:t>
          </a:r>
          <a:endParaRPr lang="ja-JP" sz="800"/>
        </a:p>
      </cdr:txBody>
    </cdr:sp>
  </cdr:relSizeAnchor>
  <cdr:relSizeAnchor xmlns:cdr="http://schemas.openxmlformats.org/drawingml/2006/chartDrawing">
    <cdr:from>
      <cdr:x>0.45019</cdr:x>
      <cdr:y>0.44327</cdr:y>
    </cdr:from>
    <cdr:to>
      <cdr:x>0.56202</cdr:x>
      <cdr:y>0.49087</cdr:y>
    </cdr:to>
    <cdr:sp macro="" textlink="">
      <cdr:nvSpPr>
        <cdr:cNvPr id="5" name="角丸四角形 4"/>
        <cdr:cNvSpPr/>
      </cdr:nvSpPr>
      <cdr:spPr bwMode="auto">
        <a:xfrm xmlns:a="http://schemas.openxmlformats.org/drawingml/2006/main">
          <a:off x="3584550" y="2006433"/>
          <a:ext cx="901725" cy="222418"/>
        </a:xfrm>
        <a:prstGeom xmlns:a="http://schemas.openxmlformats.org/drawingml/2006/main" prst="round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800"/>
            <a:t>　先天奇形、変形</a:t>
          </a:r>
          <a:endParaRPr lang="ja-JP" sz="800"/>
        </a:p>
      </cdr:txBody>
    </cdr:sp>
  </cdr:relSizeAnchor>
  <cdr:relSizeAnchor xmlns:cdr="http://schemas.openxmlformats.org/drawingml/2006/chartDrawing">
    <cdr:from>
      <cdr:x>0.76333</cdr:x>
      <cdr:y>0.31254</cdr:y>
    </cdr:from>
    <cdr:to>
      <cdr:x>0.85613</cdr:x>
      <cdr:y>0.35805</cdr:y>
    </cdr:to>
    <cdr:sp macro="" textlink="">
      <cdr:nvSpPr>
        <cdr:cNvPr id="6" name="角丸四角形 5"/>
        <cdr:cNvSpPr/>
      </cdr:nvSpPr>
      <cdr:spPr bwMode="auto">
        <a:xfrm xmlns:a="http://schemas.openxmlformats.org/drawingml/2006/main">
          <a:off x="6108721" y="1391586"/>
          <a:ext cx="749305" cy="214091"/>
        </a:xfrm>
        <a:prstGeom xmlns:a="http://schemas.openxmlformats.org/drawingml/2006/main" prst="round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800"/>
            <a:t>　不慮の事故</a:t>
          </a:r>
          <a:endParaRPr lang="ja-JP" sz="800"/>
        </a:p>
      </cdr:txBody>
    </cdr:sp>
  </cdr:relSizeAnchor>
</c:userShapes>
</file>

<file path=xl/drawings/drawing5.xml><?xml version="1.0" encoding="utf-8"?>
<c:userShapes xmlns:c="http://schemas.openxmlformats.org/drawingml/2006/chart">
  <cdr:relSizeAnchor xmlns:cdr="http://schemas.openxmlformats.org/drawingml/2006/chartDrawing">
    <cdr:from>
      <cdr:x>0.06126</cdr:x>
      <cdr:y>0.03511</cdr:y>
    </cdr:from>
    <cdr:to>
      <cdr:x>0.08708</cdr:x>
      <cdr:y>0.08973</cdr:y>
    </cdr:to>
    <cdr:sp macro="" textlink="">
      <cdr:nvSpPr>
        <cdr:cNvPr id="2" name="正方形/長方形 1"/>
        <cdr:cNvSpPr/>
      </cdr:nvSpPr>
      <cdr:spPr bwMode="auto">
        <a:xfrm xmlns:a="http://schemas.openxmlformats.org/drawingml/2006/main">
          <a:off x="457667" y="146349"/>
          <a:ext cx="209083" cy="215602"/>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no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rot="0" spcFirstLastPara="0" vert="horz" wrap="square" lIns="18288" tIns="0" rIns="0" bIns="0" numCol="1" spcCol="0" rtlCol="0" fromWordArt="0" anchor="t" anchorCtr="0" forceAA="0" upright="1" compatLnSpc="1">
          <a:prstTxWarp prst="textNoShape">
            <a:avLst/>
          </a:prstTxWarp>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kumimoji="1" lang="ja-JP" altLang="en-US" sz="900"/>
            <a:t>人</a:t>
          </a:r>
        </a:p>
      </cdr:txBody>
    </cdr:sp>
  </cdr:relSizeAnchor>
  <cdr:relSizeAnchor xmlns:cdr="http://schemas.openxmlformats.org/drawingml/2006/chartDrawing">
    <cdr:from>
      <cdr:x>0.06204</cdr:x>
      <cdr:y>0.34885</cdr:y>
    </cdr:from>
    <cdr:to>
      <cdr:x>0.20738</cdr:x>
      <cdr:y>0.39105</cdr:y>
    </cdr:to>
    <cdr:sp macro="" textlink="">
      <cdr:nvSpPr>
        <cdr:cNvPr id="3" name="角丸四角形 2"/>
        <cdr:cNvSpPr/>
      </cdr:nvSpPr>
      <cdr:spPr bwMode="auto">
        <a:xfrm xmlns:a="http://schemas.openxmlformats.org/drawingml/2006/main">
          <a:off x="469900" y="1574800"/>
          <a:ext cx="1171540" cy="200025"/>
        </a:xfrm>
        <a:prstGeom xmlns:a="http://schemas.openxmlformats.org/drawingml/2006/main" prst="round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800"/>
            <a:t>　乳幼児突然死症候群</a:t>
          </a:r>
          <a:endParaRPr lang="ja-JP" sz="800"/>
        </a:p>
      </cdr:txBody>
    </cdr:sp>
  </cdr:relSizeAnchor>
  <cdr:relSizeAnchor xmlns:cdr="http://schemas.openxmlformats.org/drawingml/2006/chartDrawing">
    <cdr:from>
      <cdr:x>0.63712</cdr:x>
      <cdr:y>0.25638</cdr:y>
    </cdr:from>
    <cdr:to>
      <cdr:x>0.79235</cdr:x>
      <cdr:y>0.30243</cdr:y>
    </cdr:to>
    <cdr:sp macro="" textlink="">
      <cdr:nvSpPr>
        <cdr:cNvPr id="4" name="角丸四角形 3"/>
        <cdr:cNvSpPr/>
      </cdr:nvSpPr>
      <cdr:spPr bwMode="auto">
        <a:xfrm xmlns:a="http://schemas.openxmlformats.org/drawingml/2006/main">
          <a:off x="5095876" y="1127177"/>
          <a:ext cx="1250872" cy="215847"/>
        </a:xfrm>
        <a:prstGeom xmlns:a="http://schemas.openxmlformats.org/drawingml/2006/main" prst="round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800"/>
            <a:t>　その他のすべての疾患</a:t>
          </a:r>
          <a:endParaRPr lang="ja-JP" sz="800"/>
        </a:p>
      </cdr:txBody>
    </cdr:sp>
  </cdr:relSizeAnchor>
  <cdr:relSizeAnchor xmlns:cdr="http://schemas.openxmlformats.org/drawingml/2006/chartDrawing">
    <cdr:from>
      <cdr:x>0.36697</cdr:x>
      <cdr:y>0.45938</cdr:y>
    </cdr:from>
    <cdr:to>
      <cdr:x>0.47965</cdr:x>
      <cdr:y>0.505</cdr:y>
    </cdr:to>
    <cdr:sp macro="" textlink="">
      <cdr:nvSpPr>
        <cdr:cNvPr id="5" name="角丸四角形 4"/>
        <cdr:cNvSpPr/>
      </cdr:nvSpPr>
      <cdr:spPr bwMode="auto">
        <a:xfrm xmlns:a="http://schemas.openxmlformats.org/drawingml/2006/main">
          <a:off x="2927318" y="2081616"/>
          <a:ext cx="901732" cy="213909"/>
        </a:xfrm>
        <a:prstGeom xmlns:a="http://schemas.openxmlformats.org/drawingml/2006/main" prst="round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800"/>
            <a:t>　先天奇形、変形</a:t>
          </a:r>
          <a:endParaRPr lang="ja-JP" sz="800"/>
        </a:p>
      </cdr:txBody>
    </cdr:sp>
  </cdr:relSizeAnchor>
  <cdr:relSizeAnchor xmlns:cdr="http://schemas.openxmlformats.org/drawingml/2006/chartDrawing">
    <cdr:from>
      <cdr:x>0.24587</cdr:x>
      <cdr:y>0.56172</cdr:y>
    </cdr:from>
    <cdr:to>
      <cdr:x>0.39558</cdr:x>
      <cdr:y>0.60567</cdr:y>
    </cdr:to>
    <cdr:sp macro="" textlink="">
      <cdr:nvSpPr>
        <cdr:cNvPr id="6" name="角丸四角形 5"/>
        <cdr:cNvSpPr/>
      </cdr:nvSpPr>
      <cdr:spPr bwMode="auto">
        <a:xfrm xmlns:a="http://schemas.openxmlformats.org/drawingml/2006/main">
          <a:off x="1946225" y="2563219"/>
          <a:ext cx="1206549" cy="208556"/>
        </a:xfrm>
        <a:prstGeom xmlns:a="http://schemas.openxmlformats.org/drawingml/2006/main" prst="round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800"/>
            <a:t>　周産期に発生した病態</a:t>
          </a:r>
          <a:endParaRPr lang="ja-JP" sz="800"/>
        </a:p>
      </cdr:txBody>
    </cdr:sp>
  </cdr:relSizeAnchor>
</c:userShapes>
</file>

<file path=xl/drawings/drawing6.xml><?xml version="1.0" encoding="utf-8"?>
<c:userShapes xmlns:c="http://schemas.openxmlformats.org/drawingml/2006/chart">
  <cdr:relSizeAnchor xmlns:cdr="http://schemas.openxmlformats.org/drawingml/2006/chartDrawing">
    <cdr:from>
      <cdr:x>0.07664</cdr:x>
      <cdr:y>0.02982</cdr:y>
    </cdr:from>
    <cdr:to>
      <cdr:x>0.10833</cdr:x>
      <cdr:y>0.07889</cdr:y>
    </cdr:to>
    <cdr:sp macro="" textlink="">
      <cdr:nvSpPr>
        <cdr:cNvPr id="2" name="正方形/長方形 1"/>
        <cdr:cNvSpPr/>
      </cdr:nvSpPr>
      <cdr:spPr bwMode="auto">
        <a:xfrm xmlns:a="http://schemas.openxmlformats.org/drawingml/2006/main">
          <a:off x="581025" y="123826"/>
          <a:ext cx="254202" cy="19050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no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rot="0" spcFirstLastPara="0" vert="horz" wrap="square" lIns="18288" tIns="0" rIns="0" bIns="0" numCol="1" spcCol="0" rtlCol="0" fromWordArt="0" anchor="t" anchorCtr="0" forceAA="0" upright="1" compatLnSpc="1">
          <a:prstTxWarp prst="textNoShape">
            <a:avLst/>
          </a:prstTxWarp>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kumimoji="1" lang="ja-JP" altLang="en-US" sz="800"/>
            <a:t>人</a:t>
          </a:r>
        </a:p>
      </cdr:txBody>
    </cdr:sp>
  </cdr:relSizeAnchor>
  <cdr:relSizeAnchor xmlns:cdr="http://schemas.openxmlformats.org/drawingml/2006/chartDrawing">
    <cdr:from>
      <cdr:x>0.64554</cdr:x>
      <cdr:y>0.22621</cdr:y>
    </cdr:from>
    <cdr:to>
      <cdr:x>0.7988</cdr:x>
      <cdr:y>0.27272</cdr:y>
    </cdr:to>
    <cdr:sp macro="" textlink="">
      <cdr:nvSpPr>
        <cdr:cNvPr id="3" name="角丸四角形 2"/>
        <cdr:cNvSpPr/>
      </cdr:nvSpPr>
      <cdr:spPr bwMode="auto">
        <a:xfrm xmlns:a="http://schemas.openxmlformats.org/drawingml/2006/main">
          <a:off x="5175258" y="981800"/>
          <a:ext cx="1235067" cy="218350"/>
        </a:xfrm>
        <a:prstGeom xmlns:a="http://schemas.openxmlformats.org/drawingml/2006/main" prst="round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800"/>
            <a:t>　その他のすべての疾患</a:t>
          </a:r>
          <a:endParaRPr lang="ja-JP" sz="800"/>
        </a:p>
      </cdr:txBody>
    </cdr:sp>
  </cdr:relSizeAnchor>
  <cdr:relSizeAnchor xmlns:cdr="http://schemas.openxmlformats.org/drawingml/2006/chartDrawing">
    <cdr:from>
      <cdr:x>0.43849</cdr:x>
      <cdr:y>0.50084</cdr:y>
    </cdr:from>
    <cdr:to>
      <cdr:x>0.55206</cdr:x>
      <cdr:y>0.54912</cdr:y>
    </cdr:to>
    <cdr:sp macro="" textlink="">
      <cdr:nvSpPr>
        <cdr:cNvPr id="4" name="角丸四角形 3"/>
        <cdr:cNvSpPr/>
      </cdr:nvSpPr>
      <cdr:spPr bwMode="auto">
        <a:xfrm xmlns:a="http://schemas.openxmlformats.org/drawingml/2006/main">
          <a:off x="3498907" y="2260862"/>
          <a:ext cx="920693" cy="225163"/>
        </a:xfrm>
        <a:prstGeom xmlns:a="http://schemas.openxmlformats.org/drawingml/2006/main" prst="round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800"/>
            <a:t>　先天奇形、変形</a:t>
          </a:r>
          <a:endParaRPr lang="ja-JP" sz="800"/>
        </a:p>
      </cdr:txBody>
    </cdr:sp>
  </cdr:relSizeAnchor>
  <cdr:relSizeAnchor xmlns:cdr="http://schemas.openxmlformats.org/drawingml/2006/chartDrawing">
    <cdr:from>
      <cdr:x>0.21524</cdr:x>
      <cdr:y>0.57508</cdr:y>
    </cdr:from>
    <cdr:to>
      <cdr:x>0.36969</cdr:x>
      <cdr:y>0.6188</cdr:y>
    </cdr:to>
    <cdr:sp macro="" textlink="">
      <cdr:nvSpPr>
        <cdr:cNvPr id="5" name="角丸四角形 4"/>
        <cdr:cNvSpPr/>
      </cdr:nvSpPr>
      <cdr:spPr bwMode="auto">
        <a:xfrm xmlns:a="http://schemas.openxmlformats.org/drawingml/2006/main">
          <a:off x="1698566" y="2608493"/>
          <a:ext cx="1244659" cy="201382"/>
        </a:xfrm>
        <a:prstGeom xmlns:a="http://schemas.openxmlformats.org/drawingml/2006/main" prst="round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800"/>
            <a:t>　周産期に発生した病態</a:t>
          </a:r>
          <a:endParaRPr lang="ja-JP" sz="800"/>
        </a:p>
      </cdr:txBody>
    </cdr:sp>
  </cdr:relSizeAnchor>
  <cdr:relSizeAnchor xmlns:cdr="http://schemas.openxmlformats.org/drawingml/2006/chartDrawing">
    <cdr:from>
      <cdr:x>0.05873</cdr:x>
      <cdr:y>0.35926</cdr:y>
    </cdr:from>
    <cdr:to>
      <cdr:x>0.2048</cdr:x>
      <cdr:y>0.40163</cdr:y>
    </cdr:to>
    <cdr:sp macro="" textlink="">
      <cdr:nvSpPr>
        <cdr:cNvPr id="6" name="角丸四角形 5"/>
        <cdr:cNvSpPr/>
      </cdr:nvSpPr>
      <cdr:spPr bwMode="auto">
        <a:xfrm xmlns:a="http://schemas.openxmlformats.org/drawingml/2006/main">
          <a:off x="441325" y="1622425"/>
          <a:ext cx="1171540" cy="200025"/>
        </a:xfrm>
        <a:prstGeom xmlns:a="http://schemas.openxmlformats.org/drawingml/2006/main" prst="round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800"/>
            <a:t>　乳幼児突然死症候群</a:t>
          </a:r>
          <a:endParaRPr lang="ja-JP" sz="800"/>
        </a:p>
      </cdr:txBody>
    </cdr:sp>
  </cdr:relSizeAnchor>
  <cdr:relSizeAnchor xmlns:cdr="http://schemas.openxmlformats.org/drawingml/2006/chartDrawing">
    <cdr:from>
      <cdr:x>0.75074</cdr:x>
      <cdr:y>0.39353</cdr:y>
    </cdr:from>
    <cdr:to>
      <cdr:x>0.84393</cdr:x>
      <cdr:y>0.43939</cdr:y>
    </cdr:to>
    <cdr:sp macro="" textlink="">
      <cdr:nvSpPr>
        <cdr:cNvPr id="7" name="角丸四角形 6"/>
        <cdr:cNvSpPr/>
      </cdr:nvSpPr>
      <cdr:spPr bwMode="auto">
        <a:xfrm xmlns:a="http://schemas.openxmlformats.org/drawingml/2006/main">
          <a:off x="6022958" y="1761988"/>
          <a:ext cx="749313" cy="213192"/>
        </a:xfrm>
        <a:prstGeom xmlns:a="http://schemas.openxmlformats.org/drawingml/2006/main" prst="round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800"/>
            <a:t>　不慮の事故</a:t>
          </a:r>
          <a:endParaRPr lang="ja-JP" sz="800"/>
        </a:p>
      </cdr:txBody>
    </cdr:sp>
  </cdr:relSizeAnchor>
</c:userShapes>
</file>

<file path=xl/drawings/drawing7.xml><?xml version="1.0" encoding="utf-8"?>
<c:userShapes xmlns:c="http://schemas.openxmlformats.org/drawingml/2006/chart">
  <cdr:relSizeAnchor xmlns:cdr="http://schemas.openxmlformats.org/drawingml/2006/chartDrawing">
    <cdr:from>
      <cdr:x>0.06319</cdr:x>
      <cdr:y>0.02179</cdr:y>
    </cdr:from>
    <cdr:to>
      <cdr:x>0.09012</cdr:x>
      <cdr:y>0.07636</cdr:y>
    </cdr:to>
    <cdr:sp macro="" textlink="">
      <cdr:nvSpPr>
        <cdr:cNvPr id="2" name="正方形/長方形 1"/>
        <cdr:cNvSpPr/>
      </cdr:nvSpPr>
      <cdr:spPr bwMode="auto">
        <a:xfrm xmlns:a="http://schemas.openxmlformats.org/drawingml/2006/main">
          <a:off x="466724" y="92387"/>
          <a:ext cx="215669" cy="212413"/>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no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rot="0" spcFirstLastPara="0" vert="horz" wrap="square" lIns="18288" tIns="0" rIns="0" bIns="0" numCol="1" spcCol="0" rtlCol="0" fromWordArt="0" anchor="t" anchorCtr="0" forceAA="0" upright="1" compatLnSpc="1">
          <a:prstTxWarp prst="textNoShape">
            <a:avLst/>
          </a:prstTxWarp>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kumimoji="1" lang="ja-JP" altLang="en-US" sz="900"/>
            <a:t>人</a:t>
          </a:r>
        </a:p>
      </cdr:txBody>
    </cdr:sp>
  </cdr:relSizeAnchor>
  <cdr:relSizeAnchor xmlns:cdr="http://schemas.openxmlformats.org/drawingml/2006/chartDrawing">
    <cdr:from>
      <cdr:x>0.12899</cdr:x>
      <cdr:y>0.46378</cdr:y>
    </cdr:from>
    <cdr:to>
      <cdr:x>0.24206</cdr:x>
      <cdr:y>0.50353</cdr:y>
    </cdr:to>
    <cdr:sp macro="" textlink="">
      <cdr:nvSpPr>
        <cdr:cNvPr id="3" name="角丸四角形 2"/>
        <cdr:cNvSpPr/>
      </cdr:nvSpPr>
      <cdr:spPr bwMode="auto">
        <a:xfrm xmlns:a="http://schemas.openxmlformats.org/drawingml/2006/main">
          <a:off x="998512" y="2108240"/>
          <a:ext cx="916013" cy="187285"/>
        </a:xfrm>
        <a:prstGeom xmlns:a="http://schemas.openxmlformats.org/drawingml/2006/main" prst="round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800"/>
            <a:t>　先天奇形、変形</a:t>
          </a:r>
          <a:endParaRPr lang="ja-JP" sz="800"/>
        </a:p>
      </cdr:txBody>
    </cdr:sp>
  </cdr:relSizeAnchor>
  <cdr:relSizeAnchor xmlns:cdr="http://schemas.openxmlformats.org/drawingml/2006/chartDrawing">
    <cdr:from>
      <cdr:x>0.72407</cdr:x>
      <cdr:y>0.41911</cdr:y>
    </cdr:from>
    <cdr:to>
      <cdr:x>0.88146</cdr:x>
      <cdr:y>0.45888</cdr:y>
    </cdr:to>
    <cdr:sp macro="" textlink="">
      <cdr:nvSpPr>
        <cdr:cNvPr id="4" name="角丸四角形 3"/>
        <cdr:cNvSpPr/>
      </cdr:nvSpPr>
      <cdr:spPr bwMode="auto">
        <a:xfrm xmlns:a="http://schemas.openxmlformats.org/drawingml/2006/main">
          <a:off x="5813844" y="1898652"/>
          <a:ext cx="1272756" cy="187323"/>
        </a:xfrm>
        <a:prstGeom xmlns:a="http://schemas.openxmlformats.org/drawingml/2006/main" prst="round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800"/>
            <a:t>　その他のすべての疾患</a:t>
          </a:r>
          <a:endParaRPr lang="ja-JP" sz="800"/>
        </a:p>
      </cdr:txBody>
    </cdr:sp>
  </cdr:relSizeAnchor>
  <cdr:relSizeAnchor xmlns:cdr="http://schemas.openxmlformats.org/drawingml/2006/chartDrawing">
    <cdr:from>
      <cdr:x>0.4003</cdr:x>
      <cdr:y>0.56494</cdr:y>
    </cdr:from>
    <cdr:to>
      <cdr:x>0.46002</cdr:x>
      <cdr:y>0.61494</cdr:y>
    </cdr:to>
    <cdr:sp macro="" textlink="">
      <cdr:nvSpPr>
        <cdr:cNvPr id="5" name="角丸四角形 4"/>
        <cdr:cNvSpPr/>
      </cdr:nvSpPr>
      <cdr:spPr bwMode="auto">
        <a:xfrm xmlns:a="http://schemas.openxmlformats.org/drawingml/2006/main">
          <a:off x="3194057" y="2584463"/>
          <a:ext cx="482596" cy="234940"/>
        </a:xfrm>
        <a:prstGeom xmlns:a="http://schemas.openxmlformats.org/drawingml/2006/main" prst="round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800"/>
            <a:t>　心疾患</a:t>
          </a:r>
          <a:endParaRPr lang="ja-JP" sz="800"/>
        </a:p>
      </cdr:txBody>
    </cdr:sp>
  </cdr:relSizeAnchor>
</c:userShapes>
</file>

<file path=xl/drawings/drawing8.xml><?xml version="1.0" encoding="utf-8"?>
<c:userShapes xmlns:c="http://schemas.openxmlformats.org/drawingml/2006/chart">
  <cdr:relSizeAnchor xmlns:cdr="http://schemas.openxmlformats.org/drawingml/2006/chartDrawing">
    <cdr:from>
      <cdr:x>0.05365</cdr:x>
      <cdr:y>0.02451</cdr:y>
    </cdr:from>
    <cdr:to>
      <cdr:x>0.08175</cdr:x>
      <cdr:y>0.09274</cdr:y>
    </cdr:to>
    <cdr:sp macro="" textlink="">
      <cdr:nvSpPr>
        <cdr:cNvPr id="2" name="正方形/長方形 1"/>
        <cdr:cNvSpPr/>
      </cdr:nvSpPr>
      <cdr:spPr bwMode="auto">
        <a:xfrm xmlns:a="http://schemas.openxmlformats.org/drawingml/2006/main">
          <a:off x="374650" y="69850"/>
          <a:ext cx="209550" cy="180975"/>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no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rot="0" spcFirstLastPara="0" vert="horz" wrap="square" lIns="18288" tIns="0" rIns="0" bIns="0" numCol="1" spcCol="0" rtlCol="0" fromWordArt="0" anchor="t" anchorCtr="0" forceAA="0" upright="1" compatLnSpc="1">
          <a:prstTxWarp prst="textNoShape">
            <a:avLst/>
          </a:prstTxWarp>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kumimoji="1" lang="ja-JP" altLang="en-US" sz="900"/>
            <a:t>人</a:t>
          </a:r>
        </a:p>
      </cdr:txBody>
    </cdr:sp>
  </cdr:relSizeAnchor>
  <cdr:relSizeAnchor xmlns:cdr="http://schemas.openxmlformats.org/drawingml/2006/chartDrawing">
    <cdr:from>
      <cdr:x>0.63308</cdr:x>
      <cdr:y>0.55454</cdr:y>
    </cdr:from>
    <cdr:to>
      <cdr:x>0.77797</cdr:x>
      <cdr:y>0.59711</cdr:y>
    </cdr:to>
    <cdr:sp macro="" textlink="">
      <cdr:nvSpPr>
        <cdr:cNvPr id="3" name="角丸四角形 2"/>
        <cdr:cNvSpPr/>
      </cdr:nvSpPr>
      <cdr:spPr bwMode="auto">
        <a:xfrm xmlns:a="http://schemas.openxmlformats.org/drawingml/2006/main">
          <a:off x="5089528" y="2527280"/>
          <a:ext cx="1171493" cy="200047"/>
        </a:xfrm>
        <a:prstGeom xmlns:a="http://schemas.openxmlformats.org/drawingml/2006/main" prst="round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800"/>
            <a:t>　周産期に発生した病態</a:t>
          </a:r>
          <a:endParaRPr lang="ja-JP" sz="800"/>
        </a:p>
      </cdr:txBody>
    </cdr:sp>
  </cdr:relSizeAnchor>
  <cdr:relSizeAnchor xmlns:cdr="http://schemas.openxmlformats.org/drawingml/2006/chartDrawing">
    <cdr:from>
      <cdr:x>0.10668</cdr:x>
      <cdr:y>0.44266</cdr:y>
    </cdr:from>
    <cdr:to>
      <cdr:x>0.21853</cdr:x>
      <cdr:y>0.48686</cdr:y>
    </cdr:to>
    <cdr:sp macro="" textlink="">
      <cdr:nvSpPr>
        <cdr:cNvPr id="4" name="角丸四角形 3"/>
        <cdr:cNvSpPr/>
      </cdr:nvSpPr>
      <cdr:spPr bwMode="auto">
        <a:xfrm xmlns:a="http://schemas.openxmlformats.org/drawingml/2006/main">
          <a:off x="831843" y="2003423"/>
          <a:ext cx="911232" cy="206377"/>
        </a:xfrm>
        <a:prstGeom xmlns:a="http://schemas.openxmlformats.org/drawingml/2006/main" prst="round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800"/>
            <a:t>　先天奇形、変形</a:t>
          </a:r>
          <a:endParaRPr lang="ja-JP" sz="800"/>
        </a:p>
      </cdr:txBody>
    </cdr:sp>
  </cdr:relSizeAnchor>
</c:userShapes>
</file>

<file path=xl/drawings/drawing9.xml><?xml version="1.0" encoding="utf-8"?>
<c:userShapes xmlns:c="http://schemas.openxmlformats.org/drawingml/2006/chart">
  <cdr:relSizeAnchor xmlns:cdr="http://schemas.openxmlformats.org/drawingml/2006/chartDrawing">
    <cdr:from>
      <cdr:x>0.04719</cdr:x>
      <cdr:y>0.01465</cdr:y>
    </cdr:from>
    <cdr:to>
      <cdr:x>0.07574</cdr:x>
      <cdr:y>0.08294</cdr:y>
    </cdr:to>
    <cdr:sp macro="" textlink="">
      <cdr:nvSpPr>
        <cdr:cNvPr id="2" name="正方形/長方形 1"/>
        <cdr:cNvSpPr/>
      </cdr:nvSpPr>
      <cdr:spPr bwMode="auto">
        <a:xfrm xmlns:a="http://schemas.openxmlformats.org/drawingml/2006/main">
          <a:off x="433676" y="62235"/>
          <a:ext cx="262367" cy="290036"/>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no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rot="0" spcFirstLastPara="0" vert="horz" wrap="square" lIns="18288" tIns="0" rIns="0" bIns="0" numCol="1" spcCol="0" rtlCol="0" fromWordArt="0" anchor="t" anchorCtr="0" forceAA="0" upright="1" compatLnSpc="1">
          <a:prstTxWarp prst="textNoShape">
            <a:avLst/>
          </a:prstTxWarp>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kumimoji="1" lang="ja-JP" altLang="en-US" sz="900"/>
            <a:t>人</a:t>
          </a:r>
        </a:p>
      </cdr:txBody>
    </cdr:sp>
  </cdr:relSizeAnchor>
  <cdr:relSizeAnchor xmlns:cdr="http://schemas.openxmlformats.org/drawingml/2006/chartDrawing">
    <cdr:from>
      <cdr:x>0.48718</cdr:x>
      <cdr:y>0.53037</cdr:y>
    </cdr:from>
    <cdr:to>
      <cdr:x>0.64541</cdr:x>
      <cdr:y>0.57223</cdr:y>
    </cdr:to>
    <cdr:sp macro="" textlink="">
      <cdr:nvSpPr>
        <cdr:cNvPr id="3" name="角丸四角形 2"/>
        <cdr:cNvSpPr/>
      </cdr:nvSpPr>
      <cdr:spPr bwMode="auto">
        <a:xfrm xmlns:a="http://schemas.openxmlformats.org/drawingml/2006/main">
          <a:off x="3905250" y="2413013"/>
          <a:ext cx="1279513" cy="196837"/>
        </a:xfrm>
        <a:prstGeom xmlns:a="http://schemas.openxmlformats.org/drawingml/2006/main" prst="round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800"/>
            <a:t>　周産期に発生した病態</a:t>
          </a:r>
          <a:endParaRPr lang="ja-JP" sz="800"/>
        </a:p>
      </cdr:txBody>
    </cdr:sp>
  </cdr:relSizeAnchor>
  <cdr:relSizeAnchor xmlns:cdr="http://schemas.openxmlformats.org/drawingml/2006/chartDrawing">
    <cdr:from>
      <cdr:x>0.72288</cdr:x>
      <cdr:y>0.55012</cdr:y>
    </cdr:from>
    <cdr:to>
      <cdr:x>0.83649</cdr:x>
      <cdr:y>0.6006</cdr:y>
    </cdr:to>
    <cdr:sp macro="" textlink="">
      <cdr:nvSpPr>
        <cdr:cNvPr id="4" name="角丸四角形 3"/>
        <cdr:cNvSpPr/>
      </cdr:nvSpPr>
      <cdr:spPr bwMode="auto">
        <a:xfrm xmlns:a="http://schemas.openxmlformats.org/drawingml/2006/main">
          <a:off x="5810250" y="2508288"/>
          <a:ext cx="918401" cy="234911"/>
        </a:xfrm>
        <a:prstGeom xmlns:a="http://schemas.openxmlformats.org/drawingml/2006/main" prst="round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800"/>
            <a:t>　先天奇形、変形</a:t>
          </a:r>
          <a:endParaRPr lang="ja-JP" sz="800"/>
        </a:p>
      </cdr:txBody>
    </cdr:sp>
  </cdr:relSizeAnchor>
  <cdr:relSizeAnchor xmlns:cdr="http://schemas.openxmlformats.org/drawingml/2006/chartDrawing">
    <cdr:from>
      <cdr:x>0.38156</cdr:x>
      <cdr:y>0.44895</cdr:y>
    </cdr:from>
    <cdr:to>
      <cdr:x>0.53901</cdr:x>
      <cdr:y>0.49476</cdr:y>
    </cdr:to>
    <cdr:sp macro="" textlink="">
      <cdr:nvSpPr>
        <cdr:cNvPr id="5" name="角丸四角形 4"/>
        <cdr:cNvSpPr/>
      </cdr:nvSpPr>
      <cdr:spPr bwMode="auto">
        <a:xfrm xmlns:a="http://schemas.openxmlformats.org/drawingml/2006/main">
          <a:off x="3051152" y="2032000"/>
          <a:ext cx="1273197" cy="215899"/>
        </a:xfrm>
        <a:prstGeom xmlns:a="http://schemas.openxmlformats.org/drawingml/2006/main" prst="round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800"/>
            <a:t>　その他のすべての疾患</a:t>
          </a:r>
          <a:endParaRPr lang="ja-JP" sz="800"/>
        </a:p>
      </cdr:txBody>
    </cdr:sp>
  </cdr:relSizeAnchor>
  <cdr:relSizeAnchor xmlns:cdr="http://schemas.openxmlformats.org/drawingml/2006/chartDrawing">
    <cdr:from>
      <cdr:x>0.34748</cdr:x>
      <cdr:y>0.35543</cdr:y>
    </cdr:from>
    <cdr:to>
      <cdr:x>0.44009</cdr:x>
      <cdr:y>0.40125</cdr:y>
    </cdr:to>
    <cdr:sp macro="" textlink="">
      <cdr:nvSpPr>
        <cdr:cNvPr id="6" name="角丸四角形 5"/>
        <cdr:cNvSpPr/>
      </cdr:nvSpPr>
      <cdr:spPr bwMode="auto">
        <a:xfrm xmlns:a="http://schemas.openxmlformats.org/drawingml/2006/main">
          <a:off x="2774943" y="1593847"/>
          <a:ext cx="749327" cy="215903"/>
        </a:xfrm>
        <a:prstGeom xmlns:a="http://schemas.openxmlformats.org/drawingml/2006/main" prst="round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800"/>
            <a:t>　不慮の事故</a:t>
          </a:r>
          <a:endParaRPr lang="ja-JP" sz="800"/>
        </a:p>
      </cdr:txBody>
    </cdr:sp>
  </cdr:relSizeAnchor>
  <cdr:relSizeAnchor xmlns:cdr="http://schemas.openxmlformats.org/drawingml/2006/chartDrawing">
    <cdr:from>
      <cdr:x>0.12835</cdr:x>
      <cdr:y>0.58502</cdr:y>
    </cdr:from>
    <cdr:to>
      <cdr:x>0.21504</cdr:x>
      <cdr:y>0.62897</cdr:y>
    </cdr:to>
    <cdr:sp macro="" textlink="">
      <cdr:nvSpPr>
        <cdr:cNvPr id="8" name="角丸四角形 7"/>
        <cdr:cNvSpPr/>
      </cdr:nvSpPr>
      <cdr:spPr bwMode="auto">
        <a:xfrm xmlns:a="http://schemas.openxmlformats.org/drawingml/2006/main">
          <a:off x="1003300" y="2670175"/>
          <a:ext cx="701675" cy="206376"/>
        </a:xfrm>
        <a:prstGeom xmlns:a="http://schemas.openxmlformats.org/drawingml/2006/main" prst="round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800"/>
            <a:t>　悪性新生物</a:t>
          </a:r>
          <a:endParaRPr lang="ja-JP" sz="800"/>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E18"/>
  <sheetViews>
    <sheetView tabSelected="1" zoomScaleNormal="100" workbookViewId="0">
      <selection activeCell="C32" sqref="C32"/>
    </sheetView>
  </sheetViews>
  <sheetFormatPr defaultRowHeight="10.5" x14ac:dyDescent="0.15"/>
  <cols>
    <col min="1" max="1" width="3.875" style="2" customWidth="1"/>
    <col min="2" max="2" width="4.625" style="2" customWidth="1"/>
    <col min="3" max="3" width="94.25" style="2" customWidth="1"/>
    <col min="4" max="4" width="7.625" style="2" customWidth="1"/>
    <col min="5" max="5" width="20.5" style="2" customWidth="1"/>
    <col min="6" max="256" width="8.875" style="2"/>
    <col min="257" max="257" width="3.875" style="2" customWidth="1"/>
    <col min="258" max="258" width="4.625" style="2" customWidth="1"/>
    <col min="259" max="259" width="94.25" style="2" customWidth="1"/>
    <col min="260" max="260" width="7.625" style="2" customWidth="1"/>
    <col min="261" max="261" width="20.5" style="2" customWidth="1"/>
    <col min="262" max="512" width="8.875" style="2"/>
    <col min="513" max="513" width="3.875" style="2" customWidth="1"/>
    <col min="514" max="514" width="4.625" style="2" customWidth="1"/>
    <col min="515" max="515" width="94.25" style="2" customWidth="1"/>
    <col min="516" max="516" width="7.625" style="2" customWidth="1"/>
    <col min="517" max="517" width="20.5" style="2" customWidth="1"/>
    <col min="518" max="768" width="8.875" style="2"/>
    <col min="769" max="769" width="3.875" style="2" customWidth="1"/>
    <col min="770" max="770" width="4.625" style="2" customWidth="1"/>
    <col min="771" max="771" width="94.25" style="2" customWidth="1"/>
    <col min="772" max="772" width="7.625" style="2" customWidth="1"/>
    <col min="773" max="773" width="20.5" style="2" customWidth="1"/>
    <col min="774" max="1024" width="8.875" style="2"/>
    <col min="1025" max="1025" width="3.875" style="2" customWidth="1"/>
    <col min="1026" max="1026" width="4.625" style="2" customWidth="1"/>
    <col min="1027" max="1027" width="94.25" style="2" customWidth="1"/>
    <col min="1028" max="1028" width="7.625" style="2" customWidth="1"/>
    <col min="1029" max="1029" width="20.5" style="2" customWidth="1"/>
    <col min="1030" max="1280" width="8.875" style="2"/>
    <col min="1281" max="1281" width="3.875" style="2" customWidth="1"/>
    <col min="1282" max="1282" width="4.625" style="2" customWidth="1"/>
    <col min="1283" max="1283" width="94.25" style="2" customWidth="1"/>
    <col min="1284" max="1284" width="7.625" style="2" customWidth="1"/>
    <col min="1285" max="1285" width="20.5" style="2" customWidth="1"/>
    <col min="1286" max="1536" width="8.875" style="2"/>
    <col min="1537" max="1537" width="3.875" style="2" customWidth="1"/>
    <col min="1538" max="1538" width="4.625" style="2" customWidth="1"/>
    <col min="1539" max="1539" width="94.25" style="2" customWidth="1"/>
    <col min="1540" max="1540" width="7.625" style="2" customWidth="1"/>
    <col min="1541" max="1541" width="20.5" style="2" customWidth="1"/>
    <col min="1542" max="1792" width="8.875" style="2"/>
    <col min="1793" max="1793" width="3.875" style="2" customWidth="1"/>
    <col min="1794" max="1794" width="4.625" style="2" customWidth="1"/>
    <col min="1795" max="1795" width="94.25" style="2" customWidth="1"/>
    <col min="1796" max="1796" width="7.625" style="2" customWidth="1"/>
    <col min="1797" max="1797" width="20.5" style="2" customWidth="1"/>
    <col min="1798" max="2048" width="8.875" style="2"/>
    <col min="2049" max="2049" width="3.875" style="2" customWidth="1"/>
    <col min="2050" max="2050" width="4.625" style="2" customWidth="1"/>
    <col min="2051" max="2051" width="94.25" style="2" customWidth="1"/>
    <col min="2052" max="2052" width="7.625" style="2" customWidth="1"/>
    <col min="2053" max="2053" width="20.5" style="2" customWidth="1"/>
    <col min="2054" max="2304" width="8.875" style="2"/>
    <col min="2305" max="2305" width="3.875" style="2" customWidth="1"/>
    <col min="2306" max="2306" width="4.625" style="2" customWidth="1"/>
    <col min="2307" max="2307" width="94.25" style="2" customWidth="1"/>
    <col min="2308" max="2308" width="7.625" style="2" customWidth="1"/>
    <col min="2309" max="2309" width="20.5" style="2" customWidth="1"/>
    <col min="2310" max="2560" width="8.875" style="2"/>
    <col min="2561" max="2561" width="3.875" style="2" customWidth="1"/>
    <col min="2562" max="2562" width="4.625" style="2" customWidth="1"/>
    <col min="2563" max="2563" width="94.25" style="2" customWidth="1"/>
    <col min="2564" max="2564" width="7.625" style="2" customWidth="1"/>
    <col min="2565" max="2565" width="20.5" style="2" customWidth="1"/>
    <col min="2566" max="2816" width="8.875" style="2"/>
    <col min="2817" max="2817" width="3.875" style="2" customWidth="1"/>
    <col min="2818" max="2818" width="4.625" style="2" customWidth="1"/>
    <col min="2819" max="2819" width="94.25" style="2" customWidth="1"/>
    <col min="2820" max="2820" width="7.625" style="2" customWidth="1"/>
    <col min="2821" max="2821" width="20.5" style="2" customWidth="1"/>
    <col min="2822" max="3072" width="8.875" style="2"/>
    <col min="3073" max="3073" width="3.875" style="2" customWidth="1"/>
    <col min="3074" max="3074" width="4.625" style="2" customWidth="1"/>
    <col min="3075" max="3075" width="94.25" style="2" customWidth="1"/>
    <col min="3076" max="3076" width="7.625" style="2" customWidth="1"/>
    <col min="3077" max="3077" width="20.5" style="2" customWidth="1"/>
    <col min="3078" max="3328" width="8.875" style="2"/>
    <col min="3329" max="3329" width="3.875" style="2" customWidth="1"/>
    <col min="3330" max="3330" width="4.625" style="2" customWidth="1"/>
    <col min="3331" max="3331" width="94.25" style="2" customWidth="1"/>
    <col min="3332" max="3332" width="7.625" style="2" customWidth="1"/>
    <col min="3333" max="3333" width="20.5" style="2" customWidth="1"/>
    <col min="3334" max="3584" width="8.875" style="2"/>
    <col min="3585" max="3585" width="3.875" style="2" customWidth="1"/>
    <col min="3586" max="3586" width="4.625" style="2" customWidth="1"/>
    <col min="3587" max="3587" width="94.25" style="2" customWidth="1"/>
    <col min="3588" max="3588" width="7.625" style="2" customWidth="1"/>
    <col min="3589" max="3589" width="20.5" style="2" customWidth="1"/>
    <col min="3590" max="3840" width="8.875" style="2"/>
    <col min="3841" max="3841" width="3.875" style="2" customWidth="1"/>
    <col min="3842" max="3842" width="4.625" style="2" customWidth="1"/>
    <col min="3843" max="3843" width="94.25" style="2" customWidth="1"/>
    <col min="3844" max="3844" width="7.625" style="2" customWidth="1"/>
    <col min="3845" max="3845" width="20.5" style="2" customWidth="1"/>
    <col min="3846" max="4096" width="8.875" style="2"/>
    <col min="4097" max="4097" width="3.875" style="2" customWidth="1"/>
    <col min="4098" max="4098" width="4.625" style="2" customWidth="1"/>
    <col min="4099" max="4099" width="94.25" style="2" customWidth="1"/>
    <col min="4100" max="4100" width="7.625" style="2" customWidth="1"/>
    <col min="4101" max="4101" width="20.5" style="2" customWidth="1"/>
    <col min="4102" max="4352" width="8.875" style="2"/>
    <col min="4353" max="4353" width="3.875" style="2" customWidth="1"/>
    <col min="4354" max="4354" width="4.625" style="2" customWidth="1"/>
    <col min="4355" max="4355" width="94.25" style="2" customWidth="1"/>
    <col min="4356" max="4356" width="7.625" style="2" customWidth="1"/>
    <col min="4357" max="4357" width="20.5" style="2" customWidth="1"/>
    <col min="4358" max="4608" width="8.875" style="2"/>
    <col min="4609" max="4609" width="3.875" style="2" customWidth="1"/>
    <col min="4610" max="4610" width="4.625" style="2" customWidth="1"/>
    <col min="4611" max="4611" width="94.25" style="2" customWidth="1"/>
    <col min="4612" max="4612" width="7.625" style="2" customWidth="1"/>
    <col min="4613" max="4613" width="20.5" style="2" customWidth="1"/>
    <col min="4614" max="4864" width="8.875" style="2"/>
    <col min="4865" max="4865" width="3.875" style="2" customWidth="1"/>
    <col min="4866" max="4866" width="4.625" style="2" customWidth="1"/>
    <col min="4867" max="4867" width="94.25" style="2" customWidth="1"/>
    <col min="4868" max="4868" width="7.625" style="2" customWidth="1"/>
    <col min="4869" max="4869" width="20.5" style="2" customWidth="1"/>
    <col min="4870" max="5120" width="8.875" style="2"/>
    <col min="5121" max="5121" width="3.875" style="2" customWidth="1"/>
    <col min="5122" max="5122" width="4.625" style="2" customWidth="1"/>
    <col min="5123" max="5123" width="94.25" style="2" customWidth="1"/>
    <col min="5124" max="5124" width="7.625" style="2" customWidth="1"/>
    <col min="5125" max="5125" width="20.5" style="2" customWidth="1"/>
    <col min="5126" max="5376" width="8.875" style="2"/>
    <col min="5377" max="5377" width="3.875" style="2" customWidth="1"/>
    <col min="5378" max="5378" width="4.625" style="2" customWidth="1"/>
    <col min="5379" max="5379" width="94.25" style="2" customWidth="1"/>
    <col min="5380" max="5380" width="7.625" style="2" customWidth="1"/>
    <col min="5381" max="5381" width="20.5" style="2" customWidth="1"/>
    <col min="5382" max="5632" width="8.875" style="2"/>
    <col min="5633" max="5633" width="3.875" style="2" customWidth="1"/>
    <col min="5634" max="5634" width="4.625" style="2" customWidth="1"/>
    <col min="5635" max="5635" width="94.25" style="2" customWidth="1"/>
    <col min="5636" max="5636" width="7.625" style="2" customWidth="1"/>
    <col min="5637" max="5637" width="20.5" style="2" customWidth="1"/>
    <col min="5638" max="5888" width="8.875" style="2"/>
    <col min="5889" max="5889" width="3.875" style="2" customWidth="1"/>
    <col min="5890" max="5890" width="4.625" style="2" customWidth="1"/>
    <col min="5891" max="5891" width="94.25" style="2" customWidth="1"/>
    <col min="5892" max="5892" width="7.625" style="2" customWidth="1"/>
    <col min="5893" max="5893" width="20.5" style="2" customWidth="1"/>
    <col min="5894" max="6144" width="8.875" style="2"/>
    <col min="6145" max="6145" width="3.875" style="2" customWidth="1"/>
    <col min="6146" max="6146" width="4.625" style="2" customWidth="1"/>
    <col min="6147" max="6147" width="94.25" style="2" customWidth="1"/>
    <col min="6148" max="6148" width="7.625" style="2" customWidth="1"/>
    <col min="6149" max="6149" width="20.5" style="2" customWidth="1"/>
    <col min="6150" max="6400" width="8.875" style="2"/>
    <col min="6401" max="6401" width="3.875" style="2" customWidth="1"/>
    <col min="6402" max="6402" width="4.625" style="2" customWidth="1"/>
    <col min="6403" max="6403" width="94.25" style="2" customWidth="1"/>
    <col min="6404" max="6404" width="7.625" style="2" customWidth="1"/>
    <col min="6405" max="6405" width="20.5" style="2" customWidth="1"/>
    <col min="6406" max="6656" width="8.875" style="2"/>
    <col min="6657" max="6657" width="3.875" style="2" customWidth="1"/>
    <col min="6658" max="6658" width="4.625" style="2" customWidth="1"/>
    <col min="6659" max="6659" width="94.25" style="2" customWidth="1"/>
    <col min="6660" max="6660" width="7.625" style="2" customWidth="1"/>
    <col min="6661" max="6661" width="20.5" style="2" customWidth="1"/>
    <col min="6662" max="6912" width="8.875" style="2"/>
    <col min="6913" max="6913" width="3.875" style="2" customWidth="1"/>
    <col min="6914" max="6914" width="4.625" style="2" customWidth="1"/>
    <col min="6915" max="6915" width="94.25" style="2" customWidth="1"/>
    <col min="6916" max="6916" width="7.625" style="2" customWidth="1"/>
    <col min="6917" max="6917" width="20.5" style="2" customWidth="1"/>
    <col min="6918" max="7168" width="8.875" style="2"/>
    <col min="7169" max="7169" width="3.875" style="2" customWidth="1"/>
    <col min="7170" max="7170" width="4.625" style="2" customWidth="1"/>
    <col min="7171" max="7171" width="94.25" style="2" customWidth="1"/>
    <col min="7172" max="7172" width="7.625" style="2" customWidth="1"/>
    <col min="7173" max="7173" width="20.5" style="2" customWidth="1"/>
    <col min="7174" max="7424" width="8.875" style="2"/>
    <col min="7425" max="7425" width="3.875" style="2" customWidth="1"/>
    <col min="7426" max="7426" width="4.625" style="2" customWidth="1"/>
    <col min="7427" max="7427" width="94.25" style="2" customWidth="1"/>
    <col min="7428" max="7428" width="7.625" style="2" customWidth="1"/>
    <col min="7429" max="7429" width="20.5" style="2" customWidth="1"/>
    <col min="7430" max="7680" width="8.875" style="2"/>
    <col min="7681" max="7681" width="3.875" style="2" customWidth="1"/>
    <col min="7682" max="7682" width="4.625" style="2" customWidth="1"/>
    <col min="7683" max="7683" width="94.25" style="2" customWidth="1"/>
    <col min="7684" max="7684" width="7.625" style="2" customWidth="1"/>
    <col min="7685" max="7685" width="20.5" style="2" customWidth="1"/>
    <col min="7686" max="7936" width="8.875" style="2"/>
    <col min="7937" max="7937" width="3.875" style="2" customWidth="1"/>
    <col min="7938" max="7938" width="4.625" style="2" customWidth="1"/>
    <col min="7939" max="7939" width="94.25" style="2" customWidth="1"/>
    <col min="7940" max="7940" width="7.625" style="2" customWidth="1"/>
    <col min="7941" max="7941" width="20.5" style="2" customWidth="1"/>
    <col min="7942" max="8192" width="8.875" style="2"/>
    <col min="8193" max="8193" width="3.875" style="2" customWidth="1"/>
    <col min="8194" max="8194" width="4.625" style="2" customWidth="1"/>
    <col min="8195" max="8195" width="94.25" style="2" customWidth="1"/>
    <col min="8196" max="8196" width="7.625" style="2" customWidth="1"/>
    <col min="8197" max="8197" width="20.5" style="2" customWidth="1"/>
    <col min="8198" max="8448" width="8.875" style="2"/>
    <col min="8449" max="8449" width="3.875" style="2" customWidth="1"/>
    <col min="8450" max="8450" width="4.625" style="2" customWidth="1"/>
    <col min="8451" max="8451" width="94.25" style="2" customWidth="1"/>
    <col min="8452" max="8452" width="7.625" style="2" customWidth="1"/>
    <col min="8453" max="8453" width="20.5" style="2" customWidth="1"/>
    <col min="8454" max="8704" width="8.875" style="2"/>
    <col min="8705" max="8705" width="3.875" style="2" customWidth="1"/>
    <col min="8706" max="8706" width="4.625" style="2" customWidth="1"/>
    <col min="8707" max="8707" width="94.25" style="2" customWidth="1"/>
    <col min="8708" max="8708" width="7.625" style="2" customWidth="1"/>
    <col min="8709" max="8709" width="20.5" style="2" customWidth="1"/>
    <col min="8710" max="8960" width="8.875" style="2"/>
    <col min="8961" max="8961" width="3.875" style="2" customWidth="1"/>
    <col min="8962" max="8962" width="4.625" style="2" customWidth="1"/>
    <col min="8963" max="8963" width="94.25" style="2" customWidth="1"/>
    <col min="8964" max="8964" width="7.625" style="2" customWidth="1"/>
    <col min="8965" max="8965" width="20.5" style="2" customWidth="1"/>
    <col min="8966" max="9216" width="8.875" style="2"/>
    <col min="9217" max="9217" width="3.875" style="2" customWidth="1"/>
    <col min="9218" max="9218" width="4.625" style="2" customWidth="1"/>
    <col min="9219" max="9219" width="94.25" style="2" customWidth="1"/>
    <col min="9220" max="9220" width="7.625" style="2" customWidth="1"/>
    <col min="9221" max="9221" width="20.5" style="2" customWidth="1"/>
    <col min="9222" max="9472" width="8.875" style="2"/>
    <col min="9473" max="9473" width="3.875" style="2" customWidth="1"/>
    <col min="9474" max="9474" width="4.625" style="2" customWidth="1"/>
    <col min="9475" max="9475" width="94.25" style="2" customWidth="1"/>
    <col min="9476" max="9476" width="7.625" style="2" customWidth="1"/>
    <col min="9477" max="9477" width="20.5" style="2" customWidth="1"/>
    <col min="9478" max="9728" width="8.875" style="2"/>
    <col min="9729" max="9729" width="3.875" style="2" customWidth="1"/>
    <col min="9730" max="9730" width="4.625" style="2" customWidth="1"/>
    <col min="9731" max="9731" width="94.25" style="2" customWidth="1"/>
    <col min="9732" max="9732" width="7.625" style="2" customWidth="1"/>
    <col min="9733" max="9733" width="20.5" style="2" customWidth="1"/>
    <col min="9734" max="9984" width="8.875" style="2"/>
    <col min="9985" max="9985" width="3.875" style="2" customWidth="1"/>
    <col min="9986" max="9986" width="4.625" style="2" customWidth="1"/>
    <col min="9987" max="9987" width="94.25" style="2" customWidth="1"/>
    <col min="9988" max="9988" width="7.625" style="2" customWidth="1"/>
    <col min="9989" max="9989" width="20.5" style="2" customWidth="1"/>
    <col min="9990" max="10240" width="8.875" style="2"/>
    <col min="10241" max="10241" width="3.875" style="2" customWidth="1"/>
    <col min="10242" max="10242" width="4.625" style="2" customWidth="1"/>
    <col min="10243" max="10243" width="94.25" style="2" customWidth="1"/>
    <col min="10244" max="10244" width="7.625" style="2" customWidth="1"/>
    <col min="10245" max="10245" width="20.5" style="2" customWidth="1"/>
    <col min="10246" max="10496" width="8.875" style="2"/>
    <col min="10497" max="10497" width="3.875" style="2" customWidth="1"/>
    <col min="10498" max="10498" width="4.625" style="2" customWidth="1"/>
    <col min="10499" max="10499" width="94.25" style="2" customWidth="1"/>
    <col min="10500" max="10500" width="7.625" style="2" customWidth="1"/>
    <col min="10501" max="10501" width="20.5" style="2" customWidth="1"/>
    <col min="10502" max="10752" width="8.875" style="2"/>
    <col min="10753" max="10753" width="3.875" style="2" customWidth="1"/>
    <col min="10754" max="10754" width="4.625" style="2" customWidth="1"/>
    <col min="10755" max="10755" width="94.25" style="2" customWidth="1"/>
    <col min="10756" max="10756" width="7.625" style="2" customWidth="1"/>
    <col min="10757" max="10757" width="20.5" style="2" customWidth="1"/>
    <col min="10758" max="11008" width="8.875" style="2"/>
    <col min="11009" max="11009" width="3.875" style="2" customWidth="1"/>
    <col min="11010" max="11010" width="4.625" style="2" customWidth="1"/>
    <col min="11011" max="11011" width="94.25" style="2" customWidth="1"/>
    <col min="11012" max="11012" width="7.625" style="2" customWidth="1"/>
    <col min="11013" max="11013" width="20.5" style="2" customWidth="1"/>
    <col min="11014" max="11264" width="8.875" style="2"/>
    <col min="11265" max="11265" width="3.875" style="2" customWidth="1"/>
    <col min="11266" max="11266" width="4.625" style="2" customWidth="1"/>
    <col min="11267" max="11267" width="94.25" style="2" customWidth="1"/>
    <col min="11268" max="11268" width="7.625" style="2" customWidth="1"/>
    <col min="11269" max="11269" width="20.5" style="2" customWidth="1"/>
    <col min="11270" max="11520" width="8.875" style="2"/>
    <col min="11521" max="11521" width="3.875" style="2" customWidth="1"/>
    <col min="11522" max="11522" width="4.625" style="2" customWidth="1"/>
    <col min="11523" max="11523" width="94.25" style="2" customWidth="1"/>
    <col min="11524" max="11524" width="7.625" style="2" customWidth="1"/>
    <col min="11525" max="11525" width="20.5" style="2" customWidth="1"/>
    <col min="11526" max="11776" width="8.875" style="2"/>
    <col min="11777" max="11777" width="3.875" style="2" customWidth="1"/>
    <col min="11778" max="11778" width="4.625" style="2" customWidth="1"/>
    <col min="11779" max="11779" width="94.25" style="2" customWidth="1"/>
    <col min="11780" max="11780" width="7.625" style="2" customWidth="1"/>
    <col min="11781" max="11781" width="20.5" style="2" customWidth="1"/>
    <col min="11782" max="12032" width="8.875" style="2"/>
    <col min="12033" max="12033" width="3.875" style="2" customWidth="1"/>
    <col min="12034" max="12034" width="4.625" style="2" customWidth="1"/>
    <col min="12035" max="12035" width="94.25" style="2" customWidth="1"/>
    <col min="12036" max="12036" width="7.625" style="2" customWidth="1"/>
    <col min="12037" max="12037" width="20.5" style="2" customWidth="1"/>
    <col min="12038" max="12288" width="8.875" style="2"/>
    <col min="12289" max="12289" width="3.875" style="2" customWidth="1"/>
    <col min="12290" max="12290" width="4.625" style="2" customWidth="1"/>
    <col min="12291" max="12291" width="94.25" style="2" customWidth="1"/>
    <col min="12292" max="12292" width="7.625" style="2" customWidth="1"/>
    <col min="12293" max="12293" width="20.5" style="2" customWidth="1"/>
    <col min="12294" max="12544" width="8.875" style="2"/>
    <col min="12545" max="12545" width="3.875" style="2" customWidth="1"/>
    <col min="12546" max="12546" width="4.625" style="2" customWidth="1"/>
    <col min="12547" max="12547" width="94.25" style="2" customWidth="1"/>
    <col min="12548" max="12548" width="7.625" style="2" customWidth="1"/>
    <col min="12549" max="12549" width="20.5" style="2" customWidth="1"/>
    <col min="12550" max="12800" width="8.875" style="2"/>
    <col min="12801" max="12801" width="3.875" style="2" customWidth="1"/>
    <col min="12802" max="12802" width="4.625" style="2" customWidth="1"/>
    <col min="12803" max="12803" width="94.25" style="2" customWidth="1"/>
    <col min="12804" max="12804" width="7.625" style="2" customWidth="1"/>
    <col min="12805" max="12805" width="20.5" style="2" customWidth="1"/>
    <col min="12806" max="13056" width="8.875" style="2"/>
    <col min="13057" max="13057" width="3.875" style="2" customWidth="1"/>
    <col min="13058" max="13058" width="4.625" style="2" customWidth="1"/>
    <col min="13059" max="13059" width="94.25" style="2" customWidth="1"/>
    <col min="13060" max="13060" width="7.625" style="2" customWidth="1"/>
    <col min="13061" max="13061" width="20.5" style="2" customWidth="1"/>
    <col min="13062" max="13312" width="8.875" style="2"/>
    <col min="13313" max="13313" width="3.875" style="2" customWidth="1"/>
    <col min="13314" max="13314" width="4.625" style="2" customWidth="1"/>
    <col min="13315" max="13315" width="94.25" style="2" customWidth="1"/>
    <col min="13316" max="13316" width="7.625" style="2" customWidth="1"/>
    <col min="13317" max="13317" width="20.5" style="2" customWidth="1"/>
    <col min="13318" max="13568" width="8.875" style="2"/>
    <col min="13569" max="13569" width="3.875" style="2" customWidth="1"/>
    <col min="13570" max="13570" width="4.625" style="2" customWidth="1"/>
    <col min="13571" max="13571" width="94.25" style="2" customWidth="1"/>
    <col min="13572" max="13572" width="7.625" style="2" customWidth="1"/>
    <col min="13573" max="13573" width="20.5" style="2" customWidth="1"/>
    <col min="13574" max="13824" width="8.875" style="2"/>
    <col min="13825" max="13825" width="3.875" style="2" customWidth="1"/>
    <col min="13826" max="13826" width="4.625" style="2" customWidth="1"/>
    <col min="13827" max="13827" width="94.25" style="2" customWidth="1"/>
    <col min="13828" max="13828" width="7.625" style="2" customWidth="1"/>
    <col min="13829" max="13829" width="20.5" style="2" customWidth="1"/>
    <col min="13830" max="14080" width="8.875" style="2"/>
    <col min="14081" max="14081" width="3.875" style="2" customWidth="1"/>
    <col min="14082" max="14082" width="4.625" style="2" customWidth="1"/>
    <col min="14083" max="14083" width="94.25" style="2" customWidth="1"/>
    <col min="14084" max="14084" width="7.625" style="2" customWidth="1"/>
    <col min="14085" max="14085" width="20.5" style="2" customWidth="1"/>
    <col min="14086" max="14336" width="8.875" style="2"/>
    <col min="14337" max="14337" width="3.875" style="2" customWidth="1"/>
    <col min="14338" max="14338" width="4.625" style="2" customWidth="1"/>
    <col min="14339" max="14339" width="94.25" style="2" customWidth="1"/>
    <col min="14340" max="14340" width="7.625" style="2" customWidth="1"/>
    <col min="14341" max="14341" width="20.5" style="2" customWidth="1"/>
    <col min="14342" max="14592" width="8.875" style="2"/>
    <col min="14593" max="14593" width="3.875" style="2" customWidth="1"/>
    <col min="14594" max="14594" width="4.625" style="2" customWidth="1"/>
    <col min="14595" max="14595" width="94.25" style="2" customWidth="1"/>
    <col min="14596" max="14596" width="7.625" style="2" customWidth="1"/>
    <col min="14597" max="14597" width="20.5" style="2" customWidth="1"/>
    <col min="14598" max="14848" width="8.875" style="2"/>
    <col min="14849" max="14849" width="3.875" style="2" customWidth="1"/>
    <col min="14850" max="14850" width="4.625" style="2" customWidth="1"/>
    <col min="14851" max="14851" width="94.25" style="2" customWidth="1"/>
    <col min="14852" max="14852" width="7.625" style="2" customWidth="1"/>
    <col min="14853" max="14853" width="20.5" style="2" customWidth="1"/>
    <col min="14854" max="15104" width="8.875" style="2"/>
    <col min="15105" max="15105" width="3.875" style="2" customWidth="1"/>
    <col min="15106" max="15106" width="4.625" style="2" customWidth="1"/>
    <col min="15107" max="15107" width="94.25" style="2" customWidth="1"/>
    <col min="15108" max="15108" width="7.625" style="2" customWidth="1"/>
    <col min="15109" max="15109" width="20.5" style="2" customWidth="1"/>
    <col min="15110" max="15360" width="8.875" style="2"/>
    <col min="15361" max="15361" width="3.875" style="2" customWidth="1"/>
    <col min="15362" max="15362" width="4.625" style="2" customWidth="1"/>
    <col min="15363" max="15363" width="94.25" style="2" customWidth="1"/>
    <col min="15364" max="15364" width="7.625" style="2" customWidth="1"/>
    <col min="15365" max="15365" width="20.5" style="2" customWidth="1"/>
    <col min="15366" max="15616" width="8.875" style="2"/>
    <col min="15617" max="15617" width="3.875" style="2" customWidth="1"/>
    <col min="15618" max="15618" width="4.625" style="2" customWidth="1"/>
    <col min="15619" max="15619" width="94.25" style="2" customWidth="1"/>
    <col min="15620" max="15620" width="7.625" style="2" customWidth="1"/>
    <col min="15621" max="15621" width="20.5" style="2" customWidth="1"/>
    <col min="15622" max="15872" width="8.875" style="2"/>
    <col min="15873" max="15873" width="3.875" style="2" customWidth="1"/>
    <col min="15874" max="15874" width="4.625" style="2" customWidth="1"/>
    <col min="15875" max="15875" width="94.25" style="2" customWidth="1"/>
    <col min="15876" max="15876" width="7.625" style="2" customWidth="1"/>
    <col min="15877" max="15877" width="20.5" style="2" customWidth="1"/>
    <col min="15878" max="16128" width="8.875" style="2"/>
    <col min="16129" max="16129" width="3.875" style="2" customWidth="1"/>
    <col min="16130" max="16130" width="4.625" style="2" customWidth="1"/>
    <col min="16131" max="16131" width="94.25" style="2" customWidth="1"/>
    <col min="16132" max="16132" width="7.625" style="2" customWidth="1"/>
    <col min="16133" max="16133" width="20.5" style="2" customWidth="1"/>
    <col min="16134" max="16384" width="8.875" style="2"/>
  </cols>
  <sheetData>
    <row r="3" spans="2:5" ht="14.25" x14ac:dyDescent="0.15">
      <c r="B3" s="1" t="s">
        <v>0</v>
      </c>
    </row>
    <row r="4" spans="2:5" ht="14.25" x14ac:dyDescent="0.15">
      <c r="C4" s="110" t="s">
        <v>173</v>
      </c>
    </row>
    <row r="5" spans="2:5" ht="14.25" x14ac:dyDescent="0.15">
      <c r="B5" s="1"/>
      <c r="C5" s="1"/>
    </row>
    <row r="6" spans="2:5" ht="14.25" x14ac:dyDescent="0.15">
      <c r="B6" s="3">
        <v>1</v>
      </c>
      <c r="C6" s="3" t="s">
        <v>1</v>
      </c>
      <c r="D6" s="4" t="s">
        <v>2</v>
      </c>
      <c r="E6" s="1"/>
    </row>
    <row r="7" spans="2:5" ht="14.25" x14ac:dyDescent="0.15">
      <c r="B7" s="1"/>
      <c r="C7" s="1"/>
      <c r="D7" s="4"/>
      <c r="E7" s="1"/>
    </row>
    <row r="8" spans="2:5" ht="14.25" x14ac:dyDescent="0.15">
      <c r="B8" s="3">
        <v>2</v>
      </c>
      <c r="C8" s="3" t="s">
        <v>1</v>
      </c>
      <c r="D8" s="4" t="s">
        <v>3</v>
      </c>
      <c r="E8" s="1"/>
    </row>
    <row r="9" spans="2:5" ht="14.25" x14ac:dyDescent="0.15">
      <c r="B9" s="1"/>
      <c r="C9" s="1"/>
    </row>
    <row r="10" spans="2:5" ht="14.25" x14ac:dyDescent="0.15">
      <c r="B10" s="3">
        <v>3</v>
      </c>
      <c r="C10" s="3" t="s">
        <v>4</v>
      </c>
      <c r="D10" s="4" t="s">
        <v>2</v>
      </c>
      <c r="E10" s="1"/>
    </row>
    <row r="11" spans="2:5" ht="14.25" x14ac:dyDescent="0.15">
      <c r="B11" s="1"/>
      <c r="C11" s="1"/>
      <c r="D11" s="4"/>
      <c r="E11" s="1"/>
    </row>
    <row r="12" spans="2:5" ht="14.25" x14ac:dyDescent="0.15">
      <c r="B12" s="3">
        <v>4</v>
      </c>
      <c r="C12" s="3" t="s">
        <v>4</v>
      </c>
      <c r="D12" s="4" t="s">
        <v>3</v>
      </c>
      <c r="E12" s="1"/>
    </row>
    <row r="13" spans="2:5" ht="14.25" x14ac:dyDescent="0.15">
      <c r="B13" s="1"/>
      <c r="C13" s="1"/>
    </row>
    <row r="14" spans="2:5" ht="14.25" x14ac:dyDescent="0.15">
      <c r="B14" s="3">
        <v>5</v>
      </c>
      <c r="C14" s="3" t="s">
        <v>5</v>
      </c>
      <c r="D14" s="4" t="s">
        <v>2</v>
      </c>
      <c r="E14" s="1"/>
    </row>
    <row r="15" spans="2:5" ht="14.25" x14ac:dyDescent="0.15">
      <c r="B15" s="1"/>
      <c r="C15" s="1"/>
      <c r="D15" s="4"/>
      <c r="E15" s="1"/>
    </row>
    <row r="16" spans="2:5" ht="14.25" x14ac:dyDescent="0.15">
      <c r="B16" s="3">
        <v>6</v>
      </c>
      <c r="C16" s="3" t="s">
        <v>5</v>
      </c>
      <c r="D16" s="4" t="s">
        <v>3</v>
      </c>
      <c r="E16" s="1"/>
    </row>
    <row r="17" spans="2:3" ht="14.25" x14ac:dyDescent="0.15">
      <c r="B17" s="1"/>
    </row>
    <row r="18" spans="2:3" ht="14.25" x14ac:dyDescent="0.15">
      <c r="B18" s="1"/>
      <c r="C18" s="1"/>
    </row>
  </sheetData>
  <phoneticPr fontId="3"/>
  <hyperlinks>
    <hyperlink ref="B6:C6" location="'１'!A1" display="'１'!A1"/>
    <hyperlink ref="B8:C8" location="'２'!A1" display="'２'!A1"/>
    <hyperlink ref="B10:C10" location="'３'!A1" display="'３'!A1"/>
    <hyperlink ref="B12:C12" location="'４'!A1" display="'４'!A1"/>
    <hyperlink ref="B14:C14" location="'５'!A1" display="'５'!A1"/>
    <hyperlink ref="B16:C16" location="'６'!A1" display="'６'!A1"/>
  </hyperlinks>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152"/>
  <sheetViews>
    <sheetView view="pageBreakPreview" zoomScale="85" zoomScaleNormal="55" zoomScaleSheetLayoutView="85" workbookViewId="0"/>
  </sheetViews>
  <sheetFormatPr defaultRowHeight="10.5" x14ac:dyDescent="0.15"/>
  <cols>
    <col min="1" max="1" width="3.875" style="2" customWidth="1"/>
    <col min="2" max="13" width="8.875" style="2"/>
    <col min="14" max="14" width="3.875" style="2" customWidth="1"/>
    <col min="15" max="256" width="8.875" style="2"/>
    <col min="257" max="257" width="3.875" style="2" customWidth="1"/>
    <col min="258" max="269" width="8.875" style="2"/>
    <col min="270" max="270" width="3.875" style="2" customWidth="1"/>
    <col min="271" max="512" width="8.875" style="2"/>
    <col min="513" max="513" width="3.875" style="2" customWidth="1"/>
    <col min="514" max="525" width="8.875" style="2"/>
    <col min="526" max="526" width="3.875" style="2" customWidth="1"/>
    <col min="527" max="768" width="8.875" style="2"/>
    <col min="769" max="769" width="3.875" style="2" customWidth="1"/>
    <col min="770" max="781" width="8.875" style="2"/>
    <col min="782" max="782" width="3.875" style="2" customWidth="1"/>
    <col min="783" max="1024" width="8.875" style="2"/>
    <col min="1025" max="1025" width="3.875" style="2" customWidth="1"/>
    <col min="1026" max="1037" width="8.875" style="2"/>
    <col min="1038" max="1038" width="3.875" style="2" customWidth="1"/>
    <col min="1039" max="1280" width="8.875" style="2"/>
    <col min="1281" max="1281" width="3.875" style="2" customWidth="1"/>
    <col min="1282" max="1293" width="8.875" style="2"/>
    <col min="1294" max="1294" width="3.875" style="2" customWidth="1"/>
    <col min="1295" max="1536" width="8.875" style="2"/>
    <col min="1537" max="1537" width="3.875" style="2" customWidth="1"/>
    <col min="1538" max="1549" width="8.875" style="2"/>
    <col min="1550" max="1550" width="3.875" style="2" customWidth="1"/>
    <col min="1551" max="1792" width="8.875" style="2"/>
    <col min="1793" max="1793" width="3.875" style="2" customWidth="1"/>
    <col min="1794" max="1805" width="8.875" style="2"/>
    <col min="1806" max="1806" width="3.875" style="2" customWidth="1"/>
    <col min="1807" max="2048" width="8.875" style="2"/>
    <col min="2049" max="2049" width="3.875" style="2" customWidth="1"/>
    <col min="2050" max="2061" width="8.875" style="2"/>
    <col min="2062" max="2062" width="3.875" style="2" customWidth="1"/>
    <col min="2063" max="2304" width="8.875" style="2"/>
    <col min="2305" max="2305" width="3.875" style="2" customWidth="1"/>
    <col min="2306" max="2317" width="8.875" style="2"/>
    <col min="2318" max="2318" width="3.875" style="2" customWidth="1"/>
    <col min="2319" max="2560" width="8.875" style="2"/>
    <col min="2561" max="2561" width="3.875" style="2" customWidth="1"/>
    <col min="2562" max="2573" width="8.875" style="2"/>
    <col min="2574" max="2574" width="3.875" style="2" customWidth="1"/>
    <col min="2575" max="2816" width="8.875" style="2"/>
    <col min="2817" max="2817" width="3.875" style="2" customWidth="1"/>
    <col min="2818" max="2829" width="8.875" style="2"/>
    <col min="2830" max="2830" width="3.875" style="2" customWidth="1"/>
    <col min="2831" max="3072" width="8.875" style="2"/>
    <col min="3073" max="3073" width="3.875" style="2" customWidth="1"/>
    <col min="3074" max="3085" width="8.875" style="2"/>
    <col min="3086" max="3086" width="3.875" style="2" customWidth="1"/>
    <col min="3087" max="3328" width="8.875" style="2"/>
    <col min="3329" max="3329" width="3.875" style="2" customWidth="1"/>
    <col min="3330" max="3341" width="8.875" style="2"/>
    <col min="3342" max="3342" width="3.875" style="2" customWidth="1"/>
    <col min="3343" max="3584" width="8.875" style="2"/>
    <col min="3585" max="3585" width="3.875" style="2" customWidth="1"/>
    <col min="3586" max="3597" width="8.875" style="2"/>
    <col min="3598" max="3598" width="3.875" style="2" customWidth="1"/>
    <col min="3599" max="3840" width="8.875" style="2"/>
    <col min="3841" max="3841" width="3.875" style="2" customWidth="1"/>
    <col min="3842" max="3853" width="8.875" style="2"/>
    <col min="3854" max="3854" width="3.875" style="2" customWidth="1"/>
    <col min="3855" max="4096" width="8.875" style="2"/>
    <col min="4097" max="4097" width="3.875" style="2" customWidth="1"/>
    <col min="4098" max="4109" width="8.875" style="2"/>
    <col min="4110" max="4110" width="3.875" style="2" customWidth="1"/>
    <col min="4111" max="4352" width="8.875" style="2"/>
    <col min="4353" max="4353" width="3.875" style="2" customWidth="1"/>
    <col min="4354" max="4365" width="8.875" style="2"/>
    <col min="4366" max="4366" width="3.875" style="2" customWidth="1"/>
    <col min="4367" max="4608" width="8.875" style="2"/>
    <col min="4609" max="4609" width="3.875" style="2" customWidth="1"/>
    <col min="4610" max="4621" width="8.875" style="2"/>
    <col min="4622" max="4622" width="3.875" style="2" customWidth="1"/>
    <col min="4623" max="4864" width="8.875" style="2"/>
    <col min="4865" max="4865" width="3.875" style="2" customWidth="1"/>
    <col min="4866" max="4877" width="8.875" style="2"/>
    <col min="4878" max="4878" width="3.875" style="2" customWidth="1"/>
    <col min="4879" max="5120" width="8.875" style="2"/>
    <col min="5121" max="5121" width="3.875" style="2" customWidth="1"/>
    <col min="5122" max="5133" width="8.875" style="2"/>
    <col min="5134" max="5134" width="3.875" style="2" customWidth="1"/>
    <col min="5135" max="5376" width="8.875" style="2"/>
    <col min="5377" max="5377" width="3.875" style="2" customWidth="1"/>
    <col min="5378" max="5389" width="8.875" style="2"/>
    <col min="5390" max="5390" width="3.875" style="2" customWidth="1"/>
    <col min="5391" max="5632" width="8.875" style="2"/>
    <col min="5633" max="5633" width="3.875" style="2" customWidth="1"/>
    <col min="5634" max="5645" width="8.875" style="2"/>
    <col min="5646" max="5646" width="3.875" style="2" customWidth="1"/>
    <col min="5647" max="5888" width="8.875" style="2"/>
    <col min="5889" max="5889" width="3.875" style="2" customWidth="1"/>
    <col min="5890" max="5901" width="8.875" style="2"/>
    <col min="5902" max="5902" width="3.875" style="2" customWidth="1"/>
    <col min="5903" max="6144" width="8.875" style="2"/>
    <col min="6145" max="6145" width="3.875" style="2" customWidth="1"/>
    <col min="6146" max="6157" width="8.875" style="2"/>
    <col min="6158" max="6158" width="3.875" style="2" customWidth="1"/>
    <col min="6159" max="6400" width="8.875" style="2"/>
    <col min="6401" max="6401" width="3.875" style="2" customWidth="1"/>
    <col min="6402" max="6413" width="8.875" style="2"/>
    <col min="6414" max="6414" width="3.875" style="2" customWidth="1"/>
    <col min="6415" max="6656" width="8.875" style="2"/>
    <col min="6657" max="6657" width="3.875" style="2" customWidth="1"/>
    <col min="6658" max="6669" width="8.875" style="2"/>
    <col min="6670" max="6670" width="3.875" style="2" customWidth="1"/>
    <col min="6671" max="6912" width="8.875" style="2"/>
    <col min="6913" max="6913" width="3.875" style="2" customWidth="1"/>
    <col min="6914" max="6925" width="8.875" style="2"/>
    <col min="6926" max="6926" width="3.875" style="2" customWidth="1"/>
    <col min="6927" max="7168" width="8.875" style="2"/>
    <col min="7169" max="7169" width="3.875" style="2" customWidth="1"/>
    <col min="7170" max="7181" width="8.875" style="2"/>
    <col min="7182" max="7182" width="3.875" style="2" customWidth="1"/>
    <col min="7183" max="7424" width="8.875" style="2"/>
    <col min="7425" max="7425" width="3.875" style="2" customWidth="1"/>
    <col min="7426" max="7437" width="8.875" style="2"/>
    <col min="7438" max="7438" width="3.875" style="2" customWidth="1"/>
    <col min="7439" max="7680" width="8.875" style="2"/>
    <col min="7681" max="7681" width="3.875" style="2" customWidth="1"/>
    <col min="7682" max="7693" width="8.875" style="2"/>
    <col min="7694" max="7694" width="3.875" style="2" customWidth="1"/>
    <col min="7695" max="7936" width="8.875" style="2"/>
    <col min="7937" max="7937" width="3.875" style="2" customWidth="1"/>
    <col min="7938" max="7949" width="8.875" style="2"/>
    <col min="7950" max="7950" width="3.875" style="2" customWidth="1"/>
    <col min="7951" max="8192" width="8.875" style="2"/>
    <col min="8193" max="8193" width="3.875" style="2" customWidth="1"/>
    <col min="8194" max="8205" width="8.875" style="2"/>
    <col min="8206" max="8206" width="3.875" style="2" customWidth="1"/>
    <col min="8207" max="8448" width="8.875" style="2"/>
    <col min="8449" max="8449" width="3.875" style="2" customWidth="1"/>
    <col min="8450" max="8461" width="8.875" style="2"/>
    <col min="8462" max="8462" width="3.875" style="2" customWidth="1"/>
    <col min="8463" max="8704" width="8.875" style="2"/>
    <col min="8705" max="8705" width="3.875" style="2" customWidth="1"/>
    <col min="8706" max="8717" width="8.875" style="2"/>
    <col min="8718" max="8718" width="3.875" style="2" customWidth="1"/>
    <col min="8719" max="8960" width="8.875" style="2"/>
    <col min="8961" max="8961" width="3.875" style="2" customWidth="1"/>
    <col min="8962" max="8973" width="8.875" style="2"/>
    <col min="8974" max="8974" width="3.875" style="2" customWidth="1"/>
    <col min="8975" max="9216" width="8.875" style="2"/>
    <col min="9217" max="9217" width="3.875" style="2" customWidth="1"/>
    <col min="9218" max="9229" width="8.875" style="2"/>
    <col min="9230" max="9230" width="3.875" style="2" customWidth="1"/>
    <col min="9231" max="9472" width="8.875" style="2"/>
    <col min="9473" max="9473" width="3.875" style="2" customWidth="1"/>
    <col min="9474" max="9485" width="8.875" style="2"/>
    <col min="9486" max="9486" width="3.875" style="2" customWidth="1"/>
    <col min="9487" max="9728" width="8.875" style="2"/>
    <col min="9729" max="9729" width="3.875" style="2" customWidth="1"/>
    <col min="9730" max="9741" width="8.875" style="2"/>
    <col min="9742" max="9742" width="3.875" style="2" customWidth="1"/>
    <col min="9743" max="9984" width="8.875" style="2"/>
    <col min="9985" max="9985" width="3.875" style="2" customWidth="1"/>
    <col min="9986" max="9997" width="8.875" style="2"/>
    <col min="9998" max="9998" width="3.875" style="2" customWidth="1"/>
    <col min="9999" max="10240" width="8.875" style="2"/>
    <col min="10241" max="10241" width="3.875" style="2" customWidth="1"/>
    <col min="10242" max="10253" width="8.875" style="2"/>
    <col min="10254" max="10254" width="3.875" style="2" customWidth="1"/>
    <col min="10255" max="10496" width="8.875" style="2"/>
    <col min="10497" max="10497" width="3.875" style="2" customWidth="1"/>
    <col min="10498" max="10509" width="8.875" style="2"/>
    <col min="10510" max="10510" width="3.875" style="2" customWidth="1"/>
    <col min="10511" max="10752" width="8.875" style="2"/>
    <col min="10753" max="10753" width="3.875" style="2" customWidth="1"/>
    <col min="10754" max="10765" width="8.875" style="2"/>
    <col min="10766" max="10766" width="3.875" style="2" customWidth="1"/>
    <col min="10767" max="11008" width="8.875" style="2"/>
    <col min="11009" max="11009" width="3.875" style="2" customWidth="1"/>
    <col min="11010" max="11021" width="8.875" style="2"/>
    <col min="11022" max="11022" width="3.875" style="2" customWidth="1"/>
    <col min="11023" max="11264" width="8.875" style="2"/>
    <col min="11265" max="11265" width="3.875" style="2" customWidth="1"/>
    <col min="11266" max="11277" width="8.875" style="2"/>
    <col min="11278" max="11278" width="3.875" style="2" customWidth="1"/>
    <col min="11279" max="11520" width="8.875" style="2"/>
    <col min="11521" max="11521" width="3.875" style="2" customWidth="1"/>
    <col min="11522" max="11533" width="8.875" style="2"/>
    <col min="11534" max="11534" width="3.875" style="2" customWidth="1"/>
    <col min="11535" max="11776" width="8.875" style="2"/>
    <col min="11777" max="11777" width="3.875" style="2" customWidth="1"/>
    <col min="11778" max="11789" width="8.875" style="2"/>
    <col min="11790" max="11790" width="3.875" style="2" customWidth="1"/>
    <col min="11791" max="12032" width="8.875" style="2"/>
    <col min="12033" max="12033" width="3.875" style="2" customWidth="1"/>
    <col min="12034" max="12045" width="8.875" style="2"/>
    <col min="12046" max="12046" width="3.875" style="2" customWidth="1"/>
    <col min="12047" max="12288" width="8.875" style="2"/>
    <col min="12289" max="12289" width="3.875" style="2" customWidth="1"/>
    <col min="12290" max="12301" width="8.875" style="2"/>
    <col min="12302" max="12302" width="3.875" style="2" customWidth="1"/>
    <col min="12303" max="12544" width="8.875" style="2"/>
    <col min="12545" max="12545" width="3.875" style="2" customWidth="1"/>
    <col min="12546" max="12557" width="8.875" style="2"/>
    <col min="12558" max="12558" width="3.875" style="2" customWidth="1"/>
    <col min="12559" max="12800" width="8.875" style="2"/>
    <col min="12801" max="12801" width="3.875" style="2" customWidth="1"/>
    <col min="12802" max="12813" width="8.875" style="2"/>
    <col min="12814" max="12814" width="3.875" style="2" customWidth="1"/>
    <col min="12815" max="13056" width="8.875" style="2"/>
    <col min="13057" max="13057" width="3.875" style="2" customWidth="1"/>
    <col min="13058" max="13069" width="8.875" style="2"/>
    <col min="13070" max="13070" width="3.875" style="2" customWidth="1"/>
    <col min="13071" max="13312" width="8.875" style="2"/>
    <col min="13313" max="13313" width="3.875" style="2" customWidth="1"/>
    <col min="13314" max="13325" width="8.875" style="2"/>
    <col min="13326" max="13326" width="3.875" style="2" customWidth="1"/>
    <col min="13327" max="13568" width="8.875" style="2"/>
    <col min="13569" max="13569" width="3.875" style="2" customWidth="1"/>
    <col min="13570" max="13581" width="8.875" style="2"/>
    <col min="13582" max="13582" width="3.875" style="2" customWidth="1"/>
    <col min="13583" max="13824" width="8.875" style="2"/>
    <col min="13825" max="13825" width="3.875" style="2" customWidth="1"/>
    <col min="13826" max="13837" width="8.875" style="2"/>
    <col min="13838" max="13838" width="3.875" style="2" customWidth="1"/>
    <col min="13839" max="14080" width="8.875" style="2"/>
    <col min="14081" max="14081" width="3.875" style="2" customWidth="1"/>
    <col min="14082" max="14093" width="8.875" style="2"/>
    <col min="14094" max="14094" width="3.875" style="2" customWidth="1"/>
    <col min="14095" max="14336" width="8.875" style="2"/>
    <col min="14337" max="14337" width="3.875" style="2" customWidth="1"/>
    <col min="14338" max="14349" width="8.875" style="2"/>
    <col min="14350" max="14350" width="3.875" style="2" customWidth="1"/>
    <col min="14351" max="14592" width="8.875" style="2"/>
    <col min="14593" max="14593" width="3.875" style="2" customWidth="1"/>
    <col min="14594" max="14605" width="8.875" style="2"/>
    <col min="14606" max="14606" width="3.875" style="2" customWidth="1"/>
    <col min="14607" max="14848" width="8.875" style="2"/>
    <col min="14849" max="14849" width="3.875" style="2" customWidth="1"/>
    <col min="14850" max="14861" width="8.875" style="2"/>
    <col min="14862" max="14862" width="3.875" style="2" customWidth="1"/>
    <col min="14863" max="15104" width="8.875" style="2"/>
    <col min="15105" max="15105" width="3.875" style="2" customWidth="1"/>
    <col min="15106" max="15117" width="8.875" style="2"/>
    <col min="15118" max="15118" width="3.875" style="2" customWidth="1"/>
    <col min="15119" max="15360" width="8.875" style="2"/>
    <col min="15361" max="15361" width="3.875" style="2" customWidth="1"/>
    <col min="15362" max="15373" width="8.875" style="2"/>
    <col min="15374" max="15374" width="3.875" style="2" customWidth="1"/>
    <col min="15375" max="15616" width="8.875" style="2"/>
    <col min="15617" max="15617" width="3.875" style="2" customWidth="1"/>
    <col min="15618" max="15629" width="8.875" style="2"/>
    <col min="15630" max="15630" width="3.875" style="2" customWidth="1"/>
    <col min="15631" max="15872" width="8.875" style="2"/>
    <col min="15873" max="15873" width="3.875" style="2" customWidth="1"/>
    <col min="15874" max="15885" width="8.875" style="2"/>
    <col min="15886" max="15886" width="3.875" style="2" customWidth="1"/>
    <col min="15887" max="16128" width="8.875" style="2"/>
    <col min="16129" max="16129" width="3.875" style="2" customWidth="1"/>
    <col min="16130" max="16141" width="8.875" style="2"/>
    <col min="16142" max="16142" width="3.875" style="2" customWidth="1"/>
    <col min="16143" max="16384" width="8.875" style="2"/>
  </cols>
  <sheetData>
    <row r="1" spans="1:1" ht="14.25" x14ac:dyDescent="0.15">
      <c r="A1" s="1" t="str">
        <f>"１　グラフ　岩手県・盛岡圏域・保健所別・乳児死亡率、新生児死亡率、周産期死亡率（"&amp;目次!C4&amp;"）"</f>
        <v>１　グラフ　岩手県・盛岡圏域・保健所別・乳児死亡率、新生児死亡率、周産期死亡率（平成７年～令和２年）</v>
      </c>
    </row>
    <row r="2" spans="1:1" ht="12" customHeight="1" x14ac:dyDescent="0.15"/>
    <row r="3" spans="1:1" ht="12" customHeight="1" x14ac:dyDescent="0.15"/>
    <row r="4" spans="1:1" ht="12" customHeight="1" x14ac:dyDescent="0.15"/>
    <row r="5" spans="1:1" ht="12" customHeight="1" x14ac:dyDescent="0.15"/>
    <row r="6" spans="1:1" ht="12" customHeight="1" x14ac:dyDescent="0.15"/>
    <row r="7" spans="1:1" ht="12" customHeight="1" x14ac:dyDescent="0.15"/>
    <row r="8" spans="1:1" ht="12" customHeight="1" x14ac:dyDescent="0.15"/>
    <row r="9" spans="1:1" ht="12" customHeight="1" x14ac:dyDescent="0.15"/>
    <row r="10" spans="1:1" ht="12" customHeight="1" x14ac:dyDescent="0.15"/>
    <row r="11" spans="1:1" ht="12" customHeight="1" x14ac:dyDescent="0.15"/>
    <row r="12" spans="1:1" ht="12" customHeight="1" x14ac:dyDescent="0.15"/>
    <row r="13" spans="1:1" ht="12" customHeight="1" x14ac:dyDescent="0.15"/>
    <row r="14" spans="1:1" ht="12" customHeight="1" x14ac:dyDescent="0.15"/>
    <row r="15" spans="1:1" ht="12" customHeight="1" x14ac:dyDescent="0.15"/>
    <row r="16" spans="1:1" ht="12" customHeight="1" x14ac:dyDescent="0.15"/>
    <row r="17" ht="12" customHeight="1" x14ac:dyDescent="0.15"/>
    <row r="18" ht="12" customHeight="1" x14ac:dyDescent="0.15"/>
    <row r="19" ht="12" customHeight="1" x14ac:dyDescent="0.15"/>
    <row r="20" ht="12" customHeight="1" x14ac:dyDescent="0.15"/>
    <row r="21" ht="12" customHeight="1" x14ac:dyDescent="0.15"/>
    <row r="22" ht="12" customHeight="1" x14ac:dyDescent="0.15"/>
    <row r="23" ht="12" customHeight="1" x14ac:dyDescent="0.15"/>
    <row r="24" ht="12" customHeight="1" x14ac:dyDescent="0.15"/>
    <row r="25" ht="12" customHeight="1" x14ac:dyDescent="0.15"/>
    <row r="26" ht="12" customHeight="1" x14ac:dyDescent="0.15"/>
    <row r="27" ht="12" customHeight="1" x14ac:dyDescent="0.15"/>
    <row r="28" ht="12" customHeight="1" x14ac:dyDescent="0.15"/>
    <row r="29" ht="12" customHeight="1" x14ac:dyDescent="0.15"/>
    <row r="30" ht="12" customHeight="1" x14ac:dyDescent="0.15"/>
    <row r="31" ht="12" customHeight="1" x14ac:dyDescent="0.15"/>
    <row r="32" ht="12" customHeight="1" x14ac:dyDescent="0.15"/>
    <row r="33" ht="12" customHeight="1" x14ac:dyDescent="0.15"/>
    <row r="34" ht="12" customHeight="1" x14ac:dyDescent="0.15"/>
    <row r="35" ht="12" customHeight="1" x14ac:dyDescent="0.15"/>
    <row r="36" ht="12" customHeight="1" x14ac:dyDescent="0.15"/>
    <row r="37" ht="12" customHeight="1" x14ac:dyDescent="0.15"/>
    <row r="38" ht="12" customHeight="1" x14ac:dyDescent="0.15"/>
    <row r="39" ht="12" customHeight="1" x14ac:dyDescent="0.15"/>
    <row r="40" ht="12" customHeight="1" x14ac:dyDescent="0.15"/>
    <row r="41" ht="12" customHeight="1" x14ac:dyDescent="0.15"/>
    <row r="42" ht="12" customHeight="1" x14ac:dyDescent="0.15"/>
    <row r="43" ht="12" customHeight="1" x14ac:dyDescent="0.15"/>
    <row r="44" ht="12" customHeight="1" x14ac:dyDescent="0.15"/>
    <row r="45" ht="12" customHeight="1" x14ac:dyDescent="0.15"/>
    <row r="46" ht="12" customHeight="1" x14ac:dyDescent="0.15"/>
    <row r="47" ht="12" customHeight="1" x14ac:dyDescent="0.15"/>
    <row r="48" ht="12" customHeight="1" x14ac:dyDescent="0.15"/>
    <row r="49" ht="12" customHeight="1" x14ac:dyDescent="0.15"/>
    <row r="50" ht="12" customHeight="1" x14ac:dyDescent="0.15"/>
    <row r="51" ht="12" customHeight="1" x14ac:dyDescent="0.15"/>
    <row r="52" ht="12" customHeight="1" x14ac:dyDescent="0.15"/>
    <row r="53" ht="12" customHeight="1" x14ac:dyDescent="0.15"/>
    <row r="54" ht="12" customHeight="1" x14ac:dyDescent="0.15"/>
    <row r="55" ht="12" customHeight="1" x14ac:dyDescent="0.15"/>
    <row r="56" ht="12" customHeight="1" x14ac:dyDescent="0.15"/>
    <row r="57" ht="12" customHeight="1" x14ac:dyDescent="0.15"/>
    <row r="58" ht="12" customHeight="1" x14ac:dyDescent="0.15"/>
    <row r="59" ht="12" customHeight="1" x14ac:dyDescent="0.15"/>
    <row r="60" ht="12" customHeight="1" x14ac:dyDescent="0.15"/>
    <row r="61" ht="12" customHeight="1" x14ac:dyDescent="0.15"/>
    <row r="62" ht="12" customHeight="1" x14ac:dyDescent="0.15"/>
    <row r="63" ht="12" customHeight="1" x14ac:dyDescent="0.15"/>
    <row r="64" ht="12" customHeight="1" x14ac:dyDescent="0.15"/>
    <row r="65" ht="12" customHeight="1" x14ac:dyDescent="0.15"/>
    <row r="66" ht="12" customHeight="1" x14ac:dyDescent="0.15"/>
    <row r="67" ht="12" customHeight="1" x14ac:dyDescent="0.15"/>
    <row r="68" ht="12" customHeight="1" x14ac:dyDescent="0.15"/>
    <row r="69" ht="12" customHeight="1" x14ac:dyDescent="0.15"/>
    <row r="70" ht="12" customHeight="1" x14ac:dyDescent="0.15"/>
    <row r="71" ht="12" customHeight="1" x14ac:dyDescent="0.15"/>
    <row r="72" ht="12" customHeight="1" x14ac:dyDescent="0.15"/>
    <row r="73" ht="12" customHeight="1" x14ac:dyDescent="0.15"/>
    <row r="74" ht="12" customHeight="1" x14ac:dyDescent="0.15"/>
    <row r="75" ht="12" customHeight="1" x14ac:dyDescent="0.15"/>
    <row r="76" ht="12" customHeight="1" x14ac:dyDescent="0.15"/>
    <row r="77" ht="12" customHeight="1" x14ac:dyDescent="0.15"/>
    <row r="78" ht="12" customHeight="1" x14ac:dyDescent="0.15"/>
    <row r="79" ht="12" customHeight="1" x14ac:dyDescent="0.15"/>
    <row r="80"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12" customHeight="1" x14ac:dyDescent="0.15"/>
    <row r="145" ht="12" customHeight="1" x14ac:dyDescent="0.15"/>
    <row r="146" ht="12" customHeight="1" x14ac:dyDescent="0.15"/>
    <row r="147" ht="12" customHeight="1" x14ac:dyDescent="0.15"/>
    <row r="148" ht="12" customHeight="1" x14ac:dyDescent="0.15"/>
    <row r="149" ht="12" customHeight="1" x14ac:dyDescent="0.15"/>
    <row r="150" ht="12" customHeight="1" x14ac:dyDescent="0.15"/>
    <row r="151" ht="12" customHeight="1" x14ac:dyDescent="0.15"/>
    <row r="152" ht="12" customHeight="1" x14ac:dyDescent="0.15"/>
  </sheetData>
  <phoneticPr fontId="3"/>
  <pageMargins left="0.62992125984251968" right="3.937007874015748E-2" top="0.74803149606299213" bottom="0.74803149606299213" header="0.31496062992125984" footer="0.31496062992125984"/>
  <pageSetup paperSize="8" scale="6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B42"/>
  <sheetViews>
    <sheetView view="pageBreakPreview" zoomScale="85" zoomScaleNormal="100" zoomScaleSheetLayoutView="85" workbookViewId="0">
      <pane xSplit="2" ySplit="3" topLeftCell="C4" activePane="bottomRight" state="frozen"/>
      <selection pane="topRight" activeCell="C1" sqref="C1"/>
      <selection pane="bottomLeft" activeCell="A4" sqref="A4"/>
      <selection pane="bottomRight" activeCell="Z39" sqref="Z39"/>
    </sheetView>
  </sheetViews>
  <sheetFormatPr defaultRowHeight="10.5" x14ac:dyDescent="0.15"/>
  <cols>
    <col min="1" max="1" width="7.375" style="2" customWidth="1"/>
    <col min="2" max="2" width="18.5" style="2" customWidth="1"/>
    <col min="3" max="28" width="5.375" style="2" customWidth="1"/>
    <col min="29" max="260" width="8.875" style="2"/>
    <col min="261" max="261" width="7.375" style="2" customWidth="1"/>
    <col min="262" max="262" width="18.5" style="2" customWidth="1"/>
    <col min="263" max="283" width="5.375" style="2" customWidth="1"/>
    <col min="284" max="516" width="8.875" style="2"/>
    <col min="517" max="517" width="7.375" style="2" customWidth="1"/>
    <col min="518" max="518" width="18.5" style="2" customWidth="1"/>
    <col min="519" max="539" width="5.375" style="2" customWidth="1"/>
    <col min="540" max="772" width="8.875" style="2"/>
    <col min="773" max="773" width="7.375" style="2" customWidth="1"/>
    <col min="774" max="774" width="18.5" style="2" customWidth="1"/>
    <col min="775" max="795" width="5.375" style="2" customWidth="1"/>
    <col min="796" max="1028" width="8.875" style="2"/>
    <col min="1029" max="1029" width="7.375" style="2" customWidth="1"/>
    <col min="1030" max="1030" width="18.5" style="2" customWidth="1"/>
    <col min="1031" max="1051" width="5.375" style="2" customWidth="1"/>
    <col min="1052" max="1284" width="8.875" style="2"/>
    <col min="1285" max="1285" width="7.375" style="2" customWidth="1"/>
    <col min="1286" max="1286" width="18.5" style="2" customWidth="1"/>
    <col min="1287" max="1307" width="5.375" style="2" customWidth="1"/>
    <col min="1308" max="1540" width="8.875" style="2"/>
    <col min="1541" max="1541" width="7.375" style="2" customWidth="1"/>
    <col min="1542" max="1542" width="18.5" style="2" customWidth="1"/>
    <col min="1543" max="1563" width="5.375" style="2" customWidth="1"/>
    <col min="1564" max="1796" width="8.875" style="2"/>
    <col min="1797" max="1797" width="7.375" style="2" customWidth="1"/>
    <col min="1798" max="1798" width="18.5" style="2" customWidth="1"/>
    <col min="1799" max="1819" width="5.375" style="2" customWidth="1"/>
    <col min="1820" max="2052" width="8.875" style="2"/>
    <col min="2053" max="2053" width="7.375" style="2" customWidth="1"/>
    <col min="2054" max="2054" width="18.5" style="2" customWidth="1"/>
    <col min="2055" max="2075" width="5.375" style="2" customWidth="1"/>
    <col min="2076" max="2308" width="8.875" style="2"/>
    <col min="2309" max="2309" width="7.375" style="2" customWidth="1"/>
    <col min="2310" max="2310" width="18.5" style="2" customWidth="1"/>
    <col min="2311" max="2331" width="5.375" style="2" customWidth="1"/>
    <col min="2332" max="2564" width="8.875" style="2"/>
    <col min="2565" max="2565" width="7.375" style="2" customWidth="1"/>
    <col min="2566" max="2566" width="18.5" style="2" customWidth="1"/>
    <col min="2567" max="2587" width="5.375" style="2" customWidth="1"/>
    <col min="2588" max="2820" width="8.875" style="2"/>
    <col min="2821" max="2821" width="7.375" style="2" customWidth="1"/>
    <col min="2822" max="2822" width="18.5" style="2" customWidth="1"/>
    <col min="2823" max="2843" width="5.375" style="2" customWidth="1"/>
    <col min="2844" max="3076" width="8.875" style="2"/>
    <col min="3077" max="3077" width="7.375" style="2" customWidth="1"/>
    <col min="3078" max="3078" width="18.5" style="2" customWidth="1"/>
    <col min="3079" max="3099" width="5.375" style="2" customWidth="1"/>
    <col min="3100" max="3332" width="8.875" style="2"/>
    <col min="3333" max="3333" width="7.375" style="2" customWidth="1"/>
    <col min="3334" max="3334" width="18.5" style="2" customWidth="1"/>
    <col min="3335" max="3355" width="5.375" style="2" customWidth="1"/>
    <col min="3356" max="3588" width="8.875" style="2"/>
    <col min="3589" max="3589" width="7.375" style="2" customWidth="1"/>
    <col min="3590" max="3590" width="18.5" style="2" customWidth="1"/>
    <col min="3591" max="3611" width="5.375" style="2" customWidth="1"/>
    <col min="3612" max="3844" width="8.875" style="2"/>
    <col min="3845" max="3845" width="7.375" style="2" customWidth="1"/>
    <col min="3846" max="3846" width="18.5" style="2" customWidth="1"/>
    <col min="3847" max="3867" width="5.375" style="2" customWidth="1"/>
    <col min="3868" max="4100" width="8.875" style="2"/>
    <col min="4101" max="4101" width="7.375" style="2" customWidth="1"/>
    <col min="4102" max="4102" width="18.5" style="2" customWidth="1"/>
    <col min="4103" max="4123" width="5.375" style="2" customWidth="1"/>
    <col min="4124" max="4356" width="8.875" style="2"/>
    <col min="4357" max="4357" width="7.375" style="2" customWidth="1"/>
    <col min="4358" max="4358" width="18.5" style="2" customWidth="1"/>
    <col min="4359" max="4379" width="5.375" style="2" customWidth="1"/>
    <col min="4380" max="4612" width="8.875" style="2"/>
    <col min="4613" max="4613" width="7.375" style="2" customWidth="1"/>
    <col min="4614" max="4614" width="18.5" style="2" customWidth="1"/>
    <col min="4615" max="4635" width="5.375" style="2" customWidth="1"/>
    <col min="4636" max="4868" width="8.875" style="2"/>
    <col min="4869" max="4869" width="7.375" style="2" customWidth="1"/>
    <col min="4870" max="4870" width="18.5" style="2" customWidth="1"/>
    <col min="4871" max="4891" width="5.375" style="2" customWidth="1"/>
    <col min="4892" max="5124" width="8.875" style="2"/>
    <col min="5125" max="5125" width="7.375" style="2" customWidth="1"/>
    <col min="5126" max="5126" width="18.5" style="2" customWidth="1"/>
    <col min="5127" max="5147" width="5.375" style="2" customWidth="1"/>
    <col min="5148" max="5380" width="8.875" style="2"/>
    <col min="5381" max="5381" width="7.375" style="2" customWidth="1"/>
    <col min="5382" max="5382" width="18.5" style="2" customWidth="1"/>
    <col min="5383" max="5403" width="5.375" style="2" customWidth="1"/>
    <col min="5404" max="5636" width="8.875" style="2"/>
    <col min="5637" max="5637" width="7.375" style="2" customWidth="1"/>
    <col min="5638" max="5638" width="18.5" style="2" customWidth="1"/>
    <col min="5639" max="5659" width="5.375" style="2" customWidth="1"/>
    <col min="5660" max="5892" width="8.875" style="2"/>
    <col min="5893" max="5893" width="7.375" style="2" customWidth="1"/>
    <col min="5894" max="5894" width="18.5" style="2" customWidth="1"/>
    <col min="5895" max="5915" width="5.375" style="2" customWidth="1"/>
    <col min="5916" max="6148" width="8.875" style="2"/>
    <col min="6149" max="6149" width="7.375" style="2" customWidth="1"/>
    <col min="6150" max="6150" width="18.5" style="2" customWidth="1"/>
    <col min="6151" max="6171" width="5.375" style="2" customWidth="1"/>
    <col min="6172" max="6404" width="8.875" style="2"/>
    <col min="6405" max="6405" width="7.375" style="2" customWidth="1"/>
    <col min="6406" max="6406" width="18.5" style="2" customWidth="1"/>
    <col min="6407" max="6427" width="5.375" style="2" customWidth="1"/>
    <col min="6428" max="6660" width="8.875" style="2"/>
    <col min="6661" max="6661" width="7.375" style="2" customWidth="1"/>
    <col min="6662" max="6662" width="18.5" style="2" customWidth="1"/>
    <col min="6663" max="6683" width="5.375" style="2" customWidth="1"/>
    <col min="6684" max="6916" width="8.875" style="2"/>
    <col min="6917" max="6917" width="7.375" style="2" customWidth="1"/>
    <col min="6918" max="6918" width="18.5" style="2" customWidth="1"/>
    <col min="6919" max="6939" width="5.375" style="2" customWidth="1"/>
    <col min="6940" max="7172" width="8.875" style="2"/>
    <col min="7173" max="7173" width="7.375" style="2" customWidth="1"/>
    <col min="7174" max="7174" width="18.5" style="2" customWidth="1"/>
    <col min="7175" max="7195" width="5.375" style="2" customWidth="1"/>
    <col min="7196" max="7428" width="8.875" style="2"/>
    <col min="7429" max="7429" width="7.375" style="2" customWidth="1"/>
    <col min="7430" max="7430" width="18.5" style="2" customWidth="1"/>
    <col min="7431" max="7451" width="5.375" style="2" customWidth="1"/>
    <col min="7452" max="7684" width="8.875" style="2"/>
    <col min="7685" max="7685" width="7.375" style="2" customWidth="1"/>
    <col min="7686" max="7686" width="18.5" style="2" customWidth="1"/>
    <col min="7687" max="7707" width="5.375" style="2" customWidth="1"/>
    <col min="7708" max="7940" width="8.875" style="2"/>
    <col min="7941" max="7941" width="7.375" style="2" customWidth="1"/>
    <col min="7942" max="7942" width="18.5" style="2" customWidth="1"/>
    <col min="7943" max="7963" width="5.375" style="2" customWidth="1"/>
    <col min="7964" max="8196" width="8.875" style="2"/>
    <col min="8197" max="8197" width="7.375" style="2" customWidth="1"/>
    <col min="8198" max="8198" width="18.5" style="2" customWidth="1"/>
    <col min="8199" max="8219" width="5.375" style="2" customWidth="1"/>
    <col min="8220" max="8452" width="8.875" style="2"/>
    <col min="8453" max="8453" width="7.375" style="2" customWidth="1"/>
    <col min="8454" max="8454" width="18.5" style="2" customWidth="1"/>
    <col min="8455" max="8475" width="5.375" style="2" customWidth="1"/>
    <col min="8476" max="8708" width="8.875" style="2"/>
    <col min="8709" max="8709" width="7.375" style="2" customWidth="1"/>
    <col min="8710" max="8710" width="18.5" style="2" customWidth="1"/>
    <col min="8711" max="8731" width="5.375" style="2" customWidth="1"/>
    <col min="8732" max="8964" width="8.875" style="2"/>
    <col min="8965" max="8965" width="7.375" style="2" customWidth="1"/>
    <col min="8966" max="8966" width="18.5" style="2" customWidth="1"/>
    <col min="8967" max="8987" width="5.375" style="2" customWidth="1"/>
    <col min="8988" max="9220" width="8.875" style="2"/>
    <col min="9221" max="9221" width="7.375" style="2" customWidth="1"/>
    <col min="9222" max="9222" width="18.5" style="2" customWidth="1"/>
    <col min="9223" max="9243" width="5.375" style="2" customWidth="1"/>
    <col min="9244" max="9476" width="8.875" style="2"/>
    <col min="9477" max="9477" width="7.375" style="2" customWidth="1"/>
    <col min="9478" max="9478" width="18.5" style="2" customWidth="1"/>
    <col min="9479" max="9499" width="5.375" style="2" customWidth="1"/>
    <col min="9500" max="9732" width="8.875" style="2"/>
    <col min="9733" max="9733" width="7.375" style="2" customWidth="1"/>
    <col min="9734" max="9734" width="18.5" style="2" customWidth="1"/>
    <col min="9735" max="9755" width="5.375" style="2" customWidth="1"/>
    <col min="9756" max="9988" width="8.875" style="2"/>
    <col min="9989" max="9989" width="7.375" style="2" customWidth="1"/>
    <col min="9990" max="9990" width="18.5" style="2" customWidth="1"/>
    <col min="9991" max="10011" width="5.375" style="2" customWidth="1"/>
    <col min="10012" max="10244" width="8.875" style="2"/>
    <col min="10245" max="10245" width="7.375" style="2" customWidth="1"/>
    <col min="10246" max="10246" width="18.5" style="2" customWidth="1"/>
    <col min="10247" max="10267" width="5.375" style="2" customWidth="1"/>
    <col min="10268" max="10500" width="8.875" style="2"/>
    <col min="10501" max="10501" width="7.375" style="2" customWidth="1"/>
    <col min="10502" max="10502" width="18.5" style="2" customWidth="1"/>
    <col min="10503" max="10523" width="5.375" style="2" customWidth="1"/>
    <col min="10524" max="10756" width="8.875" style="2"/>
    <col min="10757" max="10757" width="7.375" style="2" customWidth="1"/>
    <col min="10758" max="10758" width="18.5" style="2" customWidth="1"/>
    <col min="10759" max="10779" width="5.375" style="2" customWidth="1"/>
    <col min="10780" max="11012" width="8.875" style="2"/>
    <col min="11013" max="11013" width="7.375" style="2" customWidth="1"/>
    <col min="11014" max="11014" width="18.5" style="2" customWidth="1"/>
    <col min="11015" max="11035" width="5.375" style="2" customWidth="1"/>
    <col min="11036" max="11268" width="8.875" style="2"/>
    <col min="11269" max="11269" width="7.375" style="2" customWidth="1"/>
    <col min="11270" max="11270" width="18.5" style="2" customWidth="1"/>
    <col min="11271" max="11291" width="5.375" style="2" customWidth="1"/>
    <col min="11292" max="11524" width="8.875" style="2"/>
    <col min="11525" max="11525" width="7.375" style="2" customWidth="1"/>
    <col min="11526" max="11526" width="18.5" style="2" customWidth="1"/>
    <col min="11527" max="11547" width="5.375" style="2" customWidth="1"/>
    <col min="11548" max="11780" width="8.875" style="2"/>
    <col min="11781" max="11781" width="7.375" style="2" customWidth="1"/>
    <col min="11782" max="11782" width="18.5" style="2" customWidth="1"/>
    <col min="11783" max="11803" width="5.375" style="2" customWidth="1"/>
    <col min="11804" max="12036" width="8.875" style="2"/>
    <col min="12037" max="12037" width="7.375" style="2" customWidth="1"/>
    <col min="12038" max="12038" width="18.5" style="2" customWidth="1"/>
    <col min="12039" max="12059" width="5.375" style="2" customWidth="1"/>
    <col min="12060" max="12292" width="8.875" style="2"/>
    <col min="12293" max="12293" width="7.375" style="2" customWidth="1"/>
    <col min="12294" max="12294" width="18.5" style="2" customWidth="1"/>
    <col min="12295" max="12315" width="5.375" style="2" customWidth="1"/>
    <col min="12316" max="12548" width="8.875" style="2"/>
    <col min="12549" max="12549" width="7.375" style="2" customWidth="1"/>
    <col min="12550" max="12550" width="18.5" style="2" customWidth="1"/>
    <col min="12551" max="12571" width="5.375" style="2" customWidth="1"/>
    <col min="12572" max="12804" width="8.875" style="2"/>
    <col min="12805" max="12805" width="7.375" style="2" customWidth="1"/>
    <col min="12806" max="12806" width="18.5" style="2" customWidth="1"/>
    <col min="12807" max="12827" width="5.375" style="2" customWidth="1"/>
    <col min="12828" max="13060" width="8.875" style="2"/>
    <col min="13061" max="13061" width="7.375" style="2" customWidth="1"/>
    <col min="13062" max="13062" width="18.5" style="2" customWidth="1"/>
    <col min="13063" max="13083" width="5.375" style="2" customWidth="1"/>
    <col min="13084" max="13316" width="8.875" style="2"/>
    <col min="13317" max="13317" width="7.375" style="2" customWidth="1"/>
    <col min="13318" max="13318" width="18.5" style="2" customWidth="1"/>
    <col min="13319" max="13339" width="5.375" style="2" customWidth="1"/>
    <col min="13340" max="13572" width="8.875" style="2"/>
    <col min="13573" max="13573" width="7.375" style="2" customWidth="1"/>
    <col min="13574" max="13574" width="18.5" style="2" customWidth="1"/>
    <col min="13575" max="13595" width="5.375" style="2" customWidth="1"/>
    <col min="13596" max="13828" width="8.875" style="2"/>
    <col min="13829" max="13829" width="7.375" style="2" customWidth="1"/>
    <col min="13830" max="13830" width="18.5" style="2" customWidth="1"/>
    <col min="13831" max="13851" width="5.375" style="2" customWidth="1"/>
    <col min="13852" max="14084" width="8.875" style="2"/>
    <col min="14085" max="14085" width="7.375" style="2" customWidth="1"/>
    <col min="14086" max="14086" width="18.5" style="2" customWidth="1"/>
    <col min="14087" max="14107" width="5.375" style="2" customWidth="1"/>
    <col min="14108" max="14340" width="8.875" style="2"/>
    <col min="14341" max="14341" width="7.375" style="2" customWidth="1"/>
    <col min="14342" max="14342" width="18.5" style="2" customWidth="1"/>
    <col min="14343" max="14363" width="5.375" style="2" customWidth="1"/>
    <col min="14364" max="14596" width="8.875" style="2"/>
    <col min="14597" max="14597" width="7.375" style="2" customWidth="1"/>
    <col min="14598" max="14598" width="18.5" style="2" customWidth="1"/>
    <col min="14599" max="14619" width="5.375" style="2" customWidth="1"/>
    <col min="14620" max="14852" width="8.875" style="2"/>
    <col min="14853" max="14853" width="7.375" style="2" customWidth="1"/>
    <col min="14854" max="14854" width="18.5" style="2" customWidth="1"/>
    <col min="14855" max="14875" width="5.375" style="2" customWidth="1"/>
    <col min="14876" max="15108" width="8.875" style="2"/>
    <col min="15109" max="15109" width="7.375" style="2" customWidth="1"/>
    <col min="15110" max="15110" width="18.5" style="2" customWidth="1"/>
    <col min="15111" max="15131" width="5.375" style="2" customWidth="1"/>
    <col min="15132" max="15364" width="8.875" style="2"/>
    <col min="15365" max="15365" width="7.375" style="2" customWidth="1"/>
    <col min="15366" max="15366" width="18.5" style="2" customWidth="1"/>
    <col min="15367" max="15387" width="5.375" style="2" customWidth="1"/>
    <col min="15388" max="15620" width="8.875" style="2"/>
    <col min="15621" max="15621" width="7.375" style="2" customWidth="1"/>
    <col min="15622" max="15622" width="18.5" style="2" customWidth="1"/>
    <col min="15623" max="15643" width="5.375" style="2" customWidth="1"/>
    <col min="15644" max="15876" width="8.875" style="2"/>
    <col min="15877" max="15877" width="7.375" style="2" customWidth="1"/>
    <col min="15878" max="15878" width="18.5" style="2" customWidth="1"/>
    <col min="15879" max="15899" width="5.375" style="2" customWidth="1"/>
    <col min="15900" max="16132" width="8.875" style="2"/>
    <col min="16133" max="16133" width="7.375" style="2" customWidth="1"/>
    <col min="16134" max="16134" width="18.5" style="2" customWidth="1"/>
    <col min="16135" max="16155" width="5.375" style="2" customWidth="1"/>
    <col min="16156" max="16384" width="8.875" style="2"/>
  </cols>
  <sheetData>
    <row r="1" spans="1:28" ht="14.25" x14ac:dyDescent="0.15">
      <c r="A1" s="1" t="str">
        <f>"２　データ　岩手県・盛岡圏域・保健所別乳児死亡率、新生児死亡率、周産期死亡率（"&amp;目次!C4&amp;"）"</f>
        <v>２　データ　岩手県・盛岡圏域・保健所別乳児死亡率、新生児死亡率、周産期死亡率（平成７年～令和２年）</v>
      </c>
    </row>
    <row r="2" spans="1:28" ht="8.25" customHeight="1" thickBot="1" x14ac:dyDescent="0.2">
      <c r="A2" s="1"/>
    </row>
    <row r="3" spans="1:28" ht="24" customHeight="1" thickBot="1" x14ac:dyDescent="0.2">
      <c r="A3" s="5"/>
      <c r="B3" s="6"/>
      <c r="C3" s="7" t="s">
        <v>6</v>
      </c>
      <c r="D3" s="7" t="s">
        <v>7</v>
      </c>
      <c r="E3" s="7" t="s">
        <v>8</v>
      </c>
      <c r="F3" s="7" t="s">
        <v>9</v>
      </c>
      <c r="G3" s="7" t="s">
        <v>10</v>
      </c>
      <c r="H3" s="7" t="s">
        <v>11</v>
      </c>
      <c r="I3" s="7" t="s">
        <v>12</v>
      </c>
      <c r="J3" s="7" t="s">
        <v>13</v>
      </c>
      <c r="K3" s="8" t="s">
        <v>14</v>
      </c>
      <c r="L3" s="7" t="s">
        <v>15</v>
      </c>
      <c r="M3" s="7" t="s">
        <v>16</v>
      </c>
      <c r="N3" s="9" t="s">
        <v>17</v>
      </c>
      <c r="O3" s="7" t="s">
        <v>18</v>
      </c>
      <c r="P3" s="8" t="s">
        <v>19</v>
      </c>
      <c r="Q3" s="7" t="s">
        <v>20</v>
      </c>
      <c r="R3" s="10" t="s">
        <v>21</v>
      </c>
      <c r="S3" s="8" t="s">
        <v>22</v>
      </c>
      <c r="T3" s="8" t="s">
        <v>23</v>
      </c>
      <c r="U3" s="8" t="s">
        <v>24</v>
      </c>
      <c r="V3" s="8" t="s">
        <v>25</v>
      </c>
      <c r="W3" s="7" t="s">
        <v>26</v>
      </c>
      <c r="X3" s="7" t="s">
        <v>166</v>
      </c>
      <c r="Y3" s="7" t="s">
        <v>169</v>
      </c>
      <c r="Z3" s="7" t="s">
        <v>171</v>
      </c>
      <c r="AA3" s="10" t="s">
        <v>174</v>
      </c>
      <c r="AB3" s="113" t="s">
        <v>175</v>
      </c>
    </row>
    <row r="4" spans="1:28" s="16" customFormat="1" ht="10.5" customHeight="1" x14ac:dyDescent="0.15">
      <c r="A4" s="121" t="s">
        <v>27</v>
      </c>
      <c r="B4" s="11" t="s">
        <v>28</v>
      </c>
      <c r="C4" s="12">
        <v>3.5</v>
      </c>
      <c r="D4" s="12">
        <v>3.1</v>
      </c>
      <c r="E4" s="12">
        <v>3.1</v>
      </c>
      <c r="F4" s="12">
        <v>3.1</v>
      </c>
      <c r="G4" s="12">
        <v>3.3</v>
      </c>
      <c r="H4" s="12">
        <v>2.2999999999999998</v>
      </c>
      <c r="I4" s="12">
        <v>2.4</v>
      </c>
      <c r="J4" s="12">
        <v>3.9</v>
      </c>
      <c r="K4" s="13">
        <v>2.9</v>
      </c>
      <c r="L4" s="12">
        <v>2.6</v>
      </c>
      <c r="M4" s="12">
        <v>3.2</v>
      </c>
      <c r="N4" s="14">
        <v>2.5</v>
      </c>
      <c r="O4" s="12">
        <v>2.2000000000000002</v>
      </c>
      <c r="P4" s="15">
        <v>3.5</v>
      </c>
      <c r="Q4" s="12">
        <v>3.5</v>
      </c>
      <c r="R4" s="13">
        <v>2.7</v>
      </c>
      <c r="S4" s="13">
        <v>4.5999999999999996</v>
      </c>
      <c r="T4" s="13">
        <v>2.9</v>
      </c>
      <c r="U4" s="13">
        <v>1.3</v>
      </c>
      <c r="V4" s="13">
        <v>1.9</v>
      </c>
      <c r="W4" s="93">
        <v>3.1</v>
      </c>
      <c r="X4" s="109">
        <v>2</v>
      </c>
      <c r="Y4" s="28">
        <v>2.7</v>
      </c>
      <c r="Z4" s="28">
        <v>3</v>
      </c>
      <c r="AA4" s="31">
        <v>2.2000000000000002</v>
      </c>
      <c r="AB4" s="114">
        <v>1.2</v>
      </c>
    </row>
    <row r="5" spans="1:28" s="16" customFormat="1" ht="11.25" x14ac:dyDescent="0.15">
      <c r="A5" s="122"/>
      <c r="B5" s="17" t="s">
        <v>29</v>
      </c>
      <c r="C5" s="18">
        <v>1.6</v>
      </c>
      <c r="D5" s="18">
        <v>0.9</v>
      </c>
      <c r="E5" s="18">
        <v>1.3</v>
      </c>
      <c r="F5" s="18">
        <v>1.6</v>
      </c>
      <c r="G5" s="18">
        <v>1.5</v>
      </c>
      <c r="H5" s="18">
        <v>1.5</v>
      </c>
      <c r="I5" s="18">
        <v>1.3</v>
      </c>
      <c r="J5" s="18">
        <v>1.6</v>
      </c>
      <c r="K5" s="19">
        <v>0.6</v>
      </c>
      <c r="L5" s="18">
        <v>1.1000000000000001</v>
      </c>
      <c r="M5" s="18">
        <v>1.6</v>
      </c>
      <c r="N5" s="20">
        <v>1.8</v>
      </c>
      <c r="O5" s="18">
        <v>1.2</v>
      </c>
      <c r="P5" s="21">
        <v>1.5</v>
      </c>
      <c r="Q5" s="18">
        <v>1.9</v>
      </c>
      <c r="R5" s="19">
        <v>1.6</v>
      </c>
      <c r="S5" s="19">
        <v>0.5</v>
      </c>
      <c r="T5" s="19">
        <v>1.5</v>
      </c>
      <c r="U5" s="19">
        <v>0.4</v>
      </c>
      <c r="V5" s="19">
        <v>0.7</v>
      </c>
      <c r="W5" s="94">
        <v>0.9</v>
      </c>
      <c r="X5" s="94">
        <v>0.8</v>
      </c>
      <c r="Y5" s="94">
        <v>1.2</v>
      </c>
      <c r="Z5" s="94">
        <v>1.1000000000000001</v>
      </c>
      <c r="AA5" s="111">
        <v>0.7</v>
      </c>
      <c r="AB5" s="115">
        <v>0.4</v>
      </c>
    </row>
    <row r="6" spans="1:28" s="16" customFormat="1" ht="12" thickBot="1" x14ac:dyDescent="0.2">
      <c r="A6" s="123"/>
      <c r="B6" s="22" t="s">
        <v>30</v>
      </c>
      <c r="C6" s="23">
        <v>7</v>
      </c>
      <c r="D6" s="23">
        <v>4.5999999999999996</v>
      </c>
      <c r="E6" s="23">
        <v>5.4</v>
      </c>
      <c r="F6" s="23">
        <v>5.0999999999999996</v>
      </c>
      <c r="G6" s="23">
        <v>5</v>
      </c>
      <c r="H6" s="23">
        <v>4.7</v>
      </c>
      <c r="I6" s="23">
        <v>5.7</v>
      </c>
      <c r="J6" s="23">
        <v>5.7</v>
      </c>
      <c r="K6" s="24">
        <v>4.7</v>
      </c>
      <c r="L6" s="23">
        <v>5.3</v>
      </c>
      <c r="M6" s="23">
        <v>5.2</v>
      </c>
      <c r="N6" s="25">
        <v>3.6</v>
      </c>
      <c r="O6" s="23">
        <v>4.4000000000000004</v>
      </c>
      <c r="P6" s="26">
        <v>4.2</v>
      </c>
      <c r="Q6" s="23">
        <v>3.8</v>
      </c>
      <c r="R6" s="24">
        <v>5.4</v>
      </c>
      <c r="S6" s="24">
        <v>4.8</v>
      </c>
      <c r="T6" s="24">
        <v>4.9000000000000004</v>
      </c>
      <c r="U6" s="24">
        <v>3.6</v>
      </c>
      <c r="V6" s="24">
        <v>4.5999999999999996</v>
      </c>
      <c r="W6" s="95">
        <v>2.9</v>
      </c>
      <c r="X6" s="95">
        <v>3.4</v>
      </c>
      <c r="Y6" s="95">
        <v>2</v>
      </c>
      <c r="Z6" s="95">
        <v>3.7</v>
      </c>
      <c r="AA6" s="112">
        <v>3.7</v>
      </c>
      <c r="AB6" s="116">
        <v>2.8</v>
      </c>
    </row>
    <row r="7" spans="1:28" s="16" customFormat="1" ht="11.25" x14ac:dyDescent="0.15">
      <c r="A7" s="124" t="s">
        <v>31</v>
      </c>
      <c r="B7" s="27" t="s">
        <v>28</v>
      </c>
      <c r="C7" s="28">
        <v>3.2</v>
      </c>
      <c r="D7" s="28">
        <v>3.5</v>
      </c>
      <c r="E7" s="28">
        <v>2.7</v>
      </c>
      <c r="F7" s="28">
        <v>1.7</v>
      </c>
      <c r="G7" s="28">
        <v>2.5</v>
      </c>
      <c r="H7" s="28">
        <v>2.4</v>
      </c>
      <c r="I7" s="28">
        <v>2.4</v>
      </c>
      <c r="J7" s="28">
        <v>2.7</v>
      </c>
      <c r="K7" s="29">
        <v>3.1</v>
      </c>
      <c r="L7" s="28">
        <v>2.8</v>
      </c>
      <c r="M7" s="28">
        <v>2.5</v>
      </c>
      <c r="N7" s="30">
        <v>1.5</v>
      </c>
      <c r="O7" s="28">
        <v>1</v>
      </c>
      <c r="P7" s="31">
        <v>3.3</v>
      </c>
      <c r="Q7" s="28">
        <v>4.4000000000000004</v>
      </c>
      <c r="R7" s="29">
        <v>1.8</v>
      </c>
      <c r="S7" s="29">
        <v>3.5</v>
      </c>
      <c r="T7" s="29">
        <v>2.7</v>
      </c>
      <c r="U7" s="29">
        <v>1.6</v>
      </c>
      <c r="V7" s="29">
        <v>2.2000000000000002</v>
      </c>
      <c r="W7" s="28">
        <v>3</v>
      </c>
      <c r="X7" s="28">
        <v>2.2999999999999998</v>
      </c>
      <c r="Y7" s="28">
        <v>1.8</v>
      </c>
      <c r="Z7" s="28">
        <v>2.9</v>
      </c>
      <c r="AA7" s="31">
        <v>2.2999999999999998</v>
      </c>
      <c r="AB7" s="114">
        <v>1.4</v>
      </c>
    </row>
    <row r="8" spans="1:28" s="16" customFormat="1" ht="11.25" x14ac:dyDescent="0.15">
      <c r="A8" s="124"/>
      <c r="B8" s="17" t="s">
        <v>29</v>
      </c>
      <c r="C8" s="18">
        <v>1.1000000000000001</v>
      </c>
      <c r="D8" s="18">
        <v>1.3</v>
      </c>
      <c r="E8" s="18">
        <v>0.9</v>
      </c>
      <c r="F8" s="18">
        <v>0.6</v>
      </c>
      <c r="G8" s="18">
        <v>1.1000000000000001</v>
      </c>
      <c r="H8" s="18">
        <v>2</v>
      </c>
      <c r="I8" s="18">
        <v>0.9</v>
      </c>
      <c r="J8" s="18">
        <v>1.6</v>
      </c>
      <c r="K8" s="19">
        <v>0.5</v>
      </c>
      <c r="L8" s="18">
        <v>0.9</v>
      </c>
      <c r="M8" s="18">
        <v>1</v>
      </c>
      <c r="N8" s="20">
        <v>1.5</v>
      </c>
      <c r="O8" s="18">
        <v>1</v>
      </c>
      <c r="P8" s="21">
        <v>1</v>
      </c>
      <c r="Q8" s="18">
        <v>2.2999999999999998</v>
      </c>
      <c r="R8" s="19">
        <v>1</v>
      </c>
      <c r="S8" s="19">
        <v>0.3</v>
      </c>
      <c r="T8" s="19">
        <v>1.1000000000000001</v>
      </c>
      <c r="U8" s="19">
        <v>0.5</v>
      </c>
      <c r="V8" s="19">
        <v>1.1000000000000001</v>
      </c>
      <c r="W8" s="18">
        <v>0.3</v>
      </c>
      <c r="X8" s="18">
        <v>0.9</v>
      </c>
      <c r="Y8" s="18">
        <v>1.2</v>
      </c>
      <c r="Z8" s="18">
        <v>1</v>
      </c>
      <c r="AA8" s="21">
        <v>1.3</v>
      </c>
      <c r="AB8" s="117">
        <v>0.3</v>
      </c>
    </row>
    <row r="9" spans="1:28" s="16" customFormat="1" ht="12" thickBot="1" x14ac:dyDescent="0.2">
      <c r="A9" s="124"/>
      <c r="B9" s="32" t="s">
        <v>30</v>
      </c>
      <c r="C9" s="33">
        <v>5.2</v>
      </c>
      <c r="D9" s="33">
        <v>4.4000000000000004</v>
      </c>
      <c r="E9" s="33">
        <v>4.2</v>
      </c>
      <c r="F9" s="33">
        <v>5.0999999999999996</v>
      </c>
      <c r="G9" s="33">
        <v>4.5</v>
      </c>
      <c r="H9" s="33">
        <v>3.5</v>
      </c>
      <c r="I9" s="33">
        <v>6.5</v>
      </c>
      <c r="J9" s="33">
        <v>4.2</v>
      </c>
      <c r="K9" s="34">
        <v>4.2</v>
      </c>
      <c r="L9" s="33">
        <v>4.2</v>
      </c>
      <c r="M9" s="33">
        <v>5.8</v>
      </c>
      <c r="N9" s="35">
        <v>3</v>
      </c>
      <c r="O9" s="33">
        <v>4.5</v>
      </c>
      <c r="P9" s="36">
        <v>4.0999999999999996</v>
      </c>
      <c r="Q9" s="33">
        <v>4.5999999999999996</v>
      </c>
      <c r="R9" s="34">
        <v>5.6</v>
      </c>
      <c r="S9" s="34">
        <v>4.8</v>
      </c>
      <c r="T9" s="34">
        <v>5</v>
      </c>
      <c r="U9" s="34">
        <v>3.2</v>
      </c>
      <c r="V9" s="34">
        <v>5.8</v>
      </c>
      <c r="W9" s="33">
        <v>2.5</v>
      </c>
      <c r="X9" s="33">
        <v>3.7</v>
      </c>
      <c r="Y9" s="33">
        <v>1.5</v>
      </c>
      <c r="Z9" s="33">
        <v>4.4000000000000004</v>
      </c>
      <c r="AA9" s="36">
        <v>4</v>
      </c>
      <c r="AB9" s="118">
        <v>3.1</v>
      </c>
    </row>
    <row r="10" spans="1:28" s="16" customFormat="1" ht="11.25" x14ac:dyDescent="0.15">
      <c r="A10" s="125" t="s">
        <v>32</v>
      </c>
      <c r="B10" s="11" t="s">
        <v>28</v>
      </c>
      <c r="C10" s="12">
        <v>2.9</v>
      </c>
      <c r="D10" s="12">
        <v>3.6</v>
      </c>
      <c r="E10" s="12">
        <v>2.4</v>
      </c>
      <c r="F10" s="12">
        <v>1.3</v>
      </c>
      <c r="G10" s="12">
        <v>2.8</v>
      </c>
      <c r="H10" s="12">
        <v>2.1</v>
      </c>
      <c r="I10" s="12">
        <v>2.4</v>
      </c>
      <c r="J10" s="12">
        <v>3.6</v>
      </c>
      <c r="K10" s="13">
        <v>2.2000000000000002</v>
      </c>
      <c r="L10" s="12">
        <v>3.3</v>
      </c>
      <c r="M10" s="12">
        <v>2</v>
      </c>
      <c r="N10" s="14">
        <v>1.6</v>
      </c>
      <c r="O10" s="12">
        <v>1.2</v>
      </c>
      <c r="P10" s="15">
        <v>4</v>
      </c>
      <c r="Q10" s="12">
        <v>5.9</v>
      </c>
      <c r="R10" s="13">
        <v>2</v>
      </c>
      <c r="S10" s="13">
        <v>3.3</v>
      </c>
      <c r="T10" s="13">
        <v>3.2</v>
      </c>
      <c r="U10" s="13">
        <v>2</v>
      </c>
      <c r="V10" s="13">
        <v>2.5</v>
      </c>
      <c r="W10" s="12">
        <v>2.1</v>
      </c>
      <c r="X10" s="12">
        <v>2.6</v>
      </c>
      <c r="Y10" s="12">
        <v>1.3</v>
      </c>
      <c r="Z10" s="12">
        <v>2.4</v>
      </c>
      <c r="AA10" s="15">
        <v>2.5</v>
      </c>
      <c r="AB10" s="119">
        <v>2.1</v>
      </c>
    </row>
    <row r="11" spans="1:28" s="16" customFormat="1" ht="11.25" x14ac:dyDescent="0.15">
      <c r="A11" s="124"/>
      <c r="B11" s="17" t="s">
        <v>29</v>
      </c>
      <c r="C11" s="18">
        <v>1.3</v>
      </c>
      <c r="D11" s="18">
        <v>1</v>
      </c>
      <c r="E11" s="18">
        <v>0.7</v>
      </c>
      <c r="F11" s="18">
        <v>0.3</v>
      </c>
      <c r="G11" s="18">
        <v>1.1000000000000001</v>
      </c>
      <c r="H11" s="18">
        <v>2.1</v>
      </c>
      <c r="I11" s="18">
        <v>0.7</v>
      </c>
      <c r="J11" s="18">
        <v>2.5</v>
      </c>
      <c r="K11" s="19">
        <v>0.4</v>
      </c>
      <c r="L11" s="18">
        <v>1.1000000000000001</v>
      </c>
      <c r="M11" s="18">
        <v>1.2</v>
      </c>
      <c r="N11" s="20">
        <v>1.6</v>
      </c>
      <c r="O11" s="18">
        <v>1.2</v>
      </c>
      <c r="P11" s="21">
        <v>1.2</v>
      </c>
      <c r="Q11" s="18">
        <v>3.1</v>
      </c>
      <c r="R11" s="19">
        <v>1.2</v>
      </c>
      <c r="S11" s="19">
        <v>0</v>
      </c>
      <c r="T11" s="19">
        <v>1.2</v>
      </c>
      <c r="U11" s="19">
        <v>0.8</v>
      </c>
      <c r="V11" s="19">
        <v>1.7</v>
      </c>
      <c r="W11" s="18">
        <v>0.4</v>
      </c>
      <c r="X11" s="18">
        <v>1.3</v>
      </c>
      <c r="Y11" s="18">
        <v>0.4</v>
      </c>
      <c r="Z11" s="18">
        <v>0.5</v>
      </c>
      <c r="AA11" s="21">
        <v>1</v>
      </c>
      <c r="AB11" s="117">
        <v>0.5</v>
      </c>
    </row>
    <row r="12" spans="1:28" s="16" customFormat="1" ht="12" thickBot="1" x14ac:dyDescent="0.2">
      <c r="A12" s="126"/>
      <c r="B12" s="22" t="s">
        <v>30</v>
      </c>
      <c r="C12" s="23">
        <v>5.8</v>
      </c>
      <c r="D12" s="23">
        <v>3.9</v>
      </c>
      <c r="E12" s="23">
        <v>4.0999999999999996</v>
      </c>
      <c r="F12" s="23">
        <v>5</v>
      </c>
      <c r="G12" s="23">
        <v>4.5</v>
      </c>
      <c r="H12" s="23">
        <v>3.8</v>
      </c>
      <c r="I12" s="23">
        <v>6.2</v>
      </c>
      <c r="J12" s="23">
        <v>4.5999999999999996</v>
      </c>
      <c r="K12" s="24">
        <v>3.3</v>
      </c>
      <c r="L12" s="23">
        <v>1.5</v>
      </c>
      <c r="M12" s="23">
        <v>4.4000000000000004</v>
      </c>
      <c r="N12" s="25">
        <v>3.5</v>
      </c>
      <c r="O12" s="23">
        <v>5</v>
      </c>
      <c r="P12" s="26">
        <v>4.7</v>
      </c>
      <c r="Q12" s="23">
        <v>5.0999999999999996</v>
      </c>
      <c r="R12" s="24">
        <v>5.9</v>
      </c>
      <c r="S12" s="24">
        <v>4.0999999999999996</v>
      </c>
      <c r="T12" s="24">
        <v>4</v>
      </c>
      <c r="U12" s="24">
        <v>3.6</v>
      </c>
      <c r="V12" s="24">
        <v>6.6</v>
      </c>
      <c r="W12" s="23">
        <v>2.5</v>
      </c>
      <c r="X12" s="23">
        <v>3.5</v>
      </c>
      <c r="Y12" s="23">
        <v>2.2000000000000002</v>
      </c>
      <c r="Z12" s="23">
        <v>4.3</v>
      </c>
      <c r="AA12" s="26">
        <v>3</v>
      </c>
      <c r="AB12" s="120">
        <v>2.7</v>
      </c>
    </row>
    <row r="13" spans="1:28" s="16" customFormat="1" ht="11.25" x14ac:dyDescent="0.15">
      <c r="A13" s="122" t="s">
        <v>33</v>
      </c>
      <c r="B13" s="27" t="s">
        <v>28</v>
      </c>
      <c r="C13" s="28">
        <v>3.9</v>
      </c>
      <c r="D13" s="28">
        <v>3.3</v>
      </c>
      <c r="E13" s="28">
        <v>3.2</v>
      </c>
      <c r="F13" s="28">
        <v>2.4</v>
      </c>
      <c r="G13" s="28">
        <v>1.9</v>
      </c>
      <c r="H13" s="28">
        <v>3</v>
      </c>
      <c r="I13" s="28">
        <v>2.2999999999999998</v>
      </c>
      <c r="J13" s="28">
        <v>1.2</v>
      </c>
      <c r="K13" s="29">
        <v>4.5</v>
      </c>
      <c r="L13" s="28">
        <v>2</v>
      </c>
      <c r="M13" s="28">
        <v>3.3</v>
      </c>
      <c r="N13" s="30">
        <v>1.4</v>
      </c>
      <c r="O13" s="28">
        <v>0.7</v>
      </c>
      <c r="P13" s="31">
        <v>2.2000000000000002</v>
      </c>
      <c r="Q13" s="28">
        <v>1.5</v>
      </c>
      <c r="R13" s="29">
        <v>1.4</v>
      </c>
      <c r="S13" s="29">
        <v>4</v>
      </c>
      <c r="T13" s="29">
        <v>1.6</v>
      </c>
      <c r="U13" s="29">
        <v>0.8</v>
      </c>
      <c r="V13" s="29">
        <v>1.7</v>
      </c>
      <c r="W13" s="28">
        <v>4.8</v>
      </c>
      <c r="X13" s="28">
        <v>1.7</v>
      </c>
      <c r="Y13" s="28">
        <v>2.6</v>
      </c>
      <c r="Z13" s="28">
        <v>3.7</v>
      </c>
      <c r="AA13" s="31">
        <v>2</v>
      </c>
      <c r="AB13" s="114">
        <v>0</v>
      </c>
    </row>
    <row r="14" spans="1:28" s="16" customFormat="1" ht="11.25" x14ac:dyDescent="0.15">
      <c r="A14" s="122"/>
      <c r="B14" s="17" t="s">
        <v>29</v>
      </c>
      <c r="C14" s="18">
        <v>0.6</v>
      </c>
      <c r="D14" s="18">
        <v>2</v>
      </c>
      <c r="E14" s="18">
        <v>1.3</v>
      </c>
      <c r="F14" s="18">
        <v>1.2</v>
      </c>
      <c r="G14" s="18">
        <v>1.2</v>
      </c>
      <c r="H14" s="18">
        <v>1.8</v>
      </c>
      <c r="I14" s="18">
        <v>1.2</v>
      </c>
      <c r="J14" s="18">
        <v>0</v>
      </c>
      <c r="K14" s="19">
        <v>0.6</v>
      </c>
      <c r="L14" s="18">
        <v>0.7</v>
      </c>
      <c r="M14" s="18">
        <v>0.7</v>
      </c>
      <c r="N14" s="20">
        <v>1.4</v>
      </c>
      <c r="O14" s="18">
        <v>0.7</v>
      </c>
      <c r="P14" s="21">
        <v>0.7</v>
      </c>
      <c r="Q14" s="18">
        <v>0.7</v>
      </c>
      <c r="R14" s="19">
        <v>0.7</v>
      </c>
      <c r="S14" s="19">
        <v>0.8</v>
      </c>
      <c r="T14" s="19">
        <v>0.8</v>
      </c>
      <c r="U14" s="19">
        <v>0</v>
      </c>
      <c r="V14" s="19">
        <v>0</v>
      </c>
      <c r="W14" s="18">
        <v>0</v>
      </c>
      <c r="X14" s="18">
        <v>0</v>
      </c>
      <c r="Y14" s="18">
        <v>2.6</v>
      </c>
      <c r="Z14" s="18">
        <v>1.9</v>
      </c>
      <c r="AA14" s="21">
        <v>2</v>
      </c>
      <c r="AB14" s="117">
        <v>0</v>
      </c>
    </row>
    <row r="15" spans="1:28" s="16" customFormat="1" ht="12" thickBot="1" x14ac:dyDescent="0.2">
      <c r="A15" s="122"/>
      <c r="B15" s="32" t="s">
        <v>30</v>
      </c>
      <c r="C15" s="33">
        <v>3.9</v>
      </c>
      <c r="D15" s="33">
        <v>5.2</v>
      </c>
      <c r="E15" s="33">
        <v>4.5</v>
      </c>
      <c r="F15" s="33">
        <v>5.3</v>
      </c>
      <c r="G15" s="33">
        <v>4.3</v>
      </c>
      <c r="H15" s="33">
        <v>3</v>
      </c>
      <c r="I15" s="33">
        <v>7</v>
      </c>
      <c r="J15" s="33">
        <v>3.6</v>
      </c>
      <c r="K15" s="34">
        <v>5.8</v>
      </c>
      <c r="L15" s="33">
        <v>9.1999999999999993</v>
      </c>
      <c r="M15" s="33">
        <v>7.9</v>
      </c>
      <c r="N15" s="35">
        <v>2</v>
      </c>
      <c r="O15" s="33">
        <v>3.5</v>
      </c>
      <c r="P15" s="36">
        <v>2.9</v>
      </c>
      <c r="Q15" s="33">
        <v>3.7</v>
      </c>
      <c r="R15" s="34">
        <v>5</v>
      </c>
      <c r="S15" s="34">
        <v>6.3</v>
      </c>
      <c r="T15" s="34">
        <v>7</v>
      </c>
      <c r="U15" s="34">
        <v>2.4</v>
      </c>
      <c r="V15" s="34">
        <v>4.2</v>
      </c>
      <c r="W15" s="33">
        <v>2.4</v>
      </c>
      <c r="X15" s="33">
        <v>4.2</v>
      </c>
      <c r="Y15" s="33">
        <v>0</v>
      </c>
      <c r="Z15" s="33">
        <v>4.5999999999999996</v>
      </c>
      <c r="AA15" s="36">
        <v>5.8</v>
      </c>
      <c r="AB15" s="118">
        <v>4</v>
      </c>
    </row>
    <row r="16" spans="1:28" s="16" customFormat="1" ht="11.25" x14ac:dyDescent="0.15">
      <c r="A16" s="121" t="s">
        <v>34</v>
      </c>
      <c r="B16" s="11" t="s">
        <v>28</v>
      </c>
      <c r="C16" s="12">
        <v>2.8</v>
      </c>
      <c r="D16" s="12">
        <v>3.7</v>
      </c>
      <c r="E16" s="12">
        <v>2.9</v>
      </c>
      <c r="F16" s="12">
        <v>2.9</v>
      </c>
      <c r="G16" s="12">
        <v>2.7</v>
      </c>
      <c r="H16" s="12">
        <v>3.2</v>
      </c>
      <c r="I16" s="12">
        <v>2.2999999999999998</v>
      </c>
      <c r="J16" s="12">
        <v>5.8</v>
      </c>
      <c r="K16" s="13">
        <v>3.9</v>
      </c>
      <c r="L16" s="12">
        <v>2</v>
      </c>
      <c r="M16" s="12">
        <v>4.2</v>
      </c>
      <c r="N16" s="14">
        <v>2.6</v>
      </c>
      <c r="O16" s="12">
        <v>2.1</v>
      </c>
      <c r="P16" s="15">
        <v>3.8</v>
      </c>
      <c r="Q16" s="12">
        <v>6.1</v>
      </c>
      <c r="R16" s="13">
        <v>3.5</v>
      </c>
      <c r="S16" s="13">
        <v>2.2999999999999998</v>
      </c>
      <c r="T16" s="13">
        <v>4.2</v>
      </c>
      <c r="U16" s="13">
        <v>1.2</v>
      </c>
      <c r="V16" s="13">
        <v>1.2</v>
      </c>
      <c r="W16" s="12">
        <v>4.5</v>
      </c>
      <c r="X16" s="12">
        <v>0.7</v>
      </c>
      <c r="Y16" s="12">
        <v>2.7</v>
      </c>
      <c r="Z16" s="12">
        <v>4.4000000000000004</v>
      </c>
      <c r="AA16" s="15">
        <v>2.4</v>
      </c>
      <c r="AB16" s="119">
        <v>1.7</v>
      </c>
    </row>
    <row r="17" spans="1:28" s="16" customFormat="1" ht="11.25" x14ac:dyDescent="0.15">
      <c r="A17" s="122"/>
      <c r="B17" s="17" t="s">
        <v>29</v>
      </c>
      <c r="C17" s="18">
        <v>1.4</v>
      </c>
      <c r="D17" s="18">
        <v>0.9</v>
      </c>
      <c r="E17" s="18">
        <v>1.4</v>
      </c>
      <c r="F17" s="18">
        <v>1.4</v>
      </c>
      <c r="G17" s="18">
        <v>0.9</v>
      </c>
      <c r="H17" s="18">
        <v>1.4</v>
      </c>
      <c r="I17" s="18">
        <v>1.9</v>
      </c>
      <c r="J17" s="18">
        <v>2.9</v>
      </c>
      <c r="K17" s="19">
        <v>1.5</v>
      </c>
      <c r="L17" s="18">
        <v>0.5</v>
      </c>
      <c r="M17" s="18">
        <v>1.1000000000000001</v>
      </c>
      <c r="N17" s="20">
        <v>1.6</v>
      </c>
      <c r="O17" s="18">
        <v>1.1000000000000001</v>
      </c>
      <c r="P17" s="21">
        <v>1.1000000000000001</v>
      </c>
      <c r="Q17" s="18">
        <v>3.9</v>
      </c>
      <c r="R17" s="19">
        <v>2.9</v>
      </c>
      <c r="S17" s="19">
        <v>0.6</v>
      </c>
      <c r="T17" s="19">
        <v>3</v>
      </c>
      <c r="U17" s="19">
        <v>1.2</v>
      </c>
      <c r="V17" s="19">
        <v>0</v>
      </c>
      <c r="W17" s="18">
        <v>1.9</v>
      </c>
      <c r="X17" s="18">
        <v>0</v>
      </c>
      <c r="Y17" s="18">
        <v>0.7</v>
      </c>
      <c r="Z17" s="18">
        <v>0</v>
      </c>
      <c r="AA17" s="21">
        <v>0</v>
      </c>
      <c r="AB17" s="117">
        <v>0.8</v>
      </c>
    </row>
    <row r="18" spans="1:28" s="16" customFormat="1" ht="12" thickBot="1" x14ac:dyDescent="0.2">
      <c r="A18" s="123"/>
      <c r="B18" s="22" t="s">
        <v>30</v>
      </c>
      <c r="C18" s="23">
        <v>6.5</v>
      </c>
      <c r="D18" s="23">
        <v>3.7</v>
      </c>
      <c r="E18" s="23">
        <v>1.9</v>
      </c>
      <c r="F18" s="23">
        <v>7.1</v>
      </c>
      <c r="G18" s="23">
        <v>4.5</v>
      </c>
      <c r="H18" s="23">
        <v>4.5999999999999996</v>
      </c>
      <c r="I18" s="23">
        <v>3.7</v>
      </c>
      <c r="J18" s="23">
        <v>7.1</v>
      </c>
      <c r="K18" s="24">
        <v>3.4</v>
      </c>
      <c r="L18" s="23">
        <v>6</v>
      </c>
      <c r="M18" s="23">
        <v>5.8</v>
      </c>
      <c r="N18" s="25">
        <v>2.6</v>
      </c>
      <c r="O18" s="23">
        <v>4.2</v>
      </c>
      <c r="P18" s="26">
        <v>2.2000000000000002</v>
      </c>
      <c r="Q18" s="23">
        <v>3.3</v>
      </c>
      <c r="R18" s="24">
        <v>5.7</v>
      </c>
      <c r="S18" s="24">
        <v>5.8</v>
      </c>
      <c r="T18" s="24">
        <v>6.6</v>
      </c>
      <c r="U18" s="24">
        <v>2.9</v>
      </c>
      <c r="V18" s="24">
        <v>3</v>
      </c>
      <c r="W18" s="23">
        <v>3.8</v>
      </c>
      <c r="X18" s="23">
        <v>4.0999999999999996</v>
      </c>
      <c r="Y18" s="23">
        <v>2.7</v>
      </c>
      <c r="Z18" s="23">
        <v>2.9</v>
      </c>
      <c r="AA18" s="26">
        <v>6.3</v>
      </c>
      <c r="AB18" s="120">
        <v>4.2</v>
      </c>
    </row>
    <row r="19" spans="1:28" s="16" customFormat="1" ht="11.25" x14ac:dyDescent="0.15">
      <c r="A19" s="122" t="s">
        <v>35</v>
      </c>
      <c r="B19" s="27" t="s">
        <v>28</v>
      </c>
      <c r="C19" s="28">
        <v>1.4</v>
      </c>
      <c r="D19" s="28">
        <v>1.6</v>
      </c>
      <c r="E19" s="28">
        <v>4.3</v>
      </c>
      <c r="F19" s="28">
        <v>5.8</v>
      </c>
      <c r="G19" s="28">
        <v>3</v>
      </c>
      <c r="H19" s="28">
        <v>3.9</v>
      </c>
      <c r="I19" s="28">
        <v>2.2999999999999998</v>
      </c>
      <c r="J19" s="28">
        <v>4.8</v>
      </c>
      <c r="K19" s="29">
        <v>3.4</v>
      </c>
      <c r="L19" s="28">
        <v>2.5</v>
      </c>
      <c r="M19" s="28">
        <v>6.1</v>
      </c>
      <c r="N19" s="30">
        <v>4.4000000000000004</v>
      </c>
      <c r="O19" s="28">
        <v>0.9</v>
      </c>
      <c r="P19" s="31">
        <v>1.8</v>
      </c>
      <c r="Q19" s="28">
        <v>0</v>
      </c>
      <c r="R19" s="29">
        <v>2.8</v>
      </c>
      <c r="S19" s="29">
        <v>1</v>
      </c>
      <c r="T19" s="29">
        <v>2</v>
      </c>
      <c r="U19" s="29">
        <v>1</v>
      </c>
      <c r="V19" s="29">
        <v>1.1000000000000001</v>
      </c>
      <c r="W19" s="28">
        <v>1</v>
      </c>
      <c r="X19" s="28">
        <v>0</v>
      </c>
      <c r="Y19" s="28">
        <v>4.5</v>
      </c>
      <c r="Z19" s="28">
        <v>3.8</v>
      </c>
      <c r="AA19" s="31">
        <v>1.4</v>
      </c>
      <c r="AB19" s="114">
        <v>1.4</v>
      </c>
    </row>
    <row r="20" spans="1:28" s="37" customFormat="1" ht="11.25" x14ac:dyDescent="0.15">
      <c r="A20" s="122"/>
      <c r="B20" s="17" t="s">
        <v>29</v>
      </c>
      <c r="C20" s="18">
        <v>1.4</v>
      </c>
      <c r="D20" s="18">
        <v>0.8</v>
      </c>
      <c r="E20" s="18">
        <v>0.9</v>
      </c>
      <c r="F20" s="18">
        <v>3.6</v>
      </c>
      <c r="G20" s="18">
        <v>0.7</v>
      </c>
      <c r="H20" s="18">
        <v>2.2999999999999998</v>
      </c>
      <c r="I20" s="18">
        <v>0.8</v>
      </c>
      <c r="J20" s="18">
        <v>0.8</v>
      </c>
      <c r="K20" s="19">
        <v>0</v>
      </c>
      <c r="L20" s="18">
        <v>0.8</v>
      </c>
      <c r="M20" s="18">
        <v>3.5</v>
      </c>
      <c r="N20" s="20">
        <v>3.5</v>
      </c>
      <c r="O20" s="18">
        <v>0</v>
      </c>
      <c r="P20" s="21">
        <v>0</v>
      </c>
      <c r="Q20" s="18">
        <v>0</v>
      </c>
      <c r="R20" s="19">
        <v>1.9</v>
      </c>
      <c r="S20" s="19">
        <v>0</v>
      </c>
      <c r="T20" s="19">
        <v>1</v>
      </c>
      <c r="U20" s="19">
        <v>0</v>
      </c>
      <c r="V20" s="19">
        <v>0</v>
      </c>
      <c r="W20" s="18">
        <v>0</v>
      </c>
      <c r="X20" s="18">
        <v>0</v>
      </c>
      <c r="Y20" s="18">
        <v>3.4</v>
      </c>
      <c r="Z20" s="18">
        <v>2.5</v>
      </c>
      <c r="AA20" s="21">
        <v>0</v>
      </c>
      <c r="AB20" s="117">
        <v>0</v>
      </c>
    </row>
    <row r="21" spans="1:28" s="16" customFormat="1" ht="12" thickBot="1" x14ac:dyDescent="0.2">
      <c r="A21" s="122"/>
      <c r="B21" s="32" t="s">
        <v>30</v>
      </c>
      <c r="C21" s="33">
        <v>9.3000000000000007</v>
      </c>
      <c r="D21" s="33">
        <v>4.7</v>
      </c>
      <c r="E21" s="33">
        <v>5.9</v>
      </c>
      <c r="F21" s="33">
        <v>4.3</v>
      </c>
      <c r="G21" s="33">
        <v>6.7</v>
      </c>
      <c r="H21" s="33">
        <v>5.4</v>
      </c>
      <c r="I21" s="33">
        <v>9.8000000000000007</v>
      </c>
      <c r="J21" s="33">
        <v>2.4</v>
      </c>
      <c r="K21" s="34">
        <v>9.1999999999999993</v>
      </c>
      <c r="L21" s="33">
        <v>0</v>
      </c>
      <c r="M21" s="33">
        <v>6.9</v>
      </c>
      <c r="N21" s="35">
        <v>5.2</v>
      </c>
      <c r="O21" s="33">
        <v>4.7</v>
      </c>
      <c r="P21" s="36">
        <v>2.6</v>
      </c>
      <c r="Q21" s="33">
        <v>3.8</v>
      </c>
      <c r="R21" s="34">
        <v>5.6</v>
      </c>
      <c r="S21" s="34">
        <v>5.7</v>
      </c>
      <c r="T21" s="34">
        <v>4</v>
      </c>
      <c r="U21" s="34">
        <v>3</v>
      </c>
      <c r="V21" s="34">
        <v>5.5</v>
      </c>
      <c r="W21" s="33">
        <v>2.1</v>
      </c>
      <c r="X21" s="33">
        <v>4.4000000000000004</v>
      </c>
      <c r="Y21" s="33">
        <v>1.1000000000000001</v>
      </c>
      <c r="Z21" s="33">
        <v>0</v>
      </c>
      <c r="AA21" s="36">
        <v>1.4</v>
      </c>
      <c r="AB21" s="118">
        <v>1.4</v>
      </c>
    </row>
    <row r="22" spans="1:28" s="16" customFormat="1" ht="11.25" x14ac:dyDescent="0.15">
      <c r="A22" s="121" t="s">
        <v>36</v>
      </c>
      <c r="B22" s="11" t="s">
        <v>28</v>
      </c>
      <c r="C22" s="12">
        <v>7.7</v>
      </c>
      <c r="D22" s="12">
        <v>6.9</v>
      </c>
      <c r="E22" s="12">
        <v>3.9</v>
      </c>
      <c r="F22" s="12">
        <v>4.5</v>
      </c>
      <c r="G22" s="12">
        <v>3.2</v>
      </c>
      <c r="H22" s="12">
        <v>1.6</v>
      </c>
      <c r="I22" s="12">
        <v>1.7</v>
      </c>
      <c r="J22" s="12">
        <v>4.9000000000000004</v>
      </c>
      <c r="K22" s="13">
        <v>0</v>
      </c>
      <c r="L22" s="12">
        <v>2.7</v>
      </c>
      <c r="M22" s="12">
        <v>5.6</v>
      </c>
      <c r="N22" s="14">
        <v>2.8</v>
      </c>
      <c r="O22" s="12">
        <v>1</v>
      </c>
      <c r="P22" s="15">
        <v>3.8</v>
      </c>
      <c r="Q22" s="12">
        <v>2.1</v>
      </c>
      <c r="R22" s="13">
        <v>3.1</v>
      </c>
      <c r="S22" s="13">
        <v>4.5</v>
      </c>
      <c r="T22" s="13">
        <v>0</v>
      </c>
      <c r="U22" s="13">
        <v>0</v>
      </c>
      <c r="V22" s="13">
        <v>2.5</v>
      </c>
      <c r="W22" s="12">
        <v>1.3</v>
      </c>
      <c r="X22" s="12">
        <v>1.3</v>
      </c>
      <c r="Y22" s="12">
        <v>0</v>
      </c>
      <c r="Z22" s="12">
        <v>1.5</v>
      </c>
      <c r="AA22" s="15">
        <v>3.4</v>
      </c>
      <c r="AB22" s="119">
        <v>0</v>
      </c>
    </row>
    <row r="23" spans="1:28" s="16" customFormat="1" ht="11.25" x14ac:dyDescent="0.15">
      <c r="A23" s="122"/>
      <c r="B23" s="17" t="s">
        <v>29</v>
      </c>
      <c r="C23" s="18">
        <v>3.1</v>
      </c>
      <c r="D23" s="18">
        <v>0.8</v>
      </c>
      <c r="E23" s="18">
        <v>2.2999999999999998</v>
      </c>
      <c r="F23" s="18">
        <v>2.2999999999999998</v>
      </c>
      <c r="G23" s="18">
        <v>1.6</v>
      </c>
      <c r="H23" s="18">
        <v>0.8</v>
      </c>
      <c r="I23" s="18">
        <v>0.9</v>
      </c>
      <c r="J23" s="18">
        <v>0.8</v>
      </c>
      <c r="K23" s="19">
        <v>0</v>
      </c>
      <c r="L23" s="18">
        <v>0</v>
      </c>
      <c r="M23" s="18">
        <v>4.7</v>
      </c>
      <c r="N23" s="20">
        <v>1.9</v>
      </c>
      <c r="O23" s="18">
        <v>0</v>
      </c>
      <c r="P23" s="21">
        <v>3.8</v>
      </c>
      <c r="Q23" s="18">
        <v>0</v>
      </c>
      <c r="R23" s="19">
        <v>2.1</v>
      </c>
      <c r="S23" s="19">
        <v>1.1000000000000001</v>
      </c>
      <c r="T23" s="19">
        <v>0</v>
      </c>
      <c r="U23" s="19">
        <v>0</v>
      </c>
      <c r="V23" s="19">
        <v>1.3</v>
      </c>
      <c r="W23" s="18">
        <v>0</v>
      </c>
      <c r="X23" s="18">
        <v>0</v>
      </c>
      <c r="Y23" s="18">
        <v>0</v>
      </c>
      <c r="Z23" s="18">
        <v>0</v>
      </c>
      <c r="AA23" s="21">
        <v>1.7</v>
      </c>
      <c r="AB23" s="117">
        <v>0</v>
      </c>
    </row>
    <row r="24" spans="1:28" s="16" customFormat="1" ht="12" thickBot="1" x14ac:dyDescent="0.2">
      <c r="A24" s="123"/>
      <c r="B24" s="22" t="s">
        <v>30</v>
      </c>
      <c r="C24" s="23">
        <v>7.6</v>
      </c>
      <c r="D24" s="23">
        <v>3.1</v>
      </c>
      <c r="E24" s="23">
        <v>9.3000000000000007</v>
      </c>
      <c r="F24" s="23">
        <v>4.5</v>
      </c>
      <c r="G24" s="23">
        <v>4.8</v>
      </c>
      <c r="H24" s="23">
        <v>7</v>
      </c>
      <c r="I24" s="23">
        <v>5.9</v>
      </c>
      <c r="J24" s="23">
        <v>5.7</v>
      </c>
      <c r="K24" s="24">
        <v>5.0999999999999996</v>
      </c>
      <c r="L24" s="23">
        <v>11.4</v>
      </c>
      <c r="M24" s="23">
        <v>2.8</v>
      </c>
      <c r="N24" s="25">
        <v>3.7</v>
      </c>
      <c r="O24" s="23">
        <v>5.8</v>
      </c>
      <c r="P24" s="26">
        <v>7.6</v>
      </c>
      <c r="Q24" s="23">
        <v>1.1000000000000001</v>
      </c>
      <c r="R24" s="24">
        <v>4.0999999999999996</v>
      </c>
      <c r="S24" s="24">
        <v>0</v>
      </c>
      <c r="T24" s="24">
        <v>5.8</v>
      </c>
      <c r="U24" s="24">
        <v>2.2999999999999998</v>
      </c>
      <c r="V24" s="24">
        <v>2.5</v>
      </c>
      <c r="W24" s="23">
        <v>5.2</v>
      </c>
      <c r="X24" s="23">
        <v>2.7</v>
      </c>
      <c r="Y24" s="23">
        <v>0</v>
      </c>
      <c r="Z24" s="23">
        <v>1.5</v>
      </c>
      <c r="AA24" s="26">
        <v>1.7</v>
      </c>
      <c r="AB24" s="120">
        <v>0</v>
      </c>
    </row>
    <row r="25" spans="1:28" s="16" customFormat="1" ht="11.25" x14ac:dyDescent="0.15">
      <c r="A25" s="122" t="s">
        <v>37</v>
      </c>
      <c r="B25" s="27" t="s">
        <v>28</v>
      </c>
      <c r="C25" s="28">
        <v>2.7</v>
      </c>
      <c r="D25" s="28">
        <v>1.5</v>
      </c>
      <c r="E25" s="28">
        <v>6.2</v>
      </c>
      <c r="F25" s="28">
        <v>0</v>
      </c>
      <c r="G25" s="28">
        <v>6.3</v>
      </c>
      <c r="H25" s="28">
        <v>1.7</v>
      </c>
      <c r="I25" s="28">
        <v>0</v>
      </c>
      <c r="J25" s="28">
        <v>5.4</v>
      </c>
      <c r="K25" s="29">
        <v>1.9</v>
      </c>
      <c r="L25" s="28">
        <v>2</v>
      </c>
      <c r="M25" s="28">
        <v>0</v>
      </c>
      <c r="N25" s="30">
        <v>0</v>
      </c>
      <c r="O25" s="28">
        <v>0</v>
      </c>
      <c r="P25" s="31">
        <v>2.2999999999999998</v>
      </c>
      <c r="Q25" s="28">
        <v>2.4</v>
      </c>
      <c r="R25" s="29">
        <v>2.5</v>
      </c>
      <c r="S25" s="29">
        <v>11.2</v>
      </c>
      <c r="T25" s="29">
        <v>2.8</v>
      </c>
      <c r="U25" s="29">
        <v>0</v>
      </c>
      <c r="V25" s="29">
        <v>5.6</v>
      </c>
      <c r="W25" s="28">
        <v>7.5</v>
      </c>
      <c r="X25" s="28">
        <v>0</v>
      </c>
      <c r="Y25" s="28">
        <v>8.8000000000000007</v>
      </c>
      <c r="Z25" s="28">
        <v>0</v>
      </c>
      <c r="AA25" s="31">
        <v>0</v>
      </c>
      <c r="AB25" s="114">
        <v>0</v>
      </c>
    </row>
    <row r="26" spans="1:28" s="16" customFormat="1" ht="11.25" x14ac:dyDescent="0.15">
      <c r="A26" s="122"/>
      <c r="B26" s="17" t="s">
        <v>29</v>
      </c>
      <c r="C26" s="18">
        <v>1.3</v>
      </c>
      <c r="D26" s="18">
        <v>0</v>
      </c>
      <c r="E26" s="18">
        <v>3.1</v>
      </c>
      <c r="F26" s="18">
        <v>0</v>
      </c>
      <c r="G26" s="18">
        <v>3.1</v>
      </c>
      <c r="H26" s="18">
        <v>1.7</v>
      </c>
      <c r="I26" s="18">
        <v>0</v>
      </c>
      <c r="J26" s="18">
        <v>1.8</v>
      </c>
      <c r="K26" s="19">
        <v>0</v>
      </c>
      <c r="L26" s="18">
        <v>2</v>
      </c>
      <c r="M26" s="18">
        <v>0</v>
      </c>
      <c r="N26" s="20">
        <v>0</v>
      </c>
      <c r="O26" s="18">
        <v>0</v>
      </c>
      <c r="P26" s="21">
        <v>0</v>
      </c>
      <c r="Q26" s="18">
        <v>2.4</v>
      </c>
      <c r="R26" s="19">
        <v>2.5</v>
      </c>
      <c r="S26" s="19">
        <v>0</v>
      </c>
      <c r="T26" s="19">
        <v>2.8</v>
      </c>
      <c r="U26" s="19">
        <v>0</v>
      </c>
      <c r="V26" s="19">
        <v>2.8</v>
      </c>
      <c r="W26" s="18">
        <v>2.5</v>
      </c>
      <c r="X26" s="18">
        <v>0</v>
      </c>
      <c r="Y26" s="18">
        <v>0</v>
      </c>
      <c r="Z26" s="18">
        <v>0</v>
      </c>
      <c r="AA26" s="21">
        <v>0</v>
      </c>
      <c r="AB26" s="117">
        <v>0</v>
      </c>
    </row>
    <row r="27" spans="1:28" s="16" customFormat="1" ht="10.5" customHeight="1" thickBot="1" x14ac:dyDescent="0.2">
      <c r="A27" s="122"/>
      <c r="B27" s="17" t="s">
        <v>30</v>
      </c>
      <c r="C27" s="23">
        <v>4</v>
      </c>
      <c r="D27" s="23">
        <v>7.6</v>
      </c>
      <c r="E27" s="23">
        <v>12.3</v>
      </c>
      <c r="F27" s="23">
        <v>3.1</v>
      </c>
      <c r="G27" s="23">
        <v>4.7</v>
      </c>
      <c r="H27" s="23">
        <v>8.1999999999999993</v>
      </c>
      <c r="I27" s="23">
        <v>5.2</v>
      </c>
      <c r="J27" s="23">
        <v>7.1</v>
      </c>
      <c r="K27" s="24">
        <v>3.9</v>
      </c>
      <c r="L27" s="23">
        <v>8</v>
      </c>
      <c r="M27" s="23">
        <v>7.8</v>
      </c>
      <c r="N27" s="25">
        <v>6.7</v>
      </c>
      <c r="O27" s="23">
        <v>2.2999999999999998</v>
      </c>
      <c r="P27" s="26">
        <v>4.5999999999999996</v>
      </c>
      <c r="Q27" s="23">
        <v>7.3</v>
      </c>
      <c r="R27" s="34">
        <v>4.9000000000000004</v>
      </c>
      <c r="S27" s="24">
        <v>0</v>
      </c>
      <c r="T27" s="24">
        <v>2.8</v>
      </c>
      <c r="U27" s="24">
        <v>8.6999999999999993</v>
      </c>
      <c r="V27" s="24">
        <v>2.8</v>
      </c>
      <c r="W27" s="23">
        <v>2.5</v>
      </c>
      <c r="X27" s="23">
        <v>0</v>
      </c>
      <c r="Y27" s="23">
        <v>2.9</v>
      </c>
      <c r="Z27" s="23">
        <v>6.4</v>
      </c>
      <c r="AA27" s="26">
        <v>3.5</v>
      </c>
      <c r="AB27" s="120">
        <v>0</v>
      </c>
    </row>
    <row r="28" spans="1:28" s="16" customFormat="1" ht="10.5" customHeight="1" x14ac:dyDescent="0.15">
      <c r="A28" s="121" t="s">
        <v>38</v>
      </c>
      <c r="B28" s="11" t="s">
        <v>28</v>
      </c>
      <c r="C28" s="12">
        <v>1.8</v>
      </c>
      <c r="D28" s="12">
        <v>3.6</v>
      </c>
      <c r="E28" s="12">
        <v>1.9</v>
      </c>
      <c r="F28" s="12">
        <v>3.9</v>
      </c>
      <c r="G28" s="12">
        <v>6.3</v>
      </c>
      <c r="H28" s="12">
        <v>0</v>
      </c>
      <c r="I28" s="12">
        <v>4.0999999999999996</v>
      </c>
      <c r="J28" s="12">
        <v>4.9000000000000004</v>
      </c>
      <c r="K28" s="12">
        <v>2.2000000000000002</v>
      </c>
      <c r="L28" s="12">
        <v>5</v>
      </c>
      <c r="M28" s="12">
        <v>0</v>
      </c>
      <c r="N28" s="12">
        <v>2.6</v>
      </c>
      <c r="O28" s="12">
        <v>6</v>
      </c>
      <c r="P28" s="12">
        <v>2.8</v>
      </c>
      <c r="Q28" s="12">
        <v>5.3</v>
      </c>
      <c r="R28" s="12">
        <v>3.4</v>
      </c>
      <c r="S28" s="13">
        <v>15.7</v>
      </c>
      <c r="T28" s="13">
        <v>10.3</v>
      </c>
      <c r="U28" s="13">
        <v>3.3</v>
      </c>
      <c r="V28" s="13">
        <v>0</v>
      </c>
      <c r="W28" s="12">
        <v>7</v>
      </c>
      <c r="X28" s="12">
        <v>7.8</v>
      </c>
      <c r="Y28" s="12">
        <v>3.5</v>
      </c>
      <c r="Z28" s="12">
        <v>0</v>
      </c>
      <c r="AA28" s="15">
        <v>0</v>
      </c>
      <c r="AB28" s="119">
        <v>5.4</v>
      </c>
    </row>
    <row r="29" spans="1:28" s="16" customFormat="1" ht="12" customHeight="1" x14ac:dyDescent="0.15">
      <c r="A29" s="122"/>
      <c r="B29" s="17" t="s">
        <v>29</v>
      </c>
      <c r="C29" s="18">
        <v>1.8</v>
      </c>
      <c r="D29" s="18">
        <v>1.8</v>
      </c>
      <c r="E29" s="18">
        <v>0</v>
      </c>
      <c r="F29" s="18">
        <v>0</v>
      </c>
      <c r="G29" s="18">
        <v>6.3</v>
      </c>
      <c r="H29" s="18">
        <v>0</v>
      </c>
      <c r="I29" s="18">
        <v>2</v>
      </c>
      <c r="J29" s="18">
        <v>2.4</v>
      </c>
      <c r="K29" s="19">
        <v>0</v>
      </c>
      <c r="L29" s="18">
        <v>2.5</v>
      </c>
      <c r="M29" s="18">
        <v>0</v>
      </c>
      <c r="N29" s="20">
        <v>2.6</v>
      </c>
      <c r="O29" s="18">
        <v>3</v>
      </c>
      <c r="P29" s="21">
        <v>2.8</v>
      </c>
      <c r="Q29" s="18">
        <v>2.7</v>
      </c>
      <c r="R29" s="19">
        <v>0</v>
      </c>
      <c r="S29" s="19">
        <v>0</v>
      </c>
      <c r="T29" s="19">
        <v>3.4</v>
      </c>
      <c r="U29" s="19">
        <v>0</v>
      </c>
      <c r="V29" s="19">
        <v>0</v>
      </c>
      <c r="W29" s="18">
        <v>7</v>
      </c>
      <c r="X29" s="18">
        <v>7.8</v>
      </c>
      <c r="Y29" s="18">
        <v>0</v>
      </c>
      <c r="Z29" s="18">
        <v>0</v>
      </c>
      <c r="AA29" s="21">
        <v>0</v>
      </c>
      <c r="AB29" s="117">
        <v>5.4</v>
      </c>
    </row>
    <row r="30" spans="1:28" s="16" customFormat="1" ht="12" thickBot="1" x14ac:dyDescent="0.2">
      <c r="A30" s="123"/>
      <c r="B30" s="22" t="s">
        <v>30</v>
      </c>
      <c r="C30" s="23">
        <v>5.2</v>
      </c>
      <c r="D30" s="23">
        <v>5.4</v>
      </c>
      <c r="E30" s="23">
        <v>5.8</v>
      </c>
      <c r="F30" s="23">
        <v>1.9</v>
      </c>
      <c r="G30" s="23">
        <v>12.5</v>
      </c>
      <c r="H30" s="23">
        <v>2</v>
      </c>
      <c r="I30" s="23">
        <v>0</v>
      </c>
      <c r="J30" s="23">
        <v>9.6</v>
      </c>
      <c r="K30" s="24">
        <v>4.4000000000000004</v>
      </c>
      <c r="L30" s="23">
        <v>5</v>
      </c>
      <c r="M30" s="23">
        <v>7.8</v>
      </c>
      <c r="N30" s="25">
        <v>2.6</v>
      </c>
      <c r="O30" s="23">
        <v>9</v>
      </c>
      <c r="P30" s="26">
        <v>2.8</v>
      </c>
      <c r="Q30" s="23">
        <v>0</v>
      </c>
      <c r="R30" s="24">
        <v>3.4</v>
      </c>
      <c r="S30" s="24">
        <v>3.1</v>
      </c>
      <c r="T30" s="24">
        <v>3.4</v>
      </c>
      <c r="U30" s="24">
        <v>3.3</v>
      </c>
      <c r="V30" s="24">
        <v>6.9</v>
      </c>
      <c r="W30" s="23">
        <v>0</v>
      </c>
      <c r="X30" s="23">
        <v>0</v>
      </c>
      <c r="Y30" s="23">
        <v>3.5</v>
      </c>
      <c r="Z30" s="23">
        <v>0</v>
      </c>
      <c r="AA30" s="26">
        <v>4.5999999999999996</v>
      </c>
      <c r="AB30" s="120">
        <v>5.4</v>
      </c>
    </row>
    <row r="31" spans="1:28" s="16" customFormat="1" ht="11.25" x14ac:dyDescent="0.15">
      <c r="A31" s="122" t="s">
        <v>39</v>
      </c>
      <c r="B31" s="27" t="s">
        <v>28</v>
      </c>
      <c r="C31" s="28">
        <v>6.2</v>
      </c>
      <c r="D31" s="28">
        <v>0</v>
      </c>
      <c r="E31" s="28">
        <v>3.1</v>
      </c>
      <c r="F31" s="28">
        <v>7.6</v>
      </c>
      <c r="G31" s="28">
        <v>1.1000000000000001</v>
      </c>
      <c r="H31" s="28">
        <v>1.2</v>
      </c>
      <c r="I31" s="28">
        <v>3.7</v>
      </c>
      <c r="J31" s="28">
        <v>2.4</v>
      </c>
      <c r="K31" s="29">
        <v>3.9</v>
      </c>
      <c r="L31" s="28">
        <v>1.4</v>
      </c>
      <c r="M31" s="28">
        <v>2.9</v>
      </c>
      <c r="N31" s="30">
        <v>3</v>
      </c>
      <c r="O31" s="28">
        <v>4.5999999999999996</v>
      </c>
      <c r="P31" s="31">
        <v>4.4000000000000004</v>
      </c>
      <c r="Q31" s="28">
        <v>1.7</v>
      </c>
      <c r="R31" s="29">
        <v>1.8</v>
      </c>
      <c r="S31" s="29">
        <v>19.5</v>
      </c>
      <c r="T31" s="29">
        <v>1.8</v>
      </c>
      <c r="U31" s="29">
        <v>0</v>
      </c>
      <c r="V31" s="29">
        <v>2.1</v>
      </c>
      <c r="W31" s="28">
        <v>1.8</v>
      </c>
      <c r="X31" s="28">
        <v>1.9</v>
      </c>
      <c r="Y31" s="28">
        <v>8.4</v>
      </c>
      <c r="Z31" s="28">
        <v>0</v>
      </c>
      <c r="AA31" s="31">
        <v>2.5</v>
      </c>
      <c r="AB31" s="114">
        <v>0</v>
      </c>
    </row>
    <row r="32" spans="1:28" s="16" customFormat="1" ht="11.25" x14ac:dyDescent="0.15">
      <c r="A32" s="122"/>
      <c r="B32" s="17" t="s">
        <v>29</v>
      </c>
      <c r="C32" s="18">
        <v>3.1</v>
      </c>
      <c r="D32" s="18">
        <v>0</v>
      </c>
      <c r="E32" s="18">
        <v>2.1</v>
      </c>
      <c r="F32" s="18">
        <v>4.3</v>
      </c>
      <c r="G32" s="18">
        <v>1.1000000000000001</v>
      </c>
      <c r="H32" s="18">
        <v>0</v>
      </c>
      <c r="I32" s="18">
        <v>1.2</v>
      </c>
      <c r="J32" s="18">
        <v>0</v>
      </c>
      <c r="K32" s="19">
        <v>1.3</v>
      </c>
      <c r="L32" s="18">
        <v>1.4</v>
      </c>
      <c r="M32" s="18">
        <v>1.5</v>
      </c>
      <c r="N32" s="20">
        <v>0</v>
      </c>
      <c r="O32" s="18">
        <v>0</v>
      </c>
      <c r="P32" s="21">
        <v>1.5</v>
      </c>
      <c r="Q32" s="18">
        <v>0</v>
      </c>
      <c r="R32" s="19">
        <v>0</v>
      </c>
      <c r="S32" s="19">
        <v>1.9</v>
      </c>
      <c r="T32" s="19">
        <v>0</v>
      </c>
      <c r="U32" s="19">
        <v>0</v>
      </c>
      <c r="V32" s="19">
        <v>0</v>
      </c>
      <c r="W32" s="18">
        <v>0</v>
      </c>
      <c r="X32" s="18">
        <v>0</v>
      </c>
      <c r="Y32" s="18">
        <v>4.2</v>
      </c>
      <c r="Z32" s="18">
        <v>0</v>
      </c>
      <c r="AA32" s="21">
        <v>0</v>
      </c>
      <c r="AB32" s="117">
        <v>0</v>
      </c>
    </row>
    <row r="33" spans="1:28" s="16" customFormat="1" ht="12" thickBot="1" x14ac:dyDescent="0.2">
      <c r="A33" s="122"/>
      <c r="B33" s="32" t="s">
        <v>30</v>
      </c>
      <c r="C33" s="33">
        <v>11.2</v>
      </c>
      <c r="D33" s="33">
        <v>6</v>
      </c>
      <c r="E33" s="33">
        <v>7.1</v>
      </c>
      <c r="F33" s="33">
        <v>6.5</v>
      </c>
      <c r="G33" s="33">
        <v>2.2000000000000002</v>
      </c>
      <c r="H33" s="33">
        <v>3.5</v>
      </c>
      <c r="I33" s="33">
        <v>7.3</v>
      </c>
      <c r="J33" s="33">
        <v>12.8</v>
      </c>
      <c r="K33" s="34">
        <v>9.1</v>
      </c>
      <c r="L33" s="33">
        <v>5.4</v>
      </c>
      <c r="M33" s="33">
        <v>2.9</v>
      </c>
      <c r="N33" s="35">
        <v>1.5</v>
      </c>
      <c r="O33" s="33">
        <v>3</v>
      </c>
      <c r="P33" s="36">
        <v>8.6999999999999993</v>
      </c>
      <c r="Q33" s="33">
        <v>4.9000000000000004</v>
      </c>
      <c r="R33" s="34">
        <v>1.8</v>
      </c>
      <c r="S33" s="34">
        <v>3.9</v>
      </c>
      <c r="T33" s="34">
        <v>1.8</v>
      </c>
      <c r="U33" s="34">
        <v>5.3</v>
      </c>
      <c r="V33" s="34">
        <v>6.2</v>
      </c>
      <c r="W33" s="33">
        <v>1.8</v>
      </c>
      <c r="X33" s="33">
        <v>3.9</v>
      </c>
      <c r="Y33" s="33">
        <v>6.3</v>
      </c>
      <c r="Z33" s="33">
        <v>10.5</v>
      </c>
      <c r="AA33" s="36">
        <v>2.5</v>
      </c>
      <c r="AB33" s="118">
        <v>7.8</v>
      </c>
    </row>
    <row r="34" spans="1:28" s="16" customFormat="1" ht="11.25" x14ac:dyDescent="0.15">
      <c r="A34" s="121" t="s">
        <v>40</v>
      </c>
      <c r="B34" s="11" t="s">
        <v>28</v>
      </c>
      <c r="C34" s="12">
        <v>2.8</v>
      </c>
      <c r="D34" s="12">
        <v>2.7</v>
      </c>
      <c r="E34" s="12">
        <v>4.2</v>
      </c>
      <c r="F34" s="12">
        <v>4.5999999999999996</v>
      </c>
      <c r="G34" s="12">
        <v>6</v>
      </c>
      <c r="H34" s="12">
        <v>0</v>
      </c>
      <c r="I34" s="12">
        <v>4.7</v>
      </c>
      <c r="J34" s="12">
        <v>0</v>
      </c>
      <c r="K34" s="13">
        <v>3.5</v>
      </c>
      <c r="L34" s="12">
        <v>1.8</v>
      </c>
      <c r="M34" s="12">
        <v>0</v>
      </c>
      <c r="N34" s="14">
        <v>2.1</v>
      </c>
      <c r="O34" s="12">
        <v>11.8</v>
      </c>
      <c r="P34" s="15">
        <v>6.5</v>
      </c>
      <c r="Q34" s="12">
        <v>2.2000000000000002</v>
      </c>
      <c r="R34" s="13">
        <v>4.7</v>
      </c>
      <c r="S34" s="13">
        <v>2.2999999999999998</v>
      </c>
      <c r="T34" s="13">
        <v>4.7</v>
      </c>
      <c r="U34" s="13">
        <v>5.0999999999999996</v>
      </c>
      <c r="V34" s="13">
        <v>2.2999999999999998</v>
      </c>
      <c r="W34" s="12">
        <v>0</v>
      </c>
      <c r="X34" s="12">
        <v>2.8</v>
      </c>
      <c r="Y34" s="12">
        <v>0</v>
      </c>
      <c r="Z34" s="12">
        <v>6.5</v>
      </c>
      <c r="AA34" s="15">
        <v>3.8</v>
      </c>
      <c r="AB34" s="119">
        <v>0</v>
      </c>
    </row>
    <row r="35" spans="1:28" s="16" customFormat="1" ht="11.25" x14ac:dyDescent="0.15">
      <c r="A35" s="122"/>
      <c r="B35" s="17" t="s">
        <v>29</v>
      </c>
      <c r="C35" s="18">
        <v>0</v>
      </c>
      <c r="D35" s="18">
        <v>0</v>
      </c>
      <c r="E35" s="18">
        <v>1.4</v>
      </c>
      <c r="F35" s="18">
        <v>4.5999999999999996</v>
      </c>
      <c r="G35" s="18">
        <v>3</v>
      </c>
      <c r="H35" s="18">
        <v>0</v>
      </c>
      <c r="I35" s="18">
        <v>4.7</v>
      </c>
      <c r="J35" s="18">
        <v>0</v>
      </c>
      <c r="K35" s="19">
        <v>1.8</v>
      </c>
      <c r="L35" s="18">
        <v>1.8</v>
      </c>
      <c r="M35" s="18">
        <v>0</v>
      </c>
      <c r="N35" s="20">
        <v>2.1</v>
      </c>
      <c r="O35" s="18">
        <v>7.9</v>
      </c>
      <c r="P35" s="21">
        <v>2.2000000000000002</v>
      </c>
      <c r="Q35" s="18">
        <v>2.2000000000000002</v>
      </c>
      <c r="R35" s="19">
        <v>0</v>
      </c>
      <c r="S35" s="19">
        <v>0</v>
      </c>
      <c r="T35" s="19">
        <v>4.7</v>
      </c>
      <c r="U35" s="19">
        <v>0</v>
      </c>
      <c r="V35" s="19">
        <v>0</v>
      </c>
      <c r="W35" s="18">
        <v>0</v>
      </c>
      <c r="X35" s="18">
        <v>2.8</v>
      </c>
      <c r="Y35" s="18">
        <v>0</v>
      </c>
      <c r="Z35" s="18">
        <v>6.5</v>
      </c>
      <c r="AA35" s="21">
        <v>0</v>
      </c>
      <c r="AB35" s="117">
        <v>0</v>
      </c>
    </row>
    <row r="36" spans="1:28" s="16" customFormat="1" ht="12" thickBot="1" x14ac:dyDescent="0.2">
      <c r="A36" s="123"/>
      <c r="B36" s="22" t="s">
        <v>30</v>
      </c>
      <c r="C36" s="23">
        <v>5.5</v>
      </c>
      <c r="D36" s="23">
        <v>1.4</v>
      </c>
      <c r="E36" s="23">
        <v>5.6</v>
      </c>
      <c r="F36" s="23">
        <v>4.5</v>
      </c>
      <c r="G36" s="23">
        <v>1.5</v>
      </c>
      <c r="H36" s="23">
        <v>4.7</v>
      </c>
      <c r="I36" s="23">
        <v>3.1</v>
      </c>
      <c r="J36" s="23">
        <v>5.3</v>
      </c>
      <c r="K36" s="24">
        <v>0</v>
      </c>
      <c r="L36" s="23">
        <v>10.8</v>
      </c>
      <c r="M36" s="23">
        <v>0</v>
      </c>
      <c r="N36" s="25">
        <v>6.2</v>
      </c>
      <c r="O36" s="23">
        <v>3.9</v>
      </c>
      <c r="P36" s="26">
        <v>6.4</v>
      </c>
      <c r="Q36" s="23">
        <v>2.2000000000000002</v>
      </c>
      <c r="R36" s="24">
        <v>7</v>
      </c>
      <c r="S36" s="24">
        <v>8.9</v>
      </c>
      <c r="T36" s="24">
        <v>7</v>
      </c>
      <c r="U36" s="24">
        <v>5.0999999999999996</v>
      </c>
      <c r="V36" s="24">
        <v>4.5999999999999996</v>
      </c>
      <c r="W36" s="23">
        <v>7.9</v>
      </c>
      <c r="X36" s="23">
        <v>2.8</v>
      </c>
      <c r="Y36" s="23">
        <v>0</v>
      </c>
      <c r="Z36" s="23">
        <v>3.2</v>
      </c>
      <c r="AA36" s="26">
        <v>3.8</v>
      </c>
      <c r="AB36" s="120">
        <v>0</v>
      </c>
    </row>
    <row r="37" spans="1:28" s="16" customFormat="1" ht="11.25" x14ac:dyDescent="0.15">
      <c r="A37" s="121" t="s">
        <v>41</v>
      </c>
      <c r="B37" s="11" t="s">
        <v>28</v>
      </c>
      <c r="C37" s="12">
        <v>3.5</v>
      </c>
      <c r="D37" s="12">
        <v>0</v>
      </c>
      <c r="E37" s="12">
        <v>0</v>
      </c>
      <c r="F37" s="12">
        <v>0</v>
      </c>
      <c r="G37" s="12">
        <v>8</v>
      </c>
      <c r="H37" s="12">
        <v>3.6</v>
      </c>
      <c r="I37" s="12">
        <v>1.9</v>
      </c>
      <c r="J37" s="12">
        <v>6.7</v>
      </c>
      <c r="K37" s="13">
        <v>2.1</v>
      </c>
      <c r="L37" s="12">
        <v>4.7</v>
      </c>
      <c r="M37" s="12">
        <v>2.5</v>
      </c>
      <c r="N37" s="14">
        <v>7.2</v>
      </c>
      <c r="O37" s="12">
        <v>4.5</v>
      </c>
      <c r="P37" s="15">
        <v>5.6</v>
      </c>
      <c r="Q37" s="12">
        <v>0</v>
      </c>
      <c r="R37" s="13">
        <v>5.6</v>
      </c>
      <c r="S37" s="13">
        <v>2.9</v>
      </c>
      <c r="T37" s="13">
        <v>2.8</v>
      </c>
      <c r="U37" s="13">
        <v>0</v>
      </c>
      <c r="V37" s="13">
        <v>0</v>
      </c>
      <c r="W37" s="12">
        <v>3.4</v>
      </c>
      <c r="X37" s="12">
        <v>10.5</v>
      </c>
      <c r="Y37" s="12">
        <v>0</v>
      </c>
      <c r="Z37" s="12">
        <v>7</v>
      </c>
      <c r="AA37" s="15">
        <v>0</v>
      </c>
      <c r="AB37" s="119">
        <v>0</v>
      </c>
    </row>
    <row r="38" spans="1:28" s="16" customFormat="1" ht="11.25" x14ac:dyDescent="0.15">
      <c r="A38" s="122"/>
      <c r="B38" s="17" t="s">
        <v>29</v>
      </c>
      <c r="C38" s="18">
        <v>3.5</v>
      </c>
      <c r="D38" s="18">
        <v>0</v>
      </c>
      <c r="E38" s="18">
        <v>0</v>
      </c>
      <c r="F38" s="18">
        <v>0</v>
      </c>
      <c r="G38" s="18">
        <v>2</v>
      </c>
      <c r="H38" s="18">
        <v>3.6</v>
      </c>
      <c r="I38" s="18">
        <v>1.9</v>
      </c>
      <c r="J38" s="18">
        <v>4.5</v>
      </c>
      <c r="K38" s="19">
        <v>0</v>
      </c>
      <c r="L38" s="18">
        <v>4.7</v>
      </c>
      <c r="M38" s="18">
        <v>2.5</v>
      </c>
      <c r="N38" s="20">
        <v>4.8</v>
      </c>
      <c r="O38" s="18">
        <v>2.2999999999999998</v>
      </c>
      <c r="P38" s="21">
        <v>5.6</v>
      </c>
      <c r="Q38" s="18">
        <v>0</v>
      </c>
      <c r="R38" s="19">
        <v>5.6</v>
      </c>
      <c r="S38" s="19">
        <v>2.9</v>
      </c>
      <c r="T38" s="19">
        <v>0</v>
      </c>
      <c r="U38" s="19">
        <v>0</v>
      </c>
      <c r="V38" s="19">
        <v>0</v>
      </c>
      <c r="W38" s="18">
        <v>3.4</v>
      </c>
      <c r="X38" s="18">
        <v>3.5</v>
      </c>
      <c r="Y38" s="18">
        <v>0</v>
      </c>
      <c r="Z38" s="18">
        <v>3.5</v>
      </c>
      <c r="AA38" s="21">
        <v>0</v>
      </c>
      <c r="AB38" s="117">
        <v>0</v>
      </c>
    </row>
    <row r="39" spans="1:28" s="16" customFormat="1" ht="12" thickBot="1" x14ac:dyDescent="0.2">
      <c r="A39" s="123"/>
      <c r="B39" s="22" t="s">
        <v>30</v>
      </c>
      <c r="C39" s="23">
        <v>17.399999999999999</v>
      </c>
      <c r="D39" s="23">
        <v>9.5</v>
      </c>
      <c r="E39" s="23">
        <v>7.3</v>
      </c>
      <c r="F39" s="23">
        <v>5.2</v>
      </c>
      <c r="G39" s="23">
        <v>11.9</v>
      </c>
      <c r="H39" s="23">
        <v>9</v>
      </c>
      <c r="I39" s="23">
        <v>1.9</v>
      </c>
      <c r="J39" s="23">
        <v>4.5</v>
      </c>
      <c r="K39" s="24">
        <v>2.1</v>
      </c>
      <c r="L39" s="23">
        <v>2.2999999999999998</v>
      </c>
      <c r="M39" s="23">
        <v>2.5</v>
      </c>
      <c r="N39" s="25">
        <v>7.2</v>
      </c>
      <c r="O39" s="23">
        <v>2.2999999999999998</v>
      </c>
      <c r="P39" s="26">
        <v>0</v>
      </c>
      <c r="Q39" s="23">
        <v>5.3</v>
      </c>
      <c r="R39" s="24">
        <v>11</v>
      </c>
      <c r="S39" s="24">
        <v>11.4</v>
      </c>
      <c r="T39" s="24">
        <v>2.8</v>
      </c>
      <c r="U39" s="24">
        <v>5.8</v>
      </c>
      <c r="V39" s="24">
        <v>0</v>
      </c>
      <c r="W39" s="23">
        <v>0</v>
      </c>
      <c r="X39" s="23">
        <v>0</v>
      </c>
      <c r="Y39" s="23">
        <v>3.7</v>
      </c>
      <c r="Z39" s="23">
        <v>3.5</v>
      </c>
      <c r="AA39" s="26">
        <v>0</v>
      </c>
      <c r="AB39" s="120">
        <v>0</v>
      </c>
    </row>
    <row r="40" spans="1:28" x14ac:dyDescent="0.15">
      <c r="C40" s="38" t="s">
        <v>42</v>
      </c>
      <c r="D40" s="38" t="s">
        <v>43</v>
      </c>
      <c r="E40" s="38" t="s">
        <v>44</v>
      </c>
      <c r="F40" s="38" t="s">
        <v>45</v>
      </c>
      <c r="G40" s="38" t="s">
        <v>46</v>
      </c>
      <c r="H40" s="38" t="s">
        <v>47</v>
      </c>
      <c r="I40" s="38" t="s">
        <v>48</v>
      </c>
      <c r="J40" s="38" t="s">
        <v>49</v>
      </c>
      <c r="K40" s="38" t="s">
        <v>50</v>
      </c>
      <c r="L40" s="38" t="s">
        <v>51</v>
      </c>
      <c r="M40" s="38" t="s">
        <v>52</v>
      </c>
      <c r="N40" s="38" t="s">
        <v>53</v>
      </c>
      <c r="O40" s="38" t="s">
        <v>54</v>
      </c>
      <c r="P40" s="38" t="s">
        <v>55</v>
      </c>
      <c r="Q40" s="38" t="s">
        <v>56</v>
      </c>
      <c r="R40" s="38" t="s">
        <v>57</v>
      </c>
      <c r="S40" s="38" t="s">
        <v>58</v>
      </c>
      <c r="T40" s="38" t="s">
        <v>59</v>
      </c>
      <c r="U40" s="38" t="s">
        <v>60</v>
      </c>
      <c r="V40" s="38" t="s">
        <v>61</v>
      </c>
      <c r="W40" s="38" t="s">
        <v>62</v>
      </c>
      <c r="X40" s="38" t="s">
        <v>168</v>
      </c>
      <c r="Y40" s="38" t="s">
        <v>170</v>
      </c>
      <c r="Z40" s="38" t="s">
        <v>172</v>
      </c>
      <c r="AA40" s="38" t="s">
        <v>176</v>
      </c>
      <c r="AB40" s="38" t="s">
        <v>177</v>
      </c>
    </row>
    <row r="41" spans="1:28" x14ac:dyDescent="0.15">
      <c r="N41" s="39"/>
      <c r="O41" s="39"/>
      <c r="P41" s="39"/>
    </row>
    <row r="42" spans="1:28" x14ac:dyDescent="0.15">
      <c r="H42" s="2" t="s">
        <v>167</v>
      </c>
    </row>
  </sheetData>
  <mergeCells count="12">
    <mergeCell ref="A37:A39"/>
    <mergeCell ref="A4:A6"/>
    <mergeCell ref="A7:A9"/>
    <mergeCell ref="A10:A12"/>
    <mergeCell ref="A13:A15"/>
    <mergeCell ref="A16:A18"/>
    <mergeCell ref="A19:A21"/>
    <mergeCell ref="A22:A24"/>
    <mergeCell ref="A25:A27"/>
    <mergeCell ref="A28:A30"/>
    <mergeCell ref="A31:A33"/>
    <mergeCell ref="A34:A36"/>
  </mergeCells>
  <phoneticPr fontId="3"/>
  <pageMargins left="0.62992125984251968" right="0.23622047244094491" top="0.74803149606299213" bottom="0.74803149606299213" header="0.31496062992125984" footer="0.31496062992125984"/>
  <pageSetup paperSize="9" scale="84"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212"/>
  <sheetViews>
    <sheetView topLeftCell="A175" zoomScale="118" zoomScaleNormal="118" workbookViewId="0">
      <selection activeCell="B1" sqref="B1"/>
    </sheetView>
  </sheetViews>
  <sheetFormatPr defaultRowHeight="10.5" x14ac:dyDescent="0.15"/>
  <cols>
    <col min="1" max="1" width="3.875" style="2" customWidth="1"/>
    <col min="2" max="16" width="8.875" style="2"/>
    <col min="17" max="17" width="3.5" style="2" customWidth="1"/>
    <col min="18" max="256" width="8.875" style="2"/>
    <col min="257" max="257" width="3.875" style="2" customWidth="1"/>
    <col min="258" max="272" width="8.875" style="2"/>
    <col min="273" max="273" width="3.5" style="2" customWidth="1"/>
    <col min="274" max="512" width="8.875" style="2"/>
    <col min="513" max="513" width="3.875" style="2" customWidth="1"/>
    <col min="514" max="528" width="8.875" style="2"/>
    <col min="529" max="529" width="3.5" style="2" customWidth="1"/>
    <col min="530" max="768" width="8.875" style="2"/>
    <col min="769" max="769" width="3.875" style="2" customWidth="1"/>
    <col min="770" max="784" width="8.875" style="2"/>
    <col min="785" max="785" width="3.5" style="2" customWidth="1"/>
    <col min="786" max="1024" width="8.875" style="2"/>
    <col min="1025" max="1025" width="3.875" style="2" customWidth="1"/>
    <col min="1026" max="1040" width="8.875" style="2"/>
    <col min="1041" max="1041" width="3.5" style="2" customWidth="1"/>
    <col min="1042" max="1280" width="8.875" style="2"/>
    <col min="1281" max="1281" width="3.875" style="2" customWidth="1"/>
    <col min="1282" max="1296" width="8.875" style="2"/>
    <col min="1297" max="1297" width="3.5" style="2" customWidth="1"/>
    <col min="1298" max="1536" width="8.875" style="2"/>
    <col min="1537" max="1537" width="3.875" style="2" customWidth="1"/>
    <col min="1538" max="1552" width="8.875" style="2"/>
    <col min="1553" max="1553" width="3.5" style="2" customWidth="1"/>
    <col min="1554" max="1792" width="8.875" style="2"/>
    <col min="1793" max="1793" width="3.875" style="2" customWidth="1"/>
    <col min="1794" max="1808" width="8.875" style="2"/>
    <col min="1809" max="1809" width="3.5" style="2" customWidth="1"/>
    <col min="1810" max="2048" width="8.875" style="2"/>
    <col min="2049" max="2049" width="3.875" style="2" customWidth="1"/>
    <col min="2050" max="2064" width="8.875" style="2"/>
    <col min="2065" max="2065" width="3.5" style="2" customWidth="1"/>
    <col min="2066" max="2304" width="8.875" style="2"/>
    <col min="2305" max="2305" width="3.875" style="2" customWidth="1"/>
    <col min="2306" max="2320" width="8.875" style="2"/>
    <col min="2321" max="2321" width="3.5" style="2" customWidth="1"/>
    <col min="2322" max="2560" width="8.875" style="2"/>
    <col min="2561" max="2561" width="3.875" style="2" customWidth="1"/>
    <col min="2562" max="2576" width="8.875" style="2"/>
    <col min="2577" max="2577" width="3.5" style="2" customWidth="1"/>
    <col min="2578" max="2816" width="8.875" style="2"/>
    <col min="2817" max="2817" width="3.875" style="2" customWidth="1"/>
    <col min="2818" max="2832" width="8.875" style="2"/>
    <col min="2833" max="2833" width="3.5" style="2" customWidth="1"/>
    <col min="2834" max="3072" width="8.875" style="2"/>
    <col min="3073" max="3073" width="3.875" style="2" customWidth="1"/>
    <col min="3074" max="3088" width="8.875" style="2"/>
    <col min="3089" max="3089" width="3.5" style="2" customWidth="1"/>
    <col min="3090" max="3328" width="8.875" style="2"/>
    <col min="3329" max="3329" width="3.875" style="2" customWidth="1"/>
    <col min="3330" max="3344" width="8.875" style="2"/>
    <col min="3345" max="3345" width="3.5" style="2" customWidth="1"/>
    <col min="3346" max="3584" width="8.875" style="2"/>
    <col min="3585" max="3585" width="3.875" style="2" customWidth="1"/>
    <col min="3586" max="3600" width="8.875" style="2"/>
    <col min="3601" max="3601" width="3.5" style="2" customWidth="1"/>
    <col min="3602" max="3840" width="8.875" style="2"/>
    <col min="3841" max="3841" width="3.875" style="2" customWidth="1"/>
    <col min="3842" max="3856" width="8.875" style="2"/>
    <col min="3857" max="3857" width="3.5" style="2" customWidth="1"/>
    <col min="3858" max="4096" width="8.875" style="2"/>
    <col min="4097" max="4097" width="3.875" style="2" customWidth="1"/>
    <col min="4098" max="4112" width="8.875" style="2"/>
    <col min="4113" max="4113" width="3.5" style="2" customWidth="1"/>
    <col min="4114" max="4352" width="8.875" style="2"/>
    <col min="4353" max="4353" width="3.875" style="2" customWidth="1"/>
    <col min="4354" max="4368" width="8.875" style="2"/>
    <col min="4369" max="4369" width="3.5" style="2" customWidth="1"/>
    <col min="4370" max="4608" width="8.875" style="2"/>
    <col min="4609" max="4609" width="3.875" style="2" customWidth="1"/>
    <col min="4610" max="4624" width="8.875" style="2"/>
    <col min="4625" max="4625" width="3.5" style="2" customWidth="1"/>
    <col min="4626" max="4864" width="8.875" style="2"/>
    <col min="4865" max="4865" width="3.875" style="2" customWidth="1"/>
    <col min="4866" max="4880" width="8.875" style="2"/>
    <col min="4881" max="4881" width="3.5" style="2" customWidth="1"/>
    <col min="4882" max="5120" width="8.875" style="2"/>
    <col min="5121" max="5121" width="3.875" style="2" customWidth="1"/>
    <col min="5122" max="5136" width="8.875" style="2"/>
    <col min="5137" max="5137" width="3.5" style="2" customWidth="1"/>
    <col min="5138" max="5376" width="8.875" style="2"/>
    <col min="5377" max="5377" width="3.875" style="2" customWidth="1"/>
    <col min="5378" max="5392" width="8.875" style="2"/>
    <col min="5393" max="5393" width="3.5" style="2" customWidth="1"/>
    <col min="5394" max="5632" width="8.875" style="2"/>
    <col min="5633" max="5633" width="3.875" style="2" customWidth="1"/>
    <col min="5634" max="5648" width="8.875" style="2"/>
    <col min="5649" max="5649" width="3.5" style="2" customWidth="1"/>
    <col min="5650" max="5888" width="8.875" style="2"/>
    <col min="5889" max="5889" width="3.875" style="2" customWidth="1"/>
    <col min="5890" max="5904" width="8.875" style="2"/>
    <col min="5905" max="5905" width="3.5" style="2" customWidth="1"/>
    <col min="5906" max="6144" width="8.875" style="2"/>
    <col min="6145" max="6145" width="3.875" style="2" customWidth="1"/>
    <col min="6146" max="6160" width="8.875" style="2"/>
    <col min="6161" max="6161" width="3.5" style="2" customWidth="1"/>
    <col min="6162" max="6400" width="8.875" style="2"/>
    <col min="6401" max="6401" width="3.875" style="2" customWidth="1"/>
    <col min="6402" max="6416" width="8.875" style="2"/>
    <col min="6417" max="6417" width="3.5" style="2" customWidth="1"/>
    <col min="6418" max="6656" width="8.875" style="2"/>
    <col min="6657" max="6657" width="3.875" style="2" customWidth="1"/>
    <col min="6658" max="6672" width="8.875" style="2"/>
    <col min="6673" max="6673" width="3.5" style="2" customWidth="1"/>
    <col min="6674" max="6912" width="8.875" style="2"/>
    <col min="6913" max="6913" width="3.875" style="2" customWidth="1"/>
    <col min="6914" max="6928" width="8.875" style="2"/>
    <col min="6929" max="6929" width="3.5" style="2" customWidth="1"/>
    <col min="6930" max="7168" width="8.875" style="2"/>
    <col min="7169" max="7169" width="3.875" style="2" customWidth="1"/>
    <col min="7170" max="7184" width="8.875" style="2"/>
    <col min="7185" max="7185" width="3.5" style="2" customWidth="1"/>
    <col min="7186" max="7424" width="8.875" style="2"/>
    <col min="7425" max="7425" width="3.875" style="2" customWidth="1"/>
    <col min="7426" max="7440" width="8.875" style="2"/>
    <col min="7441" max="7441" width="3.5" style="2" customWidth="1"/>
    <col min="7442" max="7680" width="8.875" style="2"/>
    <col min="7681" max="7681" width="3.875" style="2" customWidth="1"/>
    <col min="7682" max="7696" width="8.875" style="2"/>
    <col min="7697" max="7697" width="3.5" style="2" customWidth="1"/>
    <col min="7698" max="7936" width="8.875" style="2"/>
    <col min="7937" max="7937" width="3.875" style="2" customWidth="1"/>
    <col min="7938" max="7952" width="8.875" style="2"/>
    <col min="7953" max="7953" width="3.5" style="2" customWidth="1"/>
    <col min="7954" max="8192" width="8.875" style="2"/>
    <col min="8193" max="8193" width="3.875" style="2" customWidth="1"/>
    <col min="8194" max="8208" width="8.875" style="2"/>
    <col min="8209" max="8209" width="3.5" style="2" customWidth="1"/>
    <col min="8210" max="8448" width="8.875" style="2"/>
    <col min="8449" max="8449" width="3.875" style="2" customWidth="1"/>
    <col min="8450" max="8464" width="8.875" style="2"/>
    <col min="8465" max="8465" width="3.5" style="2" customWidth="1"/>
    <col min="8466" max="8704" width="8.875" style="2"/>
    <col min="8705" max="8705" width="3.875" style="2" customWidth="1"/>
    <col min="8706" max="8720" width="8.875" style="2"/>
    <col min="8721" max="8721" width="3.5" style="2" customWidth="1"/>
    <col min="8722" max="8960" width="8.875" style="2"/>
    <col min="8961" max="8961" width="3.875" style="2" customWidth="1"/>
    <col min="8962" max="8976" width="8.875" style="2"/>
    <col min="8977" max="8977" width="3.5" style="2" customWidth="1"/>
    <col min="8978" max="9216" width="8.875" style="2"/>
    <col min="9217" max="9217" width="3.875" style="2" customWidth="1"/>
    <col min="9218" max="9232" width="8.875" style="2"/>
    <col min="9233" max="9233" width="3.5" style="2" customWidth="1"/>
    <col min="9234" max="9472" width="8.875" style="2"/>
    <col min="9473" max="9473" width="3.875" style="2" customWidth="1"/>
    <col min="9474" max="9488" width="8.875" style="2"/>
    <col min="9489" max="9489" width="3.5" style="2" customWidth="1"/>
    <col min="9490" max="9728" width="8.875" style="2"/>
    <col min="9729" max="9729" width="3.875" style="2" customWidth="1"/>
    <col min="9730" max="9744" width="8.875" style="2"/>
    <col min="9745" max="9745" width="3.5" style="2" customWidth="1"/>
    <col min="9746" max="9984" width="8.875" style="2"/>
    <col min="9985" max="9985" width="3.875" style="2" customWidth="1"/>
    <col min="9986" max="10000" width="8.875" style="2"/>
    <col min="10001" max="10001" width="3.5" style="2" customWidth="1"/>
    <col min="10002" max="10240" width="8.875" style="2"/>
    <col min="10241" max="10241" width="3.875" style="2" customWidth="1"/>
    <col min="10242" max="10256" width="8.875" style="2"/>
    <col min="10257" max="10257" width="3.5" style="2" customWidth="1"/>
    <col min="10258" max="10496" width="8.875" style="2"/>
    <col min="10497" max="10497" width="3.875" style="2" customWidth="1"/>
    <col min="10498" max="10512" width="8.875" style="2"/>
    <col min="10513" max="10513" width="3.5" style="2" customWidth="1"/>
    <col min="10514" max="10752" width="8.875" style="2"/>
    <col min="10753" max="10753" width="3.875" style="2" customWidth="1"/>
    <col min="10754" max="10768" width="8.875" style="2"/>
    <col min="10769" max="10769" width="3.5" style="2" customWidth="1"/>
    <col min="10770" max="11008" width="8.875" style="2"/>
    <col min="11009" max="11009" width="3.875" style="2" customWidth="1"/>
    <col min="11010" max="11024" width="8.875" style="2"/>
    <col min="11025" max="11025" width="3.5" style="2" customWidth="1"/>
    <col min="11026" max="11264" width="8.875" style="2"/>
    <col min="11265" max="11265" width="3.875" style="2" customWidth="1"/>
    <col min="11266" max="11280" width="8.875" style="2"/>
    <col min="11281" max="11281" width="3.5" style="2" customWidth="1"/>
    <col min="11282" max="11520" width="8.875" style="2"/>
    <col min="11521" max="11521" width="3.875" style="2" customWidth="1"/>
    <col min="11522" max="11536" width="8.875" style="2"/>
    <col min="11537" max="11537" width="3.5" style="2" customWidth="1"/>
    <col min="11538" max="11776" width="8.875" style="2"/>
    <col min="11777" max="11777" width="3.875" style="2" customWidth="1"/>
    <col min="11778" max="11792" width="8.875" style="2"/>
    <col min="11793" max="11793" width="3.5" style="2" customWidth="1"/>
    <col min="11794" max="12032" width="8.875" style="2"/>
    <col min="12033" max="12033" width="3.875" style="2" customWidth="1"/>
    <col min="12034" max="12048" width="8.875" style="2"/>
    <col min="12049" max="12049" width="3.5" style="2" customWidth="1"/>
    <col min="12050" max="12288" width="8.875" style="2"/>
    <col min="12289" max="12289" width="3.875" style="2" customWidth="1"/>
    <col min="12290" max="12304" width="8.875" style="2"/>
    <col min="12305" max="12305" width="3.5" style="2" customWidth="1"/>
    <col min="12306" max="12544" width="8.875" style="2"/>
    <col min="12545" max="12545" width="3.875" style="2" customWidth="1"/>
    <col min="12546" max="12560" width="8.875" style="2"/>
    <col min="12561" max="12561" width="3.5" style="2" customWidth="1"/>
    <col min="12562" max="12800" width="8.875" style="2"/>
    <col min="12801" max="12801" width="3.875" style="2" customWidth="1"/>
    <col min="12802" max="12816" width="8.875" style="2"/>
    <col min="12817" max="12817" width="3.5" style="2" customWidth="1"/>
    <col min="12818" max="13056" width="8.875" style="2"/>
    <col min="13057" max="13057" width="3.875" style="2" customWidth="1"/>
    <col min="13058" max="13072" width="8.875" style="2"/>
    <col min="13073" max="13073" width="3.5" style="2" customWidth="1"/>
    <col min="13074" max="13312" width="8.875" style="2"/>
    <col min="13313" max="13313" width="3.875" style="2" customWidth="1"/>
    <col min="13314" max="13328" width="8.875" style="2"/>
    <col min="13329" max="13329" width="3.5" style="2" customWidth="1"/>
    <col min="13330" max="13568" width="8.875" style="2"/>
    <col min="13569" max="13569" width="3.875" style="2" customWidth="1"/>
    <col min="13570" max="13584" width="8.875" style="2"/>
    <col min="13585" max="13585" width="3.5" style="2" customWidth="1"/>
    <col min="13586" max="13824" width="8.875" style="2"/>
    <col min="13825" max="13825" width="3.875" style="2" customWidth="1"/>
    <col min="13826" max="13840" width="8.875" style="2"/>
    <col min="13841" max="13841" width="3.5" style="2" customWidth="1"/>
    <col min="13842" max="14080" width="8.875" style="2"/>
    <col min="14081" max="14081" width="3.875" style="2" customWidth="1"/>
    <col min="14082" max="14096" width="8.875" style="2"/>
    <col min="14097" max="14097" width="3.5" style="2" customWidth="1"/>
    <col min="14098" max="14336" width="8.875" style="2"/>
    <col min="14337" max="14337" width="3.875" style="2" customWidth="1"/>
    <col min="14338" max="14352" width="8.875" style="2"/>
    <col min="14353" max="14353" width="3.5" style="2" customWidth="1"/>
    <col min="14354" max="14592" width="8.875" style="2"/>
    <col min="14593" max="14593" width="3.875" style="2" customWidth="1"/>
    <col min="14594" max="14608" width="8.875" style="2"/>
    <col min="14609" max="14609" width="3.5" style="2" customWidth="1"/>
    <col min="14610" max="14848" width="8.875" style="2"/>
    <col min="14849" max="14849" width="3.875" style="2" customWidth="1"/>
    <col min="14850" max="14864" width="8.875" style="2"/>
    <col min="14865" max="14865" width="3.5" style="2" customWidth="1"/>
    <col min="14866" max="15104" width="8.875" style="2"/>
    <col min="15105" max="15105" width="3.875" style="2" customWidth="1"/>
    <col min="15106" max="15120" width="8.875" style="2"/>
    <col min="15121" max="15121" width="3.5" style="2" customWidth="1"/>
    <col min="15122" max="15360" width="8.875" style="2"/>
    <col min="15361" max="15361" width="3.875" style="2" customWidth="1"/>
    <col min="15362" max="15376" width="8.875" style="2"/>
    <col min="15377" max="15377" width="3.5" style="2" customWidth="1"/>
    <col min="15378" max="15616" width="8.875" style="2"/>
    <col min="15617" max="15617" width="3.875" style="2" customWidth="1"/>
    <col min="15618" max="15632" width="8.875" style="2"/>
    <col min="15633" max="15633" width="3.5" style="2" customWidth="1"/>
    <col min="15634" max="15872" width="8.875" style="2"/>
    <col min="15873" max="15873" width="3.875" style="2" customWidth="1"/>
    <col min="15874" max="15888" width="8.875" style="2"/>
    <col min="15889" max="15889" width="3.5" style="2" customWidth="1"/>
    <col min="15890" max="16128" width="8.875" style="2"/>
    <col min="16129" max="16129" width="3.875" style="2" customWidth="1"/>
    <col min="16130" max="16144" width="8.875" style="2"/>
    <col min="16145" max="16145" width="3.5" style="2" customWidth="1"/>
    <col min="16146" max="16384" width="8.875" style="2"/>
  </cols>
  <sheetData>
    <row r="1" spans="1:1" ht="14.25" x14ac:dyDescent="0.15">
      <c r="A1" s="1" t="str">
        <f>"３　グラフ　岩手県・盛岡圏域・保健所別・死因別乳児死亡数（"&amp;目次!C4&amp;"）"</f>
        <v>３　グラフ　岩手県・盛岡圏域・保健所別・死因別乳児死亡数（平成７年～令和２年）</v>
      </c>
    </row>
    <row r="2" spans="1:1" ht="12" customHeight="1" x14ac:dyDescent="0.15"/>
    <row r="3" spans="1:1" ht="12" customHeight="1" x14ac:dyDescent="0.15"/>
    <row r="4" spans="1:1" ht="12" customHeight="1" x14ac:dyDescent="0.15"/>
    <row r="5" spans="1:1" ht="12" customHeight="1" x14ac:dyDescent="0.15"/>
    <row r="6" spans="1:1" ht="12" customHeight="1" x14ac:dyDescent="0.15"/>
    <row r="7" spans="1:1" ht="12" customHeight="1" x14ac:dyDescent="0.15"/>
    <row r="8" spans="1:1" ht="12" customHeight="1" x14ac:dyDescent="0.15"/>
    <row r="9" spans="1:1" ht="12" customHeight="1" x14ac:dyDescent="0.15"/>
    <row r="10" spans="1:1" ht="12" customHeight="1" x14ac:dyDescent="0.15"/>
    <row r="11" spans="1:1" ht="12" customHeight="1" x14ac:dyDescent="0.15"/>
    <row r="12" spans="1:1" ht="12" customHeight="1" x14ac:dyDescent="0.15"/>
    <row r="13" spans="1:1" ht="12" customHeight="1" x14ac:dyDescent="0.15"/>
    <row r="14" spans="1:1" ht="12" customHeight="1" x14ac:dyDescent="0.15"/>
    <row r="15" spans="1:1" ht="12" customHeight="1" x14ac:dyDescent="0.15"/>
    <row r="16" spans="1:1" ht="12" customHeight="1" x14ac:dyDescent="0.15"/>
    <row r="17" ht="12" customHeight="1" x14ac:dyDescent="0.15"/>
    <row r="18" ht="12" customHeight="1" x14ac:dyDescent="0.15"/>
    <row r="19" ht="12" customHeight="1" x14ac:dyDescent="0.15"/>
    <row r="20" ht="12" customHeight="1" x14ac:dyDescent="0.15"/>
    <row r="21" ht="12" customHeight="1" x14ac:dyDescent="0.15"/>
    <row r="22" ht="12" customHeight="1" x14ac:dyDescent="0.15"/>
    <row r="23" ht="12" customHeight="1" x14ac:dyDescent="0.15"/>
    <row r="24" ht="12" customHeight="1" x14ac:dyDescent="0.15"/>
    <row r="25" ht="12" customHeight="1" x14ac:dyDescent="0.15"/>
    <row r="26" ht="12" customHeight="1" x14ac:dyDescent="0.15"/>
    <row r="27" ht="12" customHeight="1" x14ac:dyDescent="0.15"/>
    <row r="28" ht="12" customHeight="1" x14ac:dyDescent="0.15"/>
    <row r="29" ht="12" customHeight="1" x14ac:dyDescent="0.15"/>
    <row r="30" ht="12" customHeight="1" x14ac:dyDescent="0.15"/>
    <row r="31" ht="12" customHeight="1" x14ac:dyDescent="0.15"/>
    <row r="32" ht="12" customHeight="1" x14ac:dyDescent="0.15"/>
    <row r="33" ht="12" customHeight="1" x14ac:dyDescent="0.15"/>
    <row r="34" ht="12" customHeight="1" x14ac:dyDescent="0.15"/>
    <row r="35" ht="12" customHeight="1" x14ac:dyDescent="0.15"/>
    <row r="36" ht="12" customHeight="1" x14ac:dyDescent="0.15"/>
    <row r="37" ht="12" customHeight="1" x14ac:dyDescent="0.15"/>
    <row r="38" ht="12" customHeight="1" x14ac:dyDescent="0.15"/>
    <row r="39" ht="12" customHeight="1" x14ac:dyDescent="0.15"/>
    <row r="40" ht="12" customHeight="1" x14ac:dyDescent="0.15"/>
    <row r="41" ht="12" customHeight="1" x14ac:dyDescent="0.15"/>
    <row r="42" ht="12" customHeight="1" x14ac:dyDescent="0.15"/>
    <row r="43" ht="12" customHeight="1" x14ac:dyDescent="0.15"/>
    <row r="44" ht="12" customHeight="1" x14ac:dyDescent="0.15"/>
    <row r="45" ht="12" customHeight="1" x14ac:dyDescent="0.15"/>
    <row r="46" ht="12" customHeight="1" x14ac:dyDescent="0.15"/>
    <row r="47" ht="12" customHeight="1" x14ac:dyDescent="0.15"/>
    <row r="48" ht="12" customHeight="1" x14ac:dyDescent="0.15"/>
    <row r="49" ht="12" customHeight="1" x14ac:dyDescent="0.15"/>
    <row r="50" ht="12" customHeight="1" x14ac:dyDescent="0.15"/>
    <row r="51" ht="12" customHeight="1" x14ac:dyDescent="0.15"/>
    <row r="52" ht="12" customHeight="1" x14ac:dyDescent="0.15"/>
    <row r="53" ht="12" customHeight="1" x14ac:dyDescent="0.15"/>
    <row r="54" ht="12" customHeight="1" x14ac:dyDescent="0.15"/>
    <row r="55" ht="12" customHeight="1" x14ac:dyDescent="0.15"/>
    <row r="56" ht="12" customHeight="1" x14ac:dyDescent="0.15"/>
    <row r="57" ht="12" customHeight="1" x14ac:dyDescent="0.15"/>
    <row r="58" ht="12" customHeight="1" x14ac:dyDescent="0.15"/>
    <row r="59" ht="12" customHeight="1" x14ac:dyDescent="0.15"/>
    <row r="60" ht="12" customHeight="1" x14ac:dyDescent="0.15"/>
    <row r="61" ht="12" customHeight="1" x14ac:dyDescent="0.15"/>
    <row r="62" ht="12" customHeight="1" x14ac:dyDescent="0.15"/>
    <row r="63" ht="12" customHeight="1" x14ac:dyDescent="0.15"/>
    <row r="64" ht="12" customHeight="1" x14ac:dyDescent="0.15"/>
    <row r="65" ht="12" customHeight="1" x14ac:dyDescent="0.15"/>
    <row r="66" ht="12" customHeight="1" x14ac:dyDescent="0.15"/>
    <row r="67" ht="12" customHeight="1" x14ac:dyDescent="0.15"/>
    <row r="68" ht="12" customHeight="1" x14ac:dyDescent="0.15"/>
    <row r="69" ht="12" customHeight="1" x14ac:dyDescent="0.15"/>
    <row r="70" ht="12" customHeight="1" x14ac:dyDescent="0.15"/>
    <row r="71" ht="12" customHeight="1" x14ac:dyDescent="0.15"/>
    <row r="72" ht="12" customHeight="1" x14ac:dyDescent="0.15"/>
    <row r="73" ht="12" customHeight="1" x14ac:dyDescent="0.15"/>
    <row r="74" ht="12" customHeight="1" x14ac:dyDescent="0.15"/>
    <row r="75" ht="12" customHeight="1" x14ac:dyDescent="0.15"/>
    <row r="76" ht="12" customHeight="1" x14ac:dyDescent="0.15"/>
    <row r="77" ht="12" customHeight="1" x14ac:dyDescent="0.15"/>
    <row r="78" ht="12" customHeight="1" x14ac:dyDescent="0.15"/>
    <row r="79" ht="12" customHeight="1" x14ac:dyDescent="0.15"/>
    <row r="80"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12" customHeight="1" x14ac:dyDescent="0.15"/>
    <row r="145" ht="12" customHeight="1" x14ac:dyDescent="0.15"/>
    <row r="146" ht="12" customHeight="1" x14ac:dyDescent="0.15"/>
    <row r="147" ht="12" customHeight="1" x14ac:dyDescent="0.15"/>
    <row r="148" ht="12" customHeight="1" x14ac:dyDescent="0.15"/>
    <row r="149" ht="12" customHeight="1" x14ac:dyDescent="0.15"/>
    <row r="150" ht="12" customHeight="1" x14ac:dyDescent="0.15"/>
    <row r="151" ht="12" customHeight="1" x14ac:dyDescent="0.15"/>
    <row r="152" ht="12" customHeight="1" x14ac:dyDescent="0.15"/>
    <row r="153" ht="12" customHeight="1" x14ac:dyDescent="0.15"/>
    <row r="154" ht="12" customHeight="1" x14ac:dyDescent="0.15"/>
    <row r="155" ht="12" customHeight="1" x14ac:dyDescent="0.15"/>
    <row r="156" ht="12" customHeight="1" x14ac:dyDescent="0.15"/>
    <row r="157" ht="12" customHeight="1" x14ac:dyDescent="0.15"/>
    <row r="158" ht="12" customHeight="1" x14ac:dyDescent="0.15"/>
    <row r="159" ht="12" customHeight="1" x14ac:dyDescent="0.15"/>
    <row r="160" ht="12" customHeight="1" x14ac:dyDescent="0.15"/>
    <row r="161" ht="12" customHeight="1" x14ac:dyDescent="0.15"/>
    <row r="162" ht="12" customHeight="1" x14ac:dyDescent="0.15"/>
    <row r="163" ht="12" customHeight="1" x14ac:dyDescent="0.15"/>
    <row r="164" ht="12" customHeight="1" x14ac:dyDescent="0.15"/>
    <row r="165" ht="12" customHeight="1" x14ac:dyDescent="0.15"/>
    <row r="166" ht="12" customHeight="1" x14ac:dyDescent="0.15"/>
    <row r="167" ht="12" customHeight="1" x14ac:dyDescent="0.15"/>
    <row r="168" ht="12" customHeight="1" x14ac:dyDescent="0.15"/>
    <row r="169" ht="12" customHeight="1" x14ac:dyDescent="0.15"/>
    <row r="170" ht="12" customHeight="1" x14ac:dyDescent="0.15"/>
    <row r="171" ht="12" customHeight="1" x14ac:dyDescent="0.15"/>
    <row r="172" ht="12" customHeight="1" x14ac:dyDescent="0.15"/>
    <row r="173" ht="12" customHeight="1" x14ac:dyDescent="0.15"/>
    <row r="174" ht="12" customHeight="1" x14ac:dyDescent="0.15"/>
    <row r="175" ht="12" customHeight="1" x14ac:dyDescent="0.15"/>
    <row r="176" ht="12" customHeight="1" x14ac:dyDescent="0.15"/>
    <row r="177" ht="12" customHeight="1" x14ac:dyDescent="0.15"/>
    <row r="178" ht="12" customHeight="1" x14ac:dyDescent="0.15"/>
    <row r="179" ht="12" customHeight="1" x14ac:dyDescent="0.15"/>
    <row r="180" ht="12" customHeight="1" x14ac:dyDescent="0.15"/>
    <row r="181" ht="12" customHeight="1" x14ac:dyDescent="0.15"/>
    <row r="182" ht="12" customHeight="1" x14ac:dyDescent="0.15"/>
    <row r="183" ht="12" customHeight="1" x14ac:dyDescent="0.15"/>
    <row r="184" ht="12" customHeight="1" x14ac:dyDescent="0.15"/>
    <row r="185" ht="12" customHeight="1" x14ac:dyDescent="0.15"/>
    <row r="186" ht="12" customHeight="1" x14ac:dyDescent="0.15"/>
    <row r="187" ht="12" customHeight="1" x14ac:dyDescent="0.15"/>
    <row r="188" ht="12" customHeight="1" x14ac:dyDescent="0.15"/>
    <row r="189" ht="12" customHeight="1" x14ac:dyDescent="0.15"/>
    <row r="190" ht="12" customHeight="1" x14ac:dyDescent="0.15"/>
    <row r="191" ht="12" customHeight="1" x14ac:dyDescent="0.15"/>
    <row r="192" ht="12" customHeight="1" x14ac:dyDescent="0.15"/>
    <row r="193" ht="12" customHeight="1" x14ac:dyDescent="0.15"/>
    <row r="194" ht="12" customHeight="1" x14ac:dyDescent="0.15"/>
    <row r="195" ht="12" customHeight="1" x14ac:dyDescent="0.15"/>
    <row r="196" ht="12" customHeight="1" x14ac:dyDescent="0.15"/>
    <row r="197" ht="12" customHeight="1" x14ac:dyDescent="0.15"/>
    <row r="198" ht="12" customHeight="1" x14ac:dyDescent="0.15"/>
    <row r="199" ht="12" customHeight="1" x14ac:dyDescent="0.15"/>
    <row r="200" ht="12" customHeight="1" x14ac:dyDescent="0.15"/>
    <row r="201" ht="12" customHeight="1" x14ac:dyDescent="0.15"/>
    <row r="202" ht="12" customHeight="1" x14ac:dyDescent="0.15"/>
    <row r="203" ht="12" customHeight="1" x14ac:dyDescent="0.15"/>
    <row r="204" ht="12" customHeight="1" x14ac:dyDescent="0.15"/>
    <row r="205" ht="12" customHeight="1" x14ac:dyDescent="0.15"/>
    <row r="206" ht="12" customHeight="1" x14ac:dyDescent="0.15"/>
    <row r="207" ht="12" customHeight="1" x14ac:dyDescent="0.15"/>
    <row r="208" ht="12" customHeight="1" x14ac:dyDescent="0.15"/>
    <row r="209" ht="12" customHeight="1" x14ac:dyDescent="0.15"/>
    <row r="210" ht="12" customHeight="1" x14ac:dyDescent="0.15"/>
    <row r="211" ht="12" customHeight="1" x14ac:dyDescent="0.15"/>
    <row r="212" ht="12" customHeight="1" x14ac:dyDescent="0.15"/>
  </sheetData>
  <phoneticPr fontId="3"/>
  <pageMargins left="0.70866141732283472" right="0.11811023622047245" top="0.74803149606299213" bottom="0.55118110236220474" header="0.31496062992125984" footer="0.31496062992125984"/>
  <pageSetup paperSize="8"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F551"/>
  <sheetViews>
    <sheetView view="pageBreakPreview" zoomScaleNormal="148" zoomScaleSheetLayoutView="100" workbookViewId="0">
      <pane xSplit="3" ySplit="3" topLeftCell="D214" activePane="bottomRight" state="frozen"/>
      <selection pane="topRight" activeCell="D1" sqref="D1"/>
      <selection pane="bottomLeft" activeCell="A4" sqref="A4"/>
      <selection pane="bottomRight" activeCell="AI229" sqref="AI229"/>
    </sheetView>
  </sheetViews>
  <sheetFormatPr defaultRowHeight="10.5" x14ac:dyDescent="0.15"/>
  <cols>
    <col min="1" max="1" width="3.875" style="2" customWidth="1"/>
    <col min="2" max="2" width="19.75" style="2" customWidth="1"/>
    <col min="3" max="3" width="1.5" style="2" customWidth="1"/>
    <col min="4" max="29" width="5.375" style="2" customWidth="1"/>
    <col min="30" max="254" width="8.875" style="2"/>
    <col min="255" max="255" width="3.875" style="2" customWidth="1"/>
    <col min="256" max="256" width="19.75" style="2" customWidth="1"/>
    <col min="257" max="257" width="1.5" style="2" customWidth="1"/>
    <col min="258" max="278" width="5.375" style="2" customWidth="1"/>
    <col min="279" max="510" width="8.875" style="2"/>
    <col min="511" max="511" width="3.875" style="2" customWidth="1"/>
    <col min="512" max="512" width="19.75" style="2" customWidth="1"/>
    <col min="513" max="513" width="1.5" style="2" customWidth="1"/>
    <col min="514" max="534" width="5.375" style="2" customWidth="1"/>
    <col min="535" max="766" width="8.875" style="2"/>
    <col min="767" max="767" width="3.875" style="2" customWidth="1"/>
    <col min="768" max="768" width="19.75" style="2" customWidth="1"/>
    <col min="769" max="769" width="1.5" style="2" customWidth="1"/>
    <col min="770" max="790" width="5.375" style="2" customWidth="1"/>
    <col min="791" max="1022" width="8.875" style="2"/>
    <col min="1023" max="1023" width="3.875" style="2" customWidth="1"/>
    <col min="1024" max="1024" width="19.75" style="2" customWidth="1"/>
    <col min="1025" max="1025" width="1.5" style="2" customWidth="1"/>
    <col min="1026" max="1046" width="5.375" style="2" customWidth="1"/>
    <col min="1047" max="1278" width="8.875" style="2"/>
    <col min="1279" max="1279" width="3.875" style="2" customWidth="1"/>
    <col min="1280" max="1280" width="19.75" style="2" customWidth="1"/>
    <col min="1281" max="1281" width="1.5" style="2" customWidth="1"/>
    <col min="1282" max="1302" width="5.375" style="2" customWidth="1"/>
    <col min="1303" max="1534" width="8.875" style="2"/>
    <col min="1535" max="1535" width="3.875" style="2" customWidth="1"/>
    <col min="1536" max="1536" width="19.75" style="2" customWidth="1"/>
    <col min="1537" max="1537" width="1.5" style="2" customWidth="1"/>
    <col min="1538" max="1558" width="5.375" style="2" customWidth="1"/>
    <col min="1559" max="1790" width="8.875" style="2"/>
    <col min="1791" max="1791" width="3.875" style="2" customWidth="1"/>
    <col min="1792" max="1792" width="19.75" style="2" customWidth="1"/>
    <col min="1793" max="1793" width="1.5" style="2" customWidth="1"/>
    <col min="1794" max="1814" width="5.375" style="2" customWidth="1"/>
    <col min="1815" max="2046" width="8.875" style="2"/>
    <col min="2047" max="2047" width="3.875" style="2" customWidth="1"/>
    <col min="2048" max="2048" width="19.75" style="2" customWidth="1"/>
    <col min="2049" max="2049" width="1.5" style="2" customWidth="1"/>
    <col min="2050" max="2070" width="5.375" style="2" customWidth="1"/>
    <col min="2071" max="2302" width="8.875" style="2"/>
    <col min="2303" max="2303" width="3.875" style="2" customWidth="1"/>
    <col min="2304" max="2304" width="19.75" style="2" customWidth="1"/>
    <col min="2305" max="2305" width="1.5" style="2" customWidth="1"/>
    <col min="2306" max="2326" width="5.375" style="2" customWidth="1"/>
    <col min="2327" max="2558" width="8.875" style="2"/>
    <col min="2559" max="2559" width="3.875" style="2" customWidth="1"/>
    <col min="2560" max="2560" width="19.75" style="2" customWidth="1"/>
    <col min="2561" max="2561" width="1.5" style="2" customWidth="1"/>
    <col min="2562" max="2582" width="5.375" style="2" customWidth="1"/>
    <col min="2583" max="2814" width="8.875" style="2"/>
    <col min="2815" max="2815" width="3.875" style="2" customWidth="1"/>
    <col min="2816" max="2816" width="19.75" style="2" customWidth="1"/>
    <col min="2817" max="2817" width="1.5" style="2" customWidth="1"/>
    <col min="2818" max="2838" width="5.375" style="2" customWidth="1"/>
    <col min="2839" max="3070" width="8.875" style="2"/>
    <col min="3071" max="3071" width="3.875" style="2" customWidth="1"/>
    <col min="3072" max="3072" width="19.75" style="2" customWidth="1"/>
    <col min="3073" max="3073" width="1.5" style="2" customWidth="1"/>
    <col min="3074" max="3094" width="5.375" style="2" customWidth="1"/>
    <col min="3095" max="3326" width="8.875" style="2"/>
    <col min="3327" max="3327" width="3.875" style="2" customWidth="1"/>
    <col min="3328" max="3328" width="19.75" style="2" customWidth="1"/>
    <col min="3329" max="3329" width="1.5" style="2" customWidth="1"/>
    <col min="3330" max="3350" width="5.375" style="2" customWidth="1"/>
    <col min="3351" max="3582" width="8.875" style="2"/>
    <col min="3583" max="3583" width="3.875" style="2" customWidth="1"/>
    <col min="3584" max="3584" width="19.75" style="2" customWidth="1"/>
    <col min="3585" max="3585" width="1.5" style="2" customWidth="1"/>
    <col min="3586" max="3606" width="5.375" style="2" customWidth="1"/>
    <col min="3607" max="3838" width="8.875" style="2"/>
    <col min="3839" max="3839" width="3.875" style="2" customWidth="1"/>
    <col min="3840" max="3840" width="19.75" style="2" customWidth="1"/>
    <col min="3841" max="3841" width="1.5" style="2" customWidth="1"/>
    <col min="3842" max="3862" width="5.375" style="2" customWidth="1"/>
    <col min="3863" max="4094" width="8.875" style="2"/>
    <col min="4095" max="4095" width="3.875" style="2" customWidth="1"/>
    <col min="4096" max="4096" width="19.75" style="2" customWidth="1"/>
    <col min="4097" max="4097" width="1.5" style="2" customWidth="1"/>
    <col min="4098" max="4118" width="5.375" style="2" customWidth="1"/>
    <col min="4119" max="4350" width="8.875" style="2"/>
    <col min="4351" max="4351" width="3.875" style="2" customWidth="1"/>
    <col min="4352" max="4352" width="19.75" style="2" customWidth="1"/>
    <col min="4353" max="4353" width="1.5" style="2" customWidth="1"/>
    <col min="4354" max="4374" width="5.375" style="2" customWidth="1"/>
    <col min="4375" max="4606" width="8.875" style="2"/>
    <col min="4607" max="4607" width="3.875" style="2" customWidth="1"/>
    <col min="4608" max="4608" width="19.75" style="2" customWidth="1"/>
    <col min="4609" max="4609" width="1.5" style="2" customWidth="1"/>
    <col min="4610" max="4630" width="5.375" style="2" customWidth="1"/>
    <col min="4631" max="4862" width="8.875" style="2"/>
    <col min="4863" max="4863" width="3.875" style="2" customWidth="1"/>
    <col min="4864" max="4864" width="19.75" style="2" customWidth="1"/>
    <col min="4865" max="4865" width="1.5" style="2" customWidth="1"/>
    <col min="4866" max="4886" width="5.375" style="2" customWidth="1"/>
    <col min="4887" max="5118" width="8.875" style="2"/>
    <col min="5119" max="5119" width="3.875" style="2" customWidth="1"/>
    <col min="5120" max="5120" width="19.75" style="2" customWidth="1"/>
    <col min="5121" max="5121" width="1.5" style="2" customWidth="1"/>
    <col min="5122" max="5142" width="5.375" style="2" customWidth="1"/>
    <col min="5143" max="5374" width="8.875" style="2"/>
    <col min="5375" max="5375" width="3.875" style="2" customWidth="1"/>
    <col min="5376" max="5376" width="19.75" style="2" customWidth="1"/>
    <col min="5377" max="5377" width="1.5" style="2" customWidth="1"/>
    <col min="5378" max="5398" width="5.375" style="2" customWidth="1"/>
    <col min="5399" max="5630" width="8.875" style="2"/>
    <col min="5631" max="5631" width="3.875" style="2" customWidth="1"/>
    <col min="5632" max="5632" width="19.75" style="2" customWidth="1"/>
    <col min="5633" max="5633" width="1.5" style="2" customWidth="1"/>
    <col min="5634" max="5654" width="5.375" style="2" customWidth="1"/>
    <col min="5655" max="5886" width="8.875" style="2"/>
    <col min="5887" max="5887" width="3.875" style="2" customWidth="1"/>
    <col min="5888" max="5888" width="19.75" style="2" customWidth="1"/>
    <col min="5889" max="5889" width="1.5" style="2" customWidth="1"/>
    <col min="5890" max="5910" width="5.375" style="2" customWidth="1"/>
    <col min="5911" max="6142" width="8.875" style="2"/>
    <col min="6143" max="6143" width="3.875" style="2" customWidth="1"/>
    <col min="6144" max="6144" width="19.75" style="2" customWidth="1"/>
    <col min="6145" max="6145" width="1.5" style="2" customWidth="1"/>
    <col min="6146" max="6166" width="5.375" style="2" customWidth="1"/>
    <col min="6167" max="6398" width="8.875" style="2"/>
    <col min="6399" max="6399" width="3.875" style="2" customWidth="1"/>
    <col min="6400" max="6400" width="19.75" style="2" customWidth="1"/>
    <col min="6401" max="6401" width="1.5" style="2" customWidth="1"/>
    <col min="6402" max="6422" width="5.375" style="2" customWidth="1"/>
    <col min="6423" max="6654" width="8.875" style="2"/>
    <col min="6655" max="6655" width="3.875" style="2" customWidth="1"/>
    <col min="6656" max="6656" width="19.75" style="2" customWidth="1"/>
    <col min="6657" max="6657" width="1.5" style="2" customWidth="1"/>
    <col min="6658" max="6678" width="5.375" style="2" customWidth="1"/>
    <col min="6679" max="6910" width="8.875" style="2"/>
    <col min="6911" max="6911" width="3.875" style="2" customWidth="1"/>
    <col min="6912" max="6912" width="19.75" style="2" customWidth="1"/>
    <col min="6913" max="6913" width="1.5" style="2" customWidth="1"/>
    <col min="6914" max="6934" width="5.375" style="2" customWidth="1"/>
    <col min="6935" max="7166" width="8.875" style="2"/>
    <col min="7167" max="7167" width="3.875" style="2" customWidth="1"/>
    <col min="7168" max="7168" width="19.75" style="2" customWidth="1"/>
    <col min="7169" max="7169" width="1.5" style="2" customWidth="1"/>
    <col min="7170" max="7190" width="5.375" style="2" customWidth="1"/>
    <col min="7191" max="7422" width="8.875" style="2"/>
    <col min="7423" max="7423" width="3.875" style="2" customWidth="1"/>
    <col min="7424" max="7424" width="19.75" style="2" customWidth="1"/>
    <col min="7425" max="7425" width="1.5" style="2" customWidth="1"/>
    <col min="7426" max="7446" width="5.375" style="2" customWidth="1"/>
    <col min="7447" max="7678" width="8.875" style="2"/>
    <col min="7679" max="7679" width="3.875" style="2" customWidth="1"/>
    <col min="7680" max="7680" width="19.75" style="2" customWidth="1"/>
    <col min="7681" max="7681" width="1.5" style="2" customWidth="1"/>
    <col min="7682" max="7702" width="5.375" style="2" customWidth="1"/>
    <col min="7703" max="7934" width="8.875" style="2"/>
    <col min="7935" max="7935" width="3.875" style="2" customWidth="1"/>
    <col min="7936" max="7936" width="19.75" style="2" customWidth="1"/>
    <col min="7937" max="7937" width="1.5" style="2" customWidth="1"/>
    <col min="7938" max="7958" width="5.375" style="2" customWidth="1"/>
    <col min="7959" max="8190" width="8.875" style="2"/>
    <col min="8191" max="8191" width="3.875" style="2" customWidth="1"/>
    <col min="8192" max="8192" width="19.75" style="2" customWidth="1"/>
    <col min="8193" max="8193" width="1.5" style="2" customWidth="1"/>
    <col min="8194" max="8214" width="5.375" style="2" customWidth="1"/>
    <col min="8215" max="8446" width="8.875" style="2"/>
    <col min="8447" max="8447" width="3.875" style="2" customWidth="1"/>
    <col min="8448" max="8448" width="19.75" style="2" customWidth="1"/>
    <col min="8449" max="8449" width="1.5" style="2" customWidth="1"/>
    <col min="8450" max="8470" width="5.375" style="2" customWidth="1"/>
    <col min="8471" max="8702" width="8.875" style="2"/>
    <col min="8703" max="8703" width="3.875" style="2" customWidth="1"/>
    <col min="8704" max="8704" width="19.75" style="2" customWidth="1"/>
    <col min="8705" max="8705" width="1.5" style="2" customWidth="1"/>
    <col min="8706" max="8726" width="5.375" style="2" customWidth="1"/>
    <col min="8727" max="8958" width="8.875" style="2"/>
    <col min="8959" max="8959" width="3.875" style="2" customWidth="1"/>
    <col min="8960" max="8960" width="19.75" style="2" customWidth="1"/>
    <col min="8961" max="8961" width="1.5" style="2" customWidth="1"/>
    <col min="8962" max="8982" width="5.375" style="2" customWidth="1"/>
    <col min="8983" max="9214" width="8.875" style="2"/>
    <col min="9215" max="9215" width="3.875" style="2" customWidth="1"/>
    <col min="9216" max="9216" width="19.75" style="2" customWidth="1"/>
    <col min="9217" max="9217" width="1.5" style="2" customWidth="1"/>
    <col min="9218" max="9238" width="5.375" style="2" customWidth="1"/>
    <col min="9239" max="9470" width="8.875" style="2"/>
    <col min="9471" max="9471" width="3.875" style="2" customWidth="1"/>
    <col min="9472" max="9472" width="19.75" style="2" customWidth="1"/>
    <col min="9473" max="9473" width="1.5" style="2" customWidth="1"/>
    <col min="9474" max="9494" width="5.375" style="2" customWidth="1"/>
    <col min="9495" max="9726" width="8.875" style="2"/>
    <col min="9727" max="9727" width="3.875" style="2" customWidth="1"/>
    <col min="9728" max="9728" width="19.75" style="2" customWidth="1"/>
    <col min="9729" max="9729" width="1.5" style="2" customWidth="1"/>
    <col min="9730" max="9750" width="5.375" style="2" customWidth="1"/>
    <col min="9751" max="9982" width="8.875" style="2"/>
    <col min="9983" max="9983" width="3.875" style="2" customWidth="1"/>
    <col min="9984" max="9984" width="19.75" style="2" customWidth="1"/>
    <col min="9985" max="9985" width="1.5" style="2" customWidth="1"/>
    <col min="9986" max="10006" width="5.375" style="2" customWidth="1"/>
    <col min="10007" max="10238" width="8.875" style="2"/>
    <col min="10239" max="10239" width="3.875" style="2" customWidth="1"/>
    <col min="10240" max="10240" width="19.75" style="2" customWidth="1"/>
    <col min="10241" max="10241" width="1.5" style="2" customWidth="1"/>
    <col min="10242" max="10262" width="5.375" style="2" customWidth="1"/>
    <col min="10263" max="10494" width="8.875" style="2"/>
    <col min="10495" max="10495" width="3.875" style="2" customWidth="1"/>
    <col min="10496" max="10496" width="19.75" style="2" customWidth="1"/>
    <col min="10497" max="10497" width="1.5" style="2" customWidth="1"/>
    <col min="10498" max="10518" width="5.375" style="2" customWidth="1"/>
    <col min="10519" max="10750" width="8.875" style="2"/>
    <col min="10751" max="10751" width="3.875" style="2" customWidth="1"/>
    <col min="10752" max="10752" width="19.75" style="2" customWidth="1"/>
    <col min="10753" max="10753" width="1.5" style="2" customWidth="1"/>
    <col min="10754" max="10774" width="5.375" style="2" customWidth="1"/>
    <col min="10775" max="11006" width="8.875" style="2"/>
    <col min="11007" max="11007" width="3.875" style="2" customWidth="1"/>
    <col min="11008" max="11008" width="19.75" style="2" customWidth="1"/>
    <col min="11009" max="11009" width="1.5" style="2" customWidth="1"/>
    <col min="11010" max="11030" width="5.375" style="2" customWidth="1"/>
    <col min="11031" max="11262" width="8.875" style="2"/>
    <col min="11263" max="11263" width="3.875" style="2" customWidth="1"/>
    <col min="11264" max="11264" width="19.75" style="2" customWidth="1"/>
    <col min="11265" max="11265" width="1.5" style="2" customWidth="1"/>
    <col min="11266" max="11286" width="5.375" style="2" customWidth="1"/>
    <col min="11287" max="11518" width="8.875" style="2"/>
    <col min="11519" max="11519" width="3.875" style="2" customWidth="1"/>
    <col min="11520" max="11520" width="19.75" style="2" customWidth="1"/>
    <col min="11521" max="11521" width="1.5" style="2" customWidth="1"/>
    <col min="11522" max="11542" width="5.375" style="2" customWidth="1"/>
    <col min="11543" max="11774" width="8.875" style="2"/>
    <col min="11775" max="11775" width="3.875" style="2" customWidth="1"/>
    <col min="11776" max="11776" width="19.75" style="2" customWidth="1"/>
    <col min="11777" max="11777" width="1.5" style="2" customWidth="1"/>
    <col min="11778" max="11798" width="5.375" style="2" customWidth="1"/>
    <col min="11799" max="12030" width="8.875" style="2"/>
    <col min="12031" max="12031" width="3.875" style="2" customWidth="1"/>
    <col min="12032" max="12032" width="19.75" style="2" customWidth="1"/>
    <col min="12033" max="12033" width="1.5" style="2" customWidth="1"/>
    <col min="12034" max="12054" width="5.375" style="2" customWidth="1"/>
    <col min="12055" max="12286" width="8.875" style="2"/>
    <col min="12287" max="12287" width="3.875" style="2" customWidth="1"/>
    <col min="12288" max="12288" width="19.75" style="2" customWidth="1"/>
    <col min="12289" max="12289" width="1.5" style="2" customWidth="1"/>
    <col min="12290" max="12310" width="5.375" style="2" customWidth="1"/>
    <col min="12311" max="12542" width="8.875" style="2"/>
    <col min="12543" max="12543" width="3.875" style="2" customWidth="1"/>
    <col min="12544" max="12544" width="19.75" style="2" customWidth="1"/>
    <col min="12545" max="12545" width="1.5" style="2" customWidth="1"/>
    <col min="12546" max="12566" width="5.375" style="2" customWidth="1"/>
    <col min="12567" max="12798" width="8.875" style="2"/>
    <col min="12799" max="12799" width="3.875" style="2" customWidth="1"/>
    <col min="12800" max="12800" width="19.75" style="2" customWidth="1"/>
    <col min="12801" max="12801" width="1.5" style="2" customWidth="1"/>
    <col min="12802" max="12822" width="5.375" style="2" customWidth="1"/>
    <col min="12823" max="13054" width="8.875" style="2"/>
    <col min="13055" max="13055" width="3.875" style="2" customWidth="1"/>
    <col min="13056" max="13056" width="19.75" style="2" customWidth="1"/>
    <col min="13057" max="13057" width="1.5" style="2" customWidth="1"/>
    <col min="13058" max="13078" width="5.375" style="2" customWidth="1"/>
    <col min="13079" max="13310" width="8.875" style="2"/>
    <col min="13311" max="13311" width="3.875" style="2" customWidth="1"/>
    <col min="13312" max="13312" width="19.75" style="2" customWidth="1"/>
    <col min="13313" max="13313" width="1.5" style="2" customWidth="1"/>
    <col min="13314" max="13334" width="5.375" style="2" customWidth="1"/>
    <col min="13335" max="13566" width="8.875" style="2"/>
    <col min="13567" max="13567" width="3.875" style="2" customWidth="1"/>
    <col min="13568" max="13568" width="19.75" style="2" customWidth="1"/>
    <col min="13569" max="13569" width="1.5" style="2" customWidth="1"/>
    <col min="13570" max="13590" width="5.375" style="2" customWidth="1"/>
    <col min="13591" max="13822" width="8.875" style="2"/>
    <col min="13823" max="13823" width="3.875" style="2" customWidth="1"/>
    <col min="13824" max="13824" width="19.75" style="2" customWidth="1"/>
    <col min="13825" max="13825" width="1.5" style="2" customWidth="1"/>
    <col min="13826" max="13846" width="5.375" style="2" customWidth="1"/>
    <col min="13847" max="14078" width="8.875" style="2"/>
    <col min="14079" max="14079" width="3.875" style="2" customWidth="1"/>
    <col min="14080" max="14080" width="19.75" style="2" customWidth="1"/>
    <col min="14081" max="14081" width="1.5" style="2" customWidth="1"/>
    <col min="14082" max="14102" width="5.375" style="2" customWidth="1"/>
    <col min="14103" max="14334" width="8.875" style="2"/>
    <col min="14335" max="14335" width="3.875" style="2" customWidth="1"/>
    <col min="14336" max="14336" width="19.75" style="2" customWidth="1"/>
    <col min="14337" max="14337" width="1.5" style="2" customWidth="1"/>
    <col min="14338" max="14358" width="5.375" style="2" customWidth="1"/>
    <col min="14359" max="14590" width="8.875" style="2"/>
    <col min="14591" max="14591" width="3.875" style="2" customWidth="1"/>
    <col min="14592" max="14592" width="19.75" style="2" customWidth="1"/>
    <col min="14593" max="14593" width="1.5" style="2" customWidth="1"/>
    <col min="14594" max="14614" width="5.375" style="2" customWidth="1"/>
    <col min="14615" max="14846" width="8.875" style="2"/>
    <col min="14847" max="14847" width="3.875" style="2" customWidth="1"/>
    <col min="14848" max="14848" width="19.75" style="2" customWidth="1"/>
    <col min="14849" max="14849" width="1.5" style="2" customWidth="1"/>
    <col min="14850" max="14870" width="5.375" style="2" customWidth="1"/>
    <col min="14871" max="15102" width="8.875" style="2"/>
    <col min="15103" max="15103" width="3.875" style="2" customWidth="1"/>
    <col min="15104" max="15104" width="19.75" style="2" customWidth="1"/>
    <col min="15105" max="15105" width="1.5" style="2" customWidth="1"/>
    <col min="15106" max="15126" width="5.375" style="2" customWidth="1"/>
    <col min="15127" max="15358" width="8.875" style="2"/>
    <col min="15359" max="15359" width="3.875" style="2" customWidth="1"/>
    <col min="15360" max="15360" width="19.75" style="2" customWidth="1"/>
    <col min="15361" max="15361" width="1.5" style="2" customWidth="1"/>
    <col min="15362" max="15382" width="5.375" style="2" customWidth="1"/>
    <col min="15383" max="15614" width="8.875" style="2"/>
    <col min="15615" max="15615" width="3.875" style="2" customWidth="1"/>
    <col min="15616" max="15616" width="19.75" style="2" customWidth="1"/>
    <col min="15617" max="15617" width="1.5" style="2" customWidth="1"/>
    <col min="15618" max="15638" width="5.375" style="2" customWidth="1"/>
    <col min="15639" max="15870" width="8.875" style="2"/>
    <col min="15871" max="15871" width="3.875" style="2" customWidth="1"/>
    <col min="15872" max="15872" width="19.75" style="2" customWidth="1"/>
    <col min="15873" max="15873" width="1.5" style="2" customWidth="1"/>
    <col min="15874" max="15894" width="5.375" style="2" customWidth="1"/>
    <col min="15895" max="16126" width="8.875" style="2"/>
    <col min="16127" max="16127" width="3.875" style="2" customWidth="1"/>
    <col min="16128" max="16128" width="19.75" style="2" customWidth="1"/>
    <col min="16129" max="16129" width="1.5" style="2" customWidth="1"/>
    <col min="16130" max="16150" width="5.375" style="2" customWidth="1"/>
    <col min="16151" max="16384" width="8.875" style="2"/>
  </cols>
  <sheetData>
    <row r="1" spans="1:29" ht="14.25" x14ac:dyDescent="0.15">
      <c r="A1" s="1" t="str">
        <f>"４　データ　岩手県・盛岡圏域・保健所別死因別乳児死亡数（"&amp;目次!C4&amp;"）"</f>
        <v>４　データ　岩手県・盛岡圏域・保健所別死因別乳児死亡数（平成７年～令和２年）</v>
      </c>
    </row>
    <row r="2" spans="1:29" ht="8.25" customHeight="1" thickBot="1" x14ac:dyDescent="0.2">
      <c r="A2" s="1"/>
    </row>
    <row r="3" spans="1:29" ht="23.25" customHeight="1" thickBot="1" x14ac:dyDescent="0.2">
      <c r="A3" s="5"/>
      <c r="B3" s="6"/>
      <c r="C3" s="6"/>
      <c r="D3" s="40" t="s">
        <v>6</v>
      </c>
      <c r="E3" s="40" t="s">
        <v>7</v>
      </c>
      <c r="F3" s="40" t="s">
        <v>8</v>
      </c>
      <c r="G3" s="40" t="s">
        <v>9</v>
      </c>
      <c r="H3" s="40" t="s">
        <v>10</v>
      </c>
      <c r="I3" s="40" t="s">
        <v>11</v>
      </c>
      <c r="J3" s="40" t="s">
        <v>12</v>
      </c>
      <c r="K3" s="40" t="s">
        <v>63</v>
      </c>
      <c r="L3" s="41" t="s">
        <v>14</v>
      </c>
      <c r="M3" s="40" t="s">
        <v>64</v>
      </c>
      <c r="N3" s="40" t="s">
        <v>65</v>
      </c>
      <c r="O3" s="42" t="s">
        <v>66</v>
      </c>
      <c r="P3" s="40" t="s">
        <v>18</v>
      </c>
      <c r="Q3" s="41" t="s">
        <v>19</v>
      </c>
      <c r="R3" s="40" t="s">
        <v>20</v>
      </c>
      <c r="S3" s="43" t="s">
        <v>21</v>
      </c>
      <c r="T3" s="41" t="s">
        <v>22</v>
      </c>
      <c r="U3" s="41" t="s">
        <v>23</v>
      </c>
      <c r="V3" s="41" t="s">
        <v>24</v>
      </c>
      <c r="W3" s="41" t="s">
        <v>25</v>
      </c>
      <c r="X3" s="40" t="s">
        <v>26</v>
      </c>
      <c r="Y3" s="41" t="s">
        <v>166</v>
      </c>
      <c r="Z3" s="41" t="s">
        <v>169</v>
      </c>
      <c r="AA3" s="41" t="s">
        <v>171</v>
      </c>
      <c r="AB3" s="41" t="s">
        <v>174</v>
      </c>
      <c r="AC3" s="44" t="s">
        <v>175</v>
      </c>
    </row>
    <row r="4" spans="1:29" ht="10.5" customHeight="1" x14ac:dyDescent="0.15">
      <c r="A4" s="127" t="s">
        <v>27</v>
      </c>
      <c r="B4" s="45" t="s">
        <v>67</v>
      </c>
      <c r="C4" s="46" t="s">
        <v>67</v>
      </c>
      <c r="D4" s="47">
        <v>46</v>
      </c>
      <c r="E4" s="47">
        <v>40</v>
      </c>
      <c r="F4" s="47">
        <v>39</v>
      </c>
      <c r="G4" s="47">
        <v>40</v>
      </c>
      <c r="H4" s="47">
        <v>41</v>
      </c>
      <c r="I4" s="47">
        <v>29</v>
      </c>
      <c r="J4" s="47">
        <v>30</v>
      </c>
      <c r="K4" s="47">
        <v>46</v>
      </c>
      <c r="L4" s="48">
        <v>33</v>
      </c>
      <c r="M4" s="47">
        <v>29</v>
      </c>
      <c r="N4" s="49">
        <v>34</v>
      </c>
      <c r="O4" s="50">
        <v>26</v>
      </c>
      <c r="P4" s="49">
        <v>23</v>
      </c>
      <c r="Q4" s="51">
        <v>36</v>
      </c>
      <c r="R4" s="49">
        <v>35</v>
      </c>
      <c r="S4" s="48">
        <v>26</v>
      </c>
      <c r="T4" s="48">
        <f t="shared" ref="T4:X4" si="0">SUM(T5:T27)</f>
        <v>43</v>
      </c>
      <c r="U4" s="48">
        <f t="shared" si="0"/>
        <v>27</v>
      </c>
      <c r="V4" s="48">
        <f t="shared" si="0"/>
        <v>12</v>
      </c>
      <c r="W4" s="48">
        <f>SUM(W5:W27)</f>
        <v>17</v>
      </c>
      <c r="X4" s="47">
        <f t="shared" si="0"/>
        <v>26</v>
      </c>
      <c r="Y4" s="47">
        <f>SUM(Y5:Y27)</f>
        <v>17</v>
      </c>
      <c r="Z4" s="47">
        <f>SUM(Z5:Z27)</f>
        <v>22</v>
      </c>
      <c r="AA4" s="47">
        <f>SUM(AA5:AA27)</f>
        <v>23</v>
      </c>
      <c r="AB4" s="48">
        <f>SUM(AB5:AB27)</f>
        <v>15</v>
      </c>
      <c r="AC4" s="52">
        <f>SUM(AC5:AC27)</f>
        <v>8</v>
      </c>
    </row>
    <row r="5" spans="1:29" x14ac:dyDescent="0.15">
      <c r="A5" s="128"/>
      <c r="B5" s="53" t="s">
        <v>68</v>
      </c>
      <c r="C5" s="54" t="s">
        <v>69</v>
      </c>
      <c r="D5" s="55">
        <v>0</v>
      </c>
      <c r="E5" s="55">
        <v>1</v>
      </c>
      <c r="F5" s="55">
        <v>0</v>
      </c>
      <c r="G5" s="55">
        <v>0</v>
      </c>
      <c r="H5" s="55">
        <v>0</v>
      </c>
      <c r="I5" s="55">
        <v>0</v>
      </c>
      <c r="J5" s="55">
        <v>1</v>
      </c>
      <c r="K5" s="55">
        <v>0</v>
      </c>
      <c r="L5" s="56">
        <v>0</v>
      </c>
      <c r="M5" s="55">
        <v>1</v>
      </c>
      <c r="N5" s="55">
        <v>0</v>
      </c>
      <c r="O5" s="57">
        <v>0</v>
      </c>
      <c r="P5" s="55">
        <v>0</v>
      </c>
      <c r="Q5" s="58">
        <v>0</v>
      </c>
      <c r="R5" s="55">
        <v>1</v>
      </c>
      <c r="S5" s="56">
        <v>1</v>
      </c>
      <c r="T5" s="56">
        <v>0</v>
      </c>
      <c r="U5" s="56">
        <v>0</v>
      </c>
      <c r="V5" s="56">
        <v>0</v>
      </c>
      <c r="W5" s="56">
        <v>0</v>
      </c>
      <c r="X5" s="55">
        <v>2</v>
      </c>
      <c r="Y5" s="56">
        <v>0</v>
      </c>
      <c r="Z5" s="56">
        <v>0</v>
      </c>
      <c r="AA5" s="56">
        <v>0</v>
      </c>
      <c r="AB5" s="56">
        <v>1</v>
      </c>
      <c r="AC5" s="59">
        <v>0</v>
      </c>
    </row>
    <row r="6" spans="1:29" x14ac:dyDescent="0.15">
      <c r="A6" s="128"/>
      <c r="B6" s="53" t="s">
        <v>70</v>
      </c>
      <c r="C6" s="54" t="s">
        <v>71</v>
      </c>
      <c r="D6" s="55">
        <v>0</v>
      </c>
      <c r="E6" s="55">
        <v>0</v>
      </c>
      <c r="F6" s="55">
        <v>0</v>
      </c>
      <c r="G6" s="55">
        <v>1</v>
      </c>
      <c r="H6" s="55">
        <v>0</v>
      </c>
      <c r="I6" s="55">
        <v>1</v>
      </c>
      <c r="J6" s="55">
        <v>0</v>
      </c>
      <c r="K6" s="55">
        <v>0</v>
      </c>
      <c r="L6" s="56">
        <v>0</v>
      </c>
      <c r="M6" s="55">
        <v>1</v>
      </c>
      <c r="N6" s="55">
        <v>0</v>
      </c>
      <c r="O6" s="57">
        <v>0</v>
      </c>
      <c r="P6" s="55">
        <v>1</v>
      </c>
      <c r="Q6" s="58">
        <v>1</v>
      </c>
      <c r="R6" s="55">
        <v>0</v>
      </c>
      <c r="S6" s="56">
        <v>0</v>
      </c>
      <c r="T6" s="56">
        <v>0</v>
      </c>
      <c r="U6" s="56">
        <v>0</v>
      </c>
      <c r="V6" s="56">
        <v>0</v>
      </c>
      <c r="W6" s="56">
        <v>0</v>
      </c>
      <c r="X6" s="55">
        <v>0</v>
      </c>
      <c r="Y6" s="56">
        <v>0</v>
      </c>
      <c r="Z6" s="56">
        <v>0</v>
      </c>
      <c r="AA6" s="56">
        <v>1</v>
      </c>
      <c r="AB6" s="56">
        <v>1</v>
      </c>
      <c r="AC6" s="59">
        <v>0</v>
      </c>
    </row>
    <row r="7" spans="1:29" x14ac:dyDescent="0.15">
      <c r="A7" s="128"/>
      <c r="B7" s="53" t="s">
        <v>72</v>
      </c>
      <c r="C7" s="54" t="s">
        <v>73</v>
      </c>
      <c r="D7" s="55">
        <v>0</v>
      </c>
      <c r="E7" s="55">
        <v>0</v>
      </c>
      <c r="F7" s="55">
        <v>0</v>
      </c>
      <c r="G7" s="55">
        <v>0</v>
      </c>
      <c r="H7" s="55">
        <v>1</v>
      </c>
      <c r="I7" s="55">
        <v>0</v>
      </c>
      <c r="J7" s="55">
        <v>0</v>
      </c>
      <c r="K7" s="55">
        <v>0</v>
      </c>
      <c r="L7" s="56">
        <v>0</v>
      </c>
      <c r="M7" s="55">
        <v>0</v>
      </c>
      <c r="N7" s="55">
        <v>0</v>
      </c>
      <c r="O7" s="57">
        <v>0</v>
      </c>
      <c r="P7" s="55">
        <v>0</v>
      </c>
      <c r="Q7" s="58">
        <v>0</v>
      </c>
      <c r="R7" s="55">
        <v>0</v>
      </c>
      <c r="S7" s="56">
        <v>0</v>
      </c>
      <c r="T7" s="56">
        <v>0</v>
      </c>
      <c r="U7" s="56">
        <v>0</v>
      </c>
      <c r="V7" s="56">
        <v>0</v>
      </c>
      <c r="W7" s="56">
        <v>0</v>
      </c>
      <c r="X7" s="55">
        <v>0</v>
      </c>
      <c r="Y7" s="56">
        <v>0</v>
      </c>
      <c r="Z7" s="56">
        <v>0</v>
      </c>
      <c r="AA7" s="56">
        <v>0</v>
      </c>
      <c r="AB7" s="56">
        <v>0</v>
      </c>
      <c r="AC7" s="59">
        <v>0</v>
      </c>
    </row>
    <row r="8" spans="1:29" x14ac:dyDescent="0.15">
      <c r="A8" s="128"/>
      <c r="B8" s="53" t="s">
        <v>74</v>
      </c>
      <c r="C8" s="54" t="s">
        <v>75</v>
      </c>
      <c r="D8" s="55">
        <v>0</v>
      </c>
      <c r="E8" s="55">
        <v>1</v>
      </c>
      <c r="F8" s="55">
        <v>0</v>
      </c>
      <c r="G8" s="55">
        <v>0</v>
      </c>
      <c r="H8" s="55">
        <v>0</v>
      </c>
      <c r="I8" s="55">
        <v>0</v>
      </c>
      <c r="J8" s="55">
        <v>0</v>
      </c>
      <c r="K8" s="55">
        <v>0</v>
      </c>
      <c r="L8" s="56">
        <v>0</v>
      </c>
      <c r="M8" s="55">
        <v>0</v>
      </c>
      <c r="N8" s="55">
        <v>0</v>
      </c>
      <c r="O8" s="57">
        <v>0</v>
      </c>
      <c r="P8" s="55">
        <v>0</v>
      </c>
      <c r="Q8" s="58">
        <v>0</v>
      </c>
      <c r="R8" s="55">
        <v>0</v>
      </c>
      <c r="S8" s="56">
        <v>0</v>
      </c>
      <c r="T8" s="56">
        <v>0</v>
      </c>
      <c r="U8" s="56">
        <v>0</v>
      </c>
      <c r="V8" s="56">
        <v>0</v>
      </c>
      <c r="W8" s="56">
        <v>0</v>
      </c>
      <c r="X8" s="55">
        <v>0</v>
      </c>
      <c r="Y8" s="56">
        <v>0</v>
      </c>
      <c r="Z8" s="56">
        <v>0</v>
      </c>
      <c r="AA8" s="56">
        <v>0</v>
      </c>
      <c r="AB8" s="56">
        <v>0</v>
      </c>
      <c r="AC8" s="59">
        <v>0</v>
      </c>
    </row>
    <row r="9" spans="1:29" s="16" customFormat="1" x14ac:dyDescent="0.15">
      <c r="A9" s="128"/>
      <c r="B9" s="97" t="s">
        <v>76</v>
      </c>
      <c r="C9" s="98" t="s">
        <v>77</v>
      </c>
      <c r="D9" s="99"/>
      <c r="E9" s="99"/>
      <c r="F9" s="99"/>
      <c r="G9" s="99"/>
      <c r="H9" s="99"/>
      <c r="I9" s="99"/>
      <c r="J9" s="99"/>
      <c r="K9" s="99"/>
      <c r="L9" s="100">
        <v>2</v>
      </c>
      <c r="M9" s="99">
        <v>0</v>
      </c>
      <c r="N9" s="99">
        <v>0</v>
      </c>
      <c r="O9" s="101">
        <v>0</v>
      </c>
      <c r="P9" s="99">
        <v>0</v>
      </c>
      <c r="Q9" s="102">
        <v>0</v>
      </c>
      <c r="R9" s="99">
        <v>0</v>
      </c>
      <c r="S9" s="100">
        <v>0</v>
      </c>
      <c r="T9" s="100">
        <v>0</v>
      </c>
      <c r="U9" s="100">
        <v>0</v>
      </c>
      <c r="V9" s="100">
        <v>0</v>
      </c>
      <c r="W9" s="100">
        <v>0</v>
      </c>
      <c r="X9" s="99">
        <v>1</v>
      </c>
      <c r="Y9" s="100">
        <v>0</v>
      </c>
      <c r="Z9" s="100">
        <v>0</v>
      </c>
      <c r="AA9" s="100">
        <v>1</v>
      </c>
      <c r="AB9" s="100">
        <v>0</v>
      </c>
      <c r="AC9" s="103">
        <v>0</v>
      </c>
    </row>
    <row r="10" spans="1:29" x14ac:dyDescent="0.15">
      <c r="A10" s="128"/>
      <c r="B10" s="53" t="s">
        <v>78</v>
      </c>
      <c r="C10" s="54" t="s">
        <v>79</v>
      </c>
      <c r="D10" s="55">
        <v>1</v>
      </c>
      <c r="E10" s="55">
        <v>0</v>
      </c>
      <c r="F10" s="55">
        <v>1</v>
      </c>
      <c r="G10" s="55">
        <v>1</v>
      </c>
      <c r="H10" s="55">
        <v>0</v>
      </c>
      <c r="I10" s="55">
        <v>0</v>
      </c>
      <c r="J10" s="55">
        <v>0</v>
      </c>
      <c r="K10" s="55">
        <v>0</v>
      </c>
      <c r="L10" s="56">
        <v>0</v>
      </c>
      <c r="M10" s="55">
        <v>0</v>
      </c>
      <c r="N10" s="55">
        <v>0</v>
      </c>
      <c r="O10" s="57">
        <v>0</v>
      </c>
      <c r="P10" s="55">
        <v>0</v>
      </c>
      <c r="Q10" s="58">
        <v>0</v>
      </c>
      <c r="R10" s="55">
        <v>0</v>
      </c>
      <c r="S10" s="56">
        <v>0</v>
      </c>
      <c r="T10" s="56">
        <v>0</v>
      </c>
      <c r="U10" s="56">
        <v>1</v>
      </c>
      <c r="V10" s="56">
        <v>0</v>
      </c>
      <c r="W10" s="56">
        <v>0</v>
      </c>
      <c r="X10" s="55">
        <v>0</v>
      </c>
      <c r="Y10" s="56">
        <v>0</v>
      </c>
      <c r="Z10" s="56">
        <v>0</v>
      </c>
      <c r="AA10" s="56">
        <v>0</v>
      </c>
      <c r="AB10" s="56">
        <v>0</v>
      </c>
      <c r="AC10" s="59">
        <v>0</v>
      </c>
    </row>
    <row r="11" spans="1:29" ht="13.5" x14ac:dyDescent="0.15">
      <c r="A11" s="128"/>
      <c r="B11" s="60" t="s">
        <v>80</v>
      </c>
      <c r="C11" s="61" t="s">
        <v>81</v>
      </c>
      <c r="D11" s="62"/>
      <c r="E11" s="62"/>
      <c r="F11" s="62"/>
      <c r="G11" s="62"/>
      <c r="H11" s="62"/>
      <c r="I11" s="62"/>
      <c r="J11" s="62"/>
      <c r="K11" s="62"/>
      <c r="L11" s="63"/>
      <c r="M11" s="62"/>
      <c r="N11" s="62"/>
      <c r="O11" s="64">
        <v>1</v>
      </c>
      <c r="P11" s="62">
        <v>1</v>
      </c>
      <c r="Q11" s="65">
        <v>0</v>
      </c>
      <c r="R11" s="62">
        <v>1</v>
      </c>
      <c r="S11" s="63">
        <v>0</v>
      </c>
      <c r="T11" s="63">
        <v>0</v>
      </c>
      <c r="U11" s="63">
        <v>1</v>
      </c>
      <c r="V11" s="63">
        <v>1</v>
      </c>
      <c r="W11" s="63">
        <v>0</v>
      </c>
      <c r="X11" s="62">
        <v>1</v>
      </c>
      <c r="Y11" s="63">
        <v>0</v>
      </c>
      <c r="Z11" s="63">
        <v>0</v>
      </c>
      <c r="AA11" s="63">
        <v>0</v>
      </c>
      <c r="AB11" s="63">
        <v>0</v>
      </c>
      <c r="AC11" s="66">
        <v>1</v>
      </c>
    </row>
    <row r="12" spans="1:29" x14ac:dyDescent="0.15">
      <c r="A12" s="128"/>
      <c r="B12" s="53" t="s">
        <v>82</v>
      </c>
      <c r="C12" s="54" t="s">
        <v>83</v>
      </c>
      <c r="D12" s="55">
        <v>0</v>
      </c>
      <c r="E12" s="55">
        <v>0</v>
      </c>
      <c r="F12" s="55">
        <v>0</v>
      </c>
      <c r="G12" s="55">
        <v>1</v>
      </c>
      <c r="H12" s="55">
        <v>0</v>
      </c>
      <c r="I12" s="55">
        <v>0</v>
      </c>
      <c r="J12" s="55">
        <v>0</v>
      </c>
      <c r="K12" s="55">
        <v>0</v>
      </c>
      <c r="L12" s="56">
        <v>1</v>
      </c>
      <c r="M12" s="55">
        <v>2</v>
      </c>
      <c r="N12" s="55">
        <v>1</v>
      </c>
      <c r="O12" s="57">
        <v>0</v>
      </c>
      <c r="P12" s="55">
        <v>0</v>
      </c>
      <c r="Q12" s="58">
        <v>0</v>
      </c>
      <c r="R12" s="55">
        <v>0</v>
      </c>
      <c r="S12" s="56">
        <v>1</v>
      </c>
      <c r="T12" s="56">
        <v>1</v>
      </c>
      <c r="U12" s="56">
        <v>0</v>
      </c>
      <c r="V12" s="56">
        <v>1</v>
      </c>
      <c r="W12" s="56">
        <v>0</v>
      </c>
      <c r="X12" s="55">
        <v>0</v>
      </c>
      <c r="Y12" s="56">
        <v>0</v>
      </c>
      <c r="Z12" s="56">
        <v>1</v>
      </c>
      <c r="AA12" s="56">
        <v>0</v>
      </c>
      <c r="AB12" s="56">
        <v>0</v>
      </c>
      <c r="AC12" s="59">
        <v>0</v>
      </c>
    </row>
    <row r="13" spans="1:29" x14ac:dyDescent="0.15">
      <c r="A13" s="128"/>
      <c r="B13" s="53" t="s">
        <v>84</v>
      </c>
      <c r="C13" s="54" t="s">
        <v>85</v>
      </c>
      <c r="D13" s="55">
        <v>0</v>
      </c>
      <c r="E13" s="55">
        <v>0</v>
      </c>
      <c r="F13" s="55">
        <v>0</v>
      </c>
      <c r="G13" s="55">
        <v>0</v>
      </c>
      <c r="H13" s="55">
        <v>0</v>
      </c>
      <c r="I13" s="55">
        <v>0</v>
      </c>
      <c r="J13" s="55">
        <v>0</v>
      </c>
      <c r="K13" s="55">
        <v>1</v>
      </c>
      <c r="L13" s="56">
        <v>1</v>
      </c>
      <c r="M13" s="55">
        <v>0</v>
      </c>
      <c r="N13" s="55">
        <v>0</v>
      </c>
      <c r="O13" s="57">
        <v>0</v>
      </c>
      <c r="P13" s="55">
        <v>0</v>
      </c>
      <c r="Q13" s="58">
        <v>0</v>
      </c>
      <c r="R13" s="55">
        <v>0</v>
      </c>
      <c r="S13" s="56">
        <v>0</v>
      </c>
      <c r="T13" s="56">
        <v>0</v>
      </c>
      <c r="U13" s="56">
        <v>0</v>
      </c>
      <c r="V13" s="56">
        <v>0</v>
      </c>
      <c r="W13" s="56">
        <v>0</v>
      </c>
      <c r="X13" s="55">
        <v>0</v>
      </c>
      <c r="Y13" s="56">
        <v>0</v>
      </c>
      <c r="Z13" s="56">
        <v>0</v>
      </c>
      <c r="AA13" s="56">
        <v>0</v>
      </c>
      <c r="AB13" s="56">
        <v>0</v>
      </c>
      <c r="AC13" s="59">
        <v>0</v>
      </c>
    </row>
    <row r="14" spans="1:29" x14ac:dyDescent="0.15">
      <c r="A14" s="128"/>
      <c r="B14" s="53" t="s">
        <v>86</v>
      </c>
      <c r="C14" s="54" t="s">
        <v>87</v>
      </c>
      <c r="D14" s="55">
        <v>0</v>
      </c>
      <c r="E14" s="55">
        <v>0</v>
      </c>
      <c r="F14" s="55">
        <v>0</v>
      </c>
      <c r="G14" s="55">
        <v>0</v>
      </c>
      <c r="H14" s="55">
        <v>1</v>
      </c>
      <c r="I14" s="55">
        <v>0</v>
      </c>
      <c r="J14" s="55">
        <v>0</v>
      </c>
      <c r="K14" s="55">
        <v>0</v>
      </c>
      <c r="L14" s="56">
        <v>0</v>
      </c>
      <c r="M14" s="55">
        <v>0</v>
      </c>
      <c r="N14" s="55">
        <v>0</v>
      </c>
      <c r="O14" s="57">
        <v>0</v>
      </c>
      <c r="P14" s="55">
        <v>1</v>
      </c>
      <c r="Q14" s="58">
        <v>0</v>
      </c>
      <c r="R14" s="55">
        <v>0</v>
      </c>
      <c r="S14" s="56">
        <v>0</v>
      </c>
      <c r="T14" s="56">
        <v>0</v>
      </c>
      <c r="U14" s="56">
        <v>0</v>
      </c>
      <c r="V14" s="56">
        <v>0</v>
      </c>
      <c r="W14" s="56">
        <v>0</v>
      </c>
      <c r="X14" s="55">
        <v>0</v>
      </c>
      <c r="Y14" s="56">
        <v>0</v>
      </c>
      <c r="Z14" s="56">
        <v>0</v>
      </c>
      <c r="AA14" s="56">
        <v>0</v>
      </c>
      <c r="AB14" s="56">
        <v>0</v>
      </c>
      <c r="AC14" s="59">
        <v>0</v>
      </c>
    </row>
    <row r="15" spans="1:29" x14ac:dyDescent="0.15">
      <c r="A15" s="128"/>
      <c r="B15" s="53" t="s">
        <v>88</v>
      </c>
      <c r="C15" s="54" t="s">
        <v>89</v>
      </c>
      <c r="D15" s="55">
        <v>0</v>
      </c>
      <c r="E15" s="55">
        <v>1</v>
      </c>
      <c r="F15" s="55">
        <v>2</v>
      </c>
      <c r="G15" s="55">
        <v>1</v>
      </c>
      <c r="H15" s="55">
        <v>1</v>
      </c>
      <c r="I15" s="55">
        <v>0</v>
      </c>
      <c r="J15" s="55">
        <v>3</v>
      </c>
      <c r="K15" s="55">
        <v>0</v>
      </c>
      <c r="L15" s="56">
        <v>2</v>
      </c>
      <c r="M15" s="55">
        <v>2</v>
      </c>
      <c r="N15" s="55">
        <v>0</v>
      </c>
      <c r="O15" s="57">
        <v>1</v>
      </c>
      <c r="P15" s="55">
        <v>1</v>
      </c>
      <c r="Q15" s="58">
        <v>1</v>
      </c>
      <c r="R15" s="55">
        <v>0</v>
      </c>
      <c r="S15" s="56">
        <v>1</v>
      </c>
      <c r="T15" s="56">
        <v>2</v>
      </c>
      <c r="U15" s="56">
        <v>0</v>
      </c>
      <c r="V15" s="56">
        <v>0</v>
      </c>
      <c r="W15" s="56">
        <v>1</v>
      </c>
      <c r="X15" s="55">
        <v>1</v>
      </c>
      <c r="Y15" s="56">
        <v>1</v>
      </c>
      <c r="Z15" s="56">
        <v>0</v>
      </c>
      <c r="AA15" s="56">
        <v>2</v>
      </c>
      <c r="AB15" s="56">
        <v>2</v>
      </c>
      <c r="AC15" s="59">
        <v>0</v>
      </c>
    </row>
    <row r="16" spans="1:29" x14ac:dyDescent="0.15">
      <c r="A16" s="128"/>
      <c r="B16" s="53" t="s">
        <v>90</v>
      </c>
      <c r="C16" s="54" t="s">
        <v>91</v>
      </c>
      <c r="D16" s="55">
        <v>1</v>
      </c>
      <c r="E16" s="55">
        <v>1</v>
      </c>
      <c r="F16" s="55">
        <v>0</v>
      </c>
      <c r="G16" s="55">
        <v>1</v>
      </c>
      <c r="H16" s="55">
        <v>0</v>
      </c>
      <c r="I16" s="55">
        <v>1</v>
      </c>
      <c r="J16" s="55">
        <v>0</v>
      </c>
      <c r="K16" s="55">
        <v>0</v>
      </c>
      <c r="L16" s="56">
        <v>0</v>
      </c>
      <c r="M16" s="55">
        <v>0</v>
      </c>
      <c r="N16" s="55">
        <v>0</v>
      </c>
      <c r="O16" s="57">
        <v>0</v>
      </c>
      <c r="P16" s="55">
        <v>0</v>
      </c>
      <c r="Q16" s="58">
        <v>0</v>
      </c>
      <c r="R16" s="55">
        <v>0</v>
      </c>
      <c r="S16" s="56">
        <v>0</v>
      </c>
      <c r="T16" s="56">
        <v>0</v>
      </c>
      <c r="U16" s="56">
        <v>0</v>
      </c>
      <c r="V16" s="56">
        <v>0</v>
      </c>
      <c r="W16" s="56">
        <v>0</v>
      </c>
      <c r="X16" s="55">
        <v>0</v>
      </c>
      <c r="Y16" s="56">
        <v>0</v>
      </c>
      <c r="Z16" s="56">
        <v>0</v>
      </c>
      <c r="AA16" s="56">
        <v>0</v>
      </c>
      <c r="AB16" s="56">
        <v>0</v>
      </c>
      <c r="AC16" s="59">
        <v>0</v>
      </c>
    </row>
    <row r="17" spans="1:29" x14ac:dyDescent="0.15">
      <c r="A17" s="128"/>
      <c r="B17" s="53" t="s">
        <v>92</v>
      </c>
      <c r="C17" s="54" t="s">
        <v>93</v>
      </c>
      <c r="D17" s="55">
        <v>1</v>
      </c>
      <c r="E17" s="55">
        <v>0</v>
      </c>
      <c r="F17" s="55">
        <v>1</v>
      </c>
      <c r="G17" s="55">
        <v>1</v>
      </c>
      <c r="H17" s="55">
        <v>0</v>
      </c>
      <c r="I17" s="55">
        <v>1</v>
      </c>
      <c r="J17" s="55">
        <v>1</v>
      </c>
      <c r="K17" s="55">
        <v>0</v>
      </c>
      <c r="L17" s="56">
        <v>1</v>
      </c>
      <c r="M17" s="55">
        <v>0</v>
      </c>
      <c r="N17" s="55">
        <v>2</v>
      </c>
      <c r="O17" s="57">
        <v>0</v>
      </c>
      <c r="P17" s="55">
        <v>1</v>
      </c>
      <c r="Q17" s="58">
        <v>1</v>
      </c>
      <c r="R17" s="55">
        <v>0</v>
      </c>
      <c r="S17" s="56">
        <v>0</v>
      </c>
      <c r="T17" s="56">
        <v>1</v>
      </c>
      <c r="U17" s="56">
        <v>1</v>
      </c>
      <c r="V17" s="56">
        <v>0</v>
      </c>
      <c r="W17" s="56">
        <v>1</v>
      </c>
      <c r="X17" s="55">
        <v>0</v>
      </c>
      <c r="Y17" s="56">
        <v>1</v>
      </c>
      <c r="Z17" s="56">
        <v>0</v>
      </c>
      <c r="AA17" s="56">
        <v>0</v>
      </c>
      <c r="AB17" s="56">
        <v>0</v>
      </c>
      <c r="AC17" s="59">
        <v>0</v>
      </c>
    </row>
    <row r="18" spans="1:29" x14ac:dyDescent="0.15">
      <c r="A18" s="128"/>
      <c r="B18" s="53" t="s">
        <v>94</v>
      </c>
      <c r="C18" s="54" t="s">
        <v>95</v>
      </c>
      <c r="D18" s="55">
        <v>1</v>
      </c>
      <c r="E18" s="55">
        <v>0</v>
      </c>
      <c r="F18" s="55">
        <v>0</v>
      </c>
      <c r="G18" s="55">
        <v>0</v>
      </c>
      <c r="H18" s="55">
        <v>0</v>
      </c>
      <c r="I18" s="55">
        <v>0</v>
      </c>
      <c r="J18" s="55">
        <v>0</v>
      </c>
      <c r="K18" s="55">
        <v>0</v>
      </c>
      <c r="L18" s="56">
        <v>0</v>
      </c>
      <c r="M18" s="55">
        <v>0</v>
      </c>
      <c r="N18" s="55">
        <v>0</v>
      </c>
      <c r="O18" s="57">
        <v>0</v>
      </c>
      <c r="P18" s="55">
        <v>0</v>
      </c>
      <c r="Q18" s="58">
        <v>0</v>
      </c>
      <c r="R18" s="55">
        <v>0</v>
      </c>
      <c r="S18" s="56">
        <v>0</v>
      </c>
      <c r="T18" s="56">
        <v>0</v>
      </c>
      <c r="U18" s="56">
        <v>0</v>
      </c>
      <c r="V18" s="56">
        <v>0</v>
      </c>
      <c r="W18" s="56">
        <v>0</v>
      </c>
      <c r="X18" s="55">
        <v>0</v>
      </c>
      <c r="Y18" s="56">
        <v>0</v>
      </c>
      <c r="Z18" s="56">
        <v>0</v>
      </c>
      <c r="AA18" s="56">
        <v>0</v>
      </c>
      <c r="AB18" s="56">
        <v>0</v>
      </c>
      <c r="AC18" s="59">
        <v>0</v>
      </c>
    </row>
    <row r="19" spans="1:29" x14ac:dyDescent="0.15">
      <c r="A19" s="128"/>
      <c r="B19" s="53" t="s">
        <v>96</v>
      </c>
      <c r="C19" s="54" t="s">
        <v>97</v>
      </c>
      <c r="D19" s="55">
        <v>0</v>
      </c>
      <c r="E19" s="55">
        <v>0</v>
      </c>
      <c r="F19" s="55">
        <v>0</v>
      </c>
      <c r="G19" s="55">
        <v>1</v>
      </c>
      <c r="H19" s="55">
        <v>0</v>
      </c>
      <c r="I19" s="55">
        <v>0</v>
      </c>
      <c r="J19" s="55">
        <v>0</v>
      </c>
      <c r="K19" s="55">
        <v>0</v>
      </c>
      <c r="L19" s="56">
        <v>0</v>
      </c>
      <c r="M19" s="55">
        <v>0</v>
      </c>
      <c r="N19" s="55">
        <v>0</v>
      </c>
      <c r="O19" s="57">
        <v>0</v>
      </c>
      <c r="P19" s="55">
        <v>0</v>
      </c>
      <c r="Q19" s="58">
        <v>0</v>
      </c>
      <c r="R19" s="55">
        <v>0</v>
      </c>
      <c r="S19" s="56">
        <v>0</v>
      </c>
      <c r="T19" s="56">
        <v>0</v>
      </c>
      <c r="U19" s="56">
        <v>2</v>
      </c>
      <c r="V19" s="56">
        <v>0</v>
      </c>
      <c r="W19" s="56">
        <v>0</v>
      </c>
      <c r="X19" s="55">
        <v>0</v>
      </c>
      <c r="Y19" s="56">
        <v>0</v>
      </c>
      <c r="Z19" s="56">
        <v>0</v>
      </c>
      <c r="AA19" s="56">
        <v>0</v>
      </c>
      <c r="AB19" s="56">
        <v>1</v>
      </c>
      <c r="AC19" s="59">
        <v>1</v>
      </c>
    </row>
    <row r="20" spans="1:29" s="37" customFormat="1" x14ac:dyDescent="0.15">
      <c r="A20" s="128"/>
      <c r="B20" s="104" t="s">
        <v>98</v>
      </c>
      <c r="C20" s="105" t="s">
        <v>99</v>
      </c>
      <c r="D20" s="106"/>
      <c r="E20" s="106"/>
      <c r="F20" s="106"/>
      <c r="G20" s="106"/>
      <c r="H20" s="106"/>
      <c r="I20" s="106"/>
      <c r="J20" s="106"/>
      <c r="K20" s="106"/>
      <c r="L20" s="107">
        <v>1</v>
      </c>
      <c r="M20" s="106">
        <v>0</v>
      </c>
      <c r="N20" s="99">
        <v>0</v>
      </c>
      <c r="O20" s="101">
        <v>0</v>
      </c>
      <c r="P20" s="99">
        <v>0</v>
      </c>
      <c r="Q20" s="102">
        <v>0</v>
      </c>
      <c r="R20" s="99">
        <v>0</v>
      </c>
      <c r="S20" s="100">
        <v>0</v>
      </c>
      <c r="T20" s="100">
        <v>0</v>
      </c>
      <c r="U20" s="100">
        <v>0</v>
      </c>
      <c r="V20" s="100">
        <v>0</v>
      </c>
      <c r="W20" s="100">
        <v>0</v>
      </c>
      <c r="X20" s="99">
        <v>0</v>
      </c>
      <c r="Y20" s="100">
        <v>0</v>
      </c>
      <c r="Z20" s="100">
        <v>0</v>
      </c>
      <c r="AA20" s="100">
        <v>0</v>
      </c>
      <c r="AB20" s="100">
        <v>0</v>
      </c>
      <c r="AC20" s="103">
        <v>0</v>
      </c>
    </row>
    <row r="21" spans="1:29" x14ac:dyDescent="0.15">
      <c r="A21" s="128"/>
      <c r="B21" s="53" t="s">
        <v>100</v>
      </c>
      <c r="C21" s="54" t="s">
        <v>101</v>
      </c>
      <c r="D21" s="55">
        <v>14</v>
      </c>
      <c r="E21" s="55">
        <v>8</v>
      </c>
      <c r="F21" s="55">
        <v>9</v>
      </c>
      <c r="G21" s="55">
        <v>9</v>
      </c>
      <c r="H21" s="55">
        <v>8</v>
      </c>
      <c r="I21" s="55">
        <v>11</v>
      </c>
      <c r="J21" s="55">
        <v>11</v>
      </c>
      <c r="K21" s="55">
        <v>9</v>
      </c>
      <c r="L21" s="56">
        <v>4</v>
      </c>
      <c r="M21" s="55">
        <v>7</v>
      </c>
      <c r="N21" s="55">
        <v>8</v>
      </c>
      <c r="O21" s="57">
        <v>11</v>
      </c>
      <c r="P21" s="55">
        <v>7</v>
      </c>
      <c r="Q21" s="58">
        <v>15</v>
      </c>
      <c r="R21" s="55">
        <v>16</v>
      </c>
      <c r="S21" s="56">
        <v>9</v>
      </c>
      <c r="T21" s="56">
        <v>5</v>
      </c>
      <c r="U21" s="56">
        <v>4</v>
      </c>
      <c r="V21" s="56">
        <v>2</v>
      </c>
      <c r="W21" s="56">
        <v>3</v>
      </c>
      <c r="X21" s="55">
        <v>4</v>
      </c>
      <c r="Y21" s="56">
        <v>3</v>
      </c>
      <c r="Z21" s="56">
        <v>3</v>
      </c>
      <c r="AA21" s="56">
        <v>7</v>
      </c>
      <c r="AB21" s="56">
        <v>2</v>
      </c>
      <c r="AC21" s="59">
        <v>0</v>
      </c>
    </row>
    <row r="22" spans="1:29" x14ac:dyDescent="0.15">
      <c r="A22" s="128"/>
      <c r="B22" s="53" t="s">
        <v>102</v>
      </c>
      <c r="C22" s="54" t="s">
        <v>103</v>
      </c>
      <c r="D22" s="55">
        <v>16</v>
      </c>
      <c r="E22" s="55">
        <v>10</v>
      </c>
      <c r="F22" s="55">
        <v>18</v>
      </c>
      <c r="G22" s="55">
        <v>17</v>
      </c>
      <c r="H22" s="55">
        <v>24</v>
      </c>
      <c r="I22" s="55">
        <v>8</v>
      </c>
      <c r="J22" s="55">
        <v>7</v>
      </c>
      <c r="K22" s="55">
        <v>21</v>
      </c>
      <c r="L22" s="56">
        <v>13</v>
      </c>
      <c r="M22" s="55">
        <v>9</v>
      </c>
      <c r="N22" s="55">
        <v>15</v>
      </c>
      <c r="O22" s="57">
        <v>8</v>
      </c>
      <c r="P22" s="55">
        <v>8</v>
      </c>
      <c r="Q22" s="58">
        <v>12</v>
      </c>
      <c r="R22" s="55">
        <v>10</v>
      </c>
      <c r="S22" s="56">
        <v>11</v>
      </c>
      <c r="T22" s="56">
        <v>6</v>
      </c>
      <c r="U22" s="56">
        <v>13</v>
      </c>
      <c r="V22" s="56">
        <v>3</v>
      </c>
      <c r="W22" s="56">
        <v>10</v>
      </c>
      <c r="X22" s="55">
        <v>5</v>
      </c>
      <c r="Y22" s="56">
        <v>7</v>
      </c>
      <c r="Z22" s="56">
        <v>9</v>
      </c>
      <c r="AA22" s="56">
        <v>8</v>
      </c>
      <c r="AB22" s="56">
        <v>6</v>
      </c>
      <c r="AC22" s="59">
        <v>3</v>
      </c>
    </row>
    <row r="23" spans="1:29" x14ac:dyDescent="0.15">
      <c r="A23" s="128"/>
      <c r="B23" s="53" t="s">
        <v>104</v>
      </c>
      <c r="C23" s="54" t="s">
        <v>105</v>
      </c>
      <c r="D23" s="55">
        <v>4</v>
      </c>
      <c r="E23" s="55">
        <v>8</v>
      </c>
      <c r="F23" s="55">
        <v>3</v>
      </c>
      <c r="G23" s="55">
        <v>4</v>
      </c>
      <c r="H23" s="55">
        <v>1</v>
      </c>
      <c r="I23" s="55">
        <v>1</v>
      </c>
      <c r="J23" s="55">
        <v>2</v>
      </c>
      <c r="K23" s="55">
        <v>3</v>
      </c>
      <c r="L23" s="56">
        <v>1</v>
      </c>
      <c r="M23" s="55">
        <v>2</v>
      </c>
      <c r="N23" s="55">
        <v>1</v>
      </c>
      <c r="O23" s="57">
        <v>1</v>
      </c>
      <c r="P23" s="55">
        <v>1</v>
      </c>
      <c r="Q23" s="58">
        <v>2</v>
      </c>
      <c r="R23" s="55">
        <v>1</v>
      </c>
      <c r="S23" s="56">
        <v>0</v>
      </c>
      <c r="T23" s="56">
        <v>1</v>
      </c>
      <c r="U23" s="56">
        <v>3</v>
      </c>
      <c r="V23" s="56">
        <v>2</v>
      </c>
      <c r="W23" s="56">
        <v>0</v>
      </c>
      <c r="X23" s="55">
        <v>0</v>
      </c>
      <c r="Y23" s="56">
        <v>0</v>
      </c>
      <c r="Z23" s="56">
        <v>1</v>
      </c>
      <c r="AA23" s="56">
        <v>0</v>
      </c>
      <c r="AB23" s="56">
        <v>0</v>
      </c>
      <c r="AC23" s="59">
        <v>0</v>
      </c>
    </row>
    <row r="24" spans="1:29" x14ac:dyDescent="0.15">
      <c r="A24" s="128"/>
      <c r="B24" s="53" t="s">
        <v>106</v>
      </c>
      <c r="C24" s="54" t="s">
        <v>107</v>
      </c>
      <c r="D24" s="55">
        <v>4</v>
      </c>
      <c r="E24" s="55">
        <v>5</v>
      </c>
      <c r="F24" s="55">
        <v>1</v>
      </c>
      <c r="G24" s="55">
        <v>1</v>
      </c>
      <c r="H24" s="55">
        <v>4</v>
      </c>
      <c r="I24" s="55">
        <v>3</v>
      </c>
      <c r="J24" s="55">
        <v>4</v>
      </c>
      <c r="K24" s="55">
        <v>5</v>
      </c>
      <c r="L24" s="56">
        <v>3</v>
      </c>
      <c r="M24" s="55">
        <v>1</v>
      </c>
      <c r="N24" s="55">
        <v>1</v>
      </c>
      <c r="O24" s="57">
        <v>2</v>
      </c>
      <c r="P24" s="55">
        <v>2</v>
      </c>
      <c r="Q24" s="58">
        <v>3</v>
      </c>
      <c r="R24" s="55">
        <v>5</v>
      </c>
      <c r="S24" s="56">
        <v>2</v>
      </c>
      <c r="T24" s="56">
        <v>4</v>
      </c>
      <c r="U24" s="56">
        <v>2</v>
      </c>
      <c r="V24" s="56">
        <v>2</v>
      </c>
      <c r="W24" s="56">
        <v>2</v>
      </c>
      <c r="X24" s="55">
        <v>10</v>
      </c>
      <c r="Y24" s="56">
        <v>3</v>
      </c>
      <c r="Z24" s="56">
        <v>7</v>
      </c>
      <c r="AA24" s="56">
        <v>3</v>
      </c>
      <c r="AB24" s="56">
        <v>0</v>
      </c>
      <c r="AC24" s="59">
        <v>2</v>
      </c>
    </row>
    <row r="25" spans="1:29" x14ac:dyDescent="0.15">
      <c r="A25" s="128"/>
      <c r="B25" s="53" t="s">
        <v>108</v>
      </c>
      <c r="C25" s="54" t="s">
        <v>109</v>
      </c>
      <c r="D25" s="55">
        <v>4</v>
      </c>
      <c r="E25" s="55">
        <v>4</v>
      </c>
      <c r="F25" s="55">
        <v>3</v>
      </c>
      <c r="G25" s="55">
        <v>1</v>
      </c>
      <c r="H25" s="55">
        <v>0</v>
      </c>
      <c r="I25" s="55">
        <v>1</v>
      </c>
      <c r="J25" s="55">
        <v>1</v>
      </c>
      <c r="K25" s="55">
        <v>6</v>
      </c>
      <c r="L25" s="56">
        <v>4</v>
      </c>
      <c r="M25" s="55">
        <v>2</v>
      </c>
      <c r="N25" s="55">
        <v>4</v>
      </c>
      <c r="O25" s="57">
        <v>2</v>
      </c>
      <c r="P25" s="55">
        <v>0</v>
      </c>
      <c r="Q25" s="58">
        <v>1</v>
      </c>
      <c r="R25" s="55">
        <v>1</v>
      </c>
      <c r="S25" s="56">
        <v>1</v>
      </c>
      <c r="T25" s="56">
        <v>23</v>
      </c>
      <c r="U25" s="56">
        <v>0</v>
      </c>
      <c r="V25" s="56">
        <v>1</v>
      </c>
      <c r="W25" s="56">
        <v>0</v>
      </c>
      <c r="X25" s="55">
        <v>2</v>
      </c>
      <c r="Y25" s="56">
        <v>0</v>
      </c>
      <c r="Z25" s="56">
        <v>0</v>
      </c>
      <c r="AA25" s="56">
        <v>1</v>
      </c>
      <c r="AB25" s="56">
        <v>1</v>
      </c>
      <c r="AC25" s="59">
        <v>1</v>
      </c>
    </row>
    <row r="26" spans="1:29" x14ac:dyDescent="0.15">
      <c r="A26" s="128"/>
      <c r="B26" s="53" t="s">
        <v>110</v>
      </c>
      <c r="C26" s="54" t="s">
        <v>111</v>
      </c>
      <c r="D26" s="55">
        <v>0</v>
      </c>
      <c r="E26" s="55">
        <v>1</v>
      </c>
      <c r="F26" s="55">
        <v>0</v>
      </c>
      <c r="G26" s="55">
        <v>0</v>
      </c>
      <c r="H26" s="55">
        <v>1</v>
      </c>
      <c r="I26" s="55">
        <v>0</v>
      </c>
      <c r="J26" s="55">
        <v>0</v>
      </c>
      <c r="K26" s="55">
        <v>1</v>
      </c>
      <c r="L26" s="56">
        <v>0</v>
      </c>
      <c r="M26" s="55">
        <v>0</v>
      </c>
      <c r="N26" s="55">
        <v>1</v>
      </c>
      <c r="O26" s="57">
        <v>0</v>
      </c>
      <c r="P26" s="55">
        <v>0</v>
      </c>
      <c r="Q26" s="58">
        <v>0</v>
      </c>
      <c r="R26" s="55">
        <v>0</v>
      </c>
      <c r="S26" s="56">
        <v>0</v>
      </c>
      <c r="T26" s="56">
        <v>0</v>
      </c>
      <c r="U26" s="56">
        <v>0</v>
      </c>
      <c r="V26" s="56">
        <v>0</v>
      </c>
      <c r="W26" s="56">
        <v>0</v>
      </c>
      <c r="X26" s="55">
        <v>0</v>
      </c>
      <c r="Y26" s="56">
        <v>0</v>
      </c>
      <c r="Z26" s="56">
        <v>0</v>
      </c>
      <c r="AA26" s="56">
        <v>0</v>
      </c>
      <c r="AB26" s="56">
        <v>0</v>
      </c>
      <c r="AC26" s="59">
        <v>0</v>
      </c>
    </row>
    <row r="27" spans="1:29" ht="10.5" customHeight="1" thickBot="1" x14ac:dyDescent="0.2">
      <c r="A27" s="129"/>
      <c r="B27" s="67" t="s">
        <v>112</v>
      </c>
      <c r="C27" s="68" t="s">
        <v>113</v>
      </c>
      <c r="D27" s="69">
        <v>0</v>
      </c>
      <c r="E27" s="69">
        <v>0</v>
      </c>
      <c r="F27" s="69">
        <v>1</v>
      </c>
      <c r="G27" s="69">
        <v>1</v>
      </c>
      <c r="H27" s="69">
        <v>0</v>
      </c>
      <c r="I27" s="69">
        <v>2</v>
      </c>
      <c r="J27" s="69">
        <v>0</v>
      </c>
      <c r="K27" s="69">
        <v>0</v>
      </c>
      <c r="L27" s="70">
        <v>0</v>
      </c>
      <c r="M27" s="69">
        <v>1</v>
      </c>
      <c r="N27" s="69">
        <v>1</v>
      </c>
      <c r="O27" s="71">
        <v>0</v>
      </c>
      <c r="P27" s="69">
        <v>0</v>
      </c>
      <c r="Q27" s="72">
        <v>0</v>
      </c>
      <c r="R27" s="69">
        <v>0</v>
      </c>
      <c r="S27" s="73">
        <v>0</v>
      </c>
      <c r="T27" s="70">
        <v>0</v>
      </c>
      <c r="U27" s="70">
        <v>0</v>
      </c>
      <c r="V27" s="70">
        <v>0</v>
      </c>
      <c r="W27" s="70">
        <v>0</v>
      </c>
      <c r="X27" s="69">
        <v>0</v>
      </c>
      <c r="Y27" s="70">
        <v>2</v>
      </c>
      <c r="Z27" s="70">
        <v>1</v>
      </c>
      <c r="AA27" s="70">
        <v>0</v>
      </c>
      <c r="AB27" s="70">
        <v>1</v>
      </c>
      <c r="AC27" s="74">
        <v>0</v>
      </c>
    </row>
    <row r="28" spans="1:29" ht="10.5" customHeight="1" x14ac:dyDescent="0.15">
      <c r="A28" s="127" t="s">
        <v>114</v>
      </c>
      <c r="B28" s="45" t="s">
        <v>67</v>
      </c>
      <c r="C28" s="46" t="s">
        <v>67</v>
      </c>
      <c r="D28" s="47">
        <f>SUM(D29:D51)</f>
        <v>15</v>
      </c>
      <c r="E28" s="47">
        <f t="shared" ref="E28:S28" si="1">SUM(E29:E51)</f>
        <v>16</v>
      </c>
      <c r="F28" s="47">
        <f t="shared" si="1"/>
        <v>12</v>
      </c>
      <c r="G28" s="47">
        <f t="shared" si="1"/>
        <v>8</v>
      </c>
      <c r="H28" s="47">
        <f t="shared" si="1"/>
        <v>11</v>
      </c>
      <c r="I28" s="47">
        <f t="shared" si="1"/>
        <v>11</v>
      </c>
      <c r="J28" s="47">
        <f t="shared" si="1"/>
        <v>11</v>
      </c>
      <c r="K28" s="47">
        <f t="shared" si="1"/>
        <v>12</v>
      </c>
      <c r="L28" s="47">
        <f t="shared" si="1"/>
        <v>13</v>
      </c>
      <c r="M28" s="47">
        <f t="shared" si="1"/>
        <v>11</v>
      </c>
      <c r="N28" s="47">
        <f t="shared" si="1"/>
        <v>10</v>
      </c>
      <c r="O28" s="47">
        <f t="shared" si="1"/>
        <v>6</v>
      </c>
      <c r="P28" s="47">
        <f t="shared" si="1"/>
        <v>4</v>
      </c>
      <c r="Q28" s="47">
        <f t="shared" si="1"/>
        <v>13</v>
      </c>
      <c r="R28" s="47">
        <f t="shared" si="1"/>
        <v>17</v>
      </c>
      <c r="S28" s="47">
        <f t="shared" si="1"/>
        <v>7</v>
      </c>
      <c r="T28" s="48">
        <f t="shared" ref="T28:Y28" si="2">SUM(T29:T51)</f>
        <v>13</v>
      </c>
      <c r="U28" s="48">
        <f t="shared" si="2"/>
        <v>10</v>
      </c>
      <c r="V28" s="48">
        <f t="shared" si="2"/>
        <v>6</v>
      </c>
      <c r="W28" s="48">
        <f t="shared" si="2"/>
        <v>8</v>
      </c>
      <c r="X28" s="47">
        <f t="shared" si="2"/>
        <v>11</v>
      </c>
      <c r="Y28" s="47">
        <f t="shared" si="2"/>
        <v>8</v>
      </c>
      <c r="Z28" s="47">
        <f>SUM(Z29:Z51)</f>
        <v>6</v>
      </c>
      <c r="AA28" s="47">
        <f>SUM(AA29:AA51)</f>
        <v>9</v>
      </c>
      <c r="AB28" s="48">
        <f>SUM(AB29:AB51)</f>
        <v>7</v>
      </c>
      <c r="AC28" s="52">
        <f>SUM(AC29:AC51)</f>
        <v>4</v>
      </c>
    </row>
    <row r="29" spans="1:29" ht="12" customHeight="1" x14ac:dyDescent="0.15">
      <c r="A29" s="128"/>
      <c r="B29" s="53" t="s">
        <v>68</v>
      </c>
      <c r="C29" s="54" t="s">
        <v>115</v>
      </c>
      <c r="D29" s="55">
        <v>0</v>
      </c>
      <c r="E29" s="55">
        <v>0</v>
      </c>
      <c r="F29" s="55">
        <v>0</v>
      </c>
      <c r="G29" s="55">
        <v>0</v>
      </c>
      <c r="H29" s="55">
        <v>0</v>
      </c>
      <c r="I29" s="55">
        <v>0</v>
      </c>
      <c r="J29" s="55">
        <v>1</v>
      </c>
      <c r="K29" s="55">
        <v>0</v>
      </c>
      <c r="L29" s="56">
        <v>0</v>
      </c>
      <c r="M29" s="55">
        <v>0</v>
      </c>
      <c r="N29" s="55">
        <v>0</v>
      </c>
      <c r="O29" s="57">
        <v>0</v>
      </c>
      <c r="P29" s="55">
        <v>0</v>
      </c>
      <c r="Q29" s="58">
        <v>0</v>
      </c>
      <c r="R29" s="55">
        <v>0</v>
      </c>
      <c r="S29" s="56">
        <v>1</v>
      </c>
      <c r="T29" s="56">
        <v>0</v>
      </c>
      <c r="U29" s="56">
        <v>0</v>
      </c>
      <c r="V29" s="56">
        <v>0</v>
      </c>
      <c r="W29" s="56">
        <v>0</v>
      </c>
      <c r="X29" s="55">
        <v>1</v>
      </c>
      <c r="Y29" s="56">
        <v>0</v>
      </c>
      <c r="Z29" s="56">
        <v>0</v>
      </c>
      <c r="AA29" s="56">
        <v>0</v>
      </c>
      <c r="AB29" s="56">
        <v>0</v>
      </c>
      <c r="AC29" s="59">
        <v>0</v>
      </c>
    </row>
    <row r="30" spans="1:29" x14ac:dyDescent="0.15">
      <c r="A30" s="128"/>
      <c r="B30" s="53" t="s">
        <v>70</v>
      </c>
      <c r="C30" s="54" t="s">
        <v>116</v>
      </c>
      <c r="D30" s="55">
        <v>0</v>
      </c>
      <c r="E30" s="55">
        <v>0</v>
      </c>
      <c r="F30" s="55">
        <v>0</v>
      </c>
      <c r="G30" s="55">
        <v>0</v>
      </c>
      <c r="H30" s="55">
        <v>0</v>
      </c>
      <c r="I30" s="55">
        <v>0</v>
      </c>
      <c r="J30" s="55">
        <v>0</v>
      </c>
      <c r="K30" s="55">
        <v>0</v>
      </c>
      <c r="L30" s="56">
        <v>0</v>
      </c>
      <c r="M30" s="55">
        <v>0</v>
      </c>
      <c r="N30" s="55">
        <v>0</v>
      </c>
      <c r="O30" s="57">
        <v>0</v>
      </c>
      <c r="P30" s="55">
        <v>0</v>
      </c>
      <c r="Q30" s="58">
        <v>0</v>
      </c>
      <c r="R30" s="55">
        <v>0</v>
      </c>
      <c r="S30" s="56">
        <v>0</v>
      </c>
      <c r="T30" s="56">
        <v>0</v>
      </c>
      <c r="U30" s="56">
        <v>0</v>
      </c>
      <c r="V30" s="56">
        <v>0</v>
      </c>
      <c r="W30" s="56">
        <v>0</v>
      </c>
      <c r="X30" s="55">
        <v>0</v>
      </c>
      <c r="Y30" s="56">
        <v>0</v>
      </c>
      <c r="Z30" s="56">
        <v>0</v>
      </c>
      <c r="AA30" s="56">
        <v>1</v>
      </c>
      <c r="AB30" s="56">
        <v>1</v>
      </c>
      <c r="AC30" s="59">
        <v>0</v>
      </c>
    </row>
    <row r="31" spans="1:29" x14ac:dyDescent="0.15">
      <c r="A31" s="128"/>
      <c r="B31" s="53" t="s">
        <v>72</v>
      </c>
      <c r="C31" s="54" t="s">
        <v>117</v>
      </c>
      <c r="D31" s="55">
        <v>0</v>
      </c>
      <c r="E31" s="55">
        <v>0</v>
      </c>
      <c r="F31" s="55">
        <v>0</v>
      </c>
      <c r="G31" s="55">
        <v>0</v>
      </c>
      <c r="H31" s="55">
        <v>0</v>
      </c>
      <c r="I31" s="55">
        <v>0</v>
      </c>
      <c r="J31" s="55">
        <v>0</v>
      </c>
      <c r="K31" s="55">
        <v>0</v>
      </c>
      <c r="L31" s="56">
        <v>0</v>
      </c>
      <c r="M31" s="55">
        <v>0</v>
      </c>
      <c r="N31" s="55">
        <v>0</v>
      </c>
      <c r="O31" s="57">
        <v>0</v>
      </c>
      <c r="P31" s="55">
        <v>0</v>
      </c>
      <c r="Q31" s="58">
        <v>0</v>
      </c>
      <c r="R31" s="55">
        <v>0</v>
      </c>
      <c r="S31" s="56">
        <v>0</v>
      </c>
      <c r="T31" s="56">
        <v>0</v>
      </c>
      <c r="U31" s="56">
        <v>0</v>
      </c>
      <c r="V31" s="56">
        <v>0</v>
      </c>
      <c r="W31" s="56">
        <v>0</v>
      </c>
      <c r="X31" s="55">
        <v>0</v>
      </c>
      <c r="Y31" s="56">
        <v>0</v>
      </c>
      <c r="Z31" s="56">
        <v>0</v>
      </c>
      <c r="AA31" s="56">
        <v>0</v>
      </c>
      <c r="AB31" s="56">
        <v>0</v>
      </c>
      <c r="AC31" s="59">
        <v>0</v>
      </c>
    </row>
    <row r="32" spans="1:29" x14ac:dyDescent="0.15">
      <c r="A32" s="128"/>
      <c r="B32" s="53" t="s">
        <v>74</v>
      </c>
      <c r="C32" s="54" t="s">
        <v>118</v>
      </c>
      <c r="D32" s="55">
        <v>0</v>
      </c>
      <c r="E32" s="55">
        <v>1</v>
      </c>
      <c r="F32" s="55">
        <v>0</v>
      </c>
      <c r="G32" s="55">
        <v>0</v>
      </c>
      <c r="H32" s="55">
        <v>0</v>
      </c>
      <c r="I32" s="55">
        <v>0</v>
      </c>
      <c r="J32" s="55">
        <v>0</v>
      </c>
      <c r="K32" s="55">
        <v>0</v>
      </c>
      <c r="L32" s="56">
        <v>0</v>
      </c>
      <c r="M32" s="55">
        <v>0</v>
      </c>
      <c r="N32" s="55">
        <v>0</v>
      </c>
      <c r="O32" s="57">
        <v>0</v>
      </c>
      <c r="P32" s="55">
        <v>0</v>
      </c>
      <c r="Q32" s="58">
        <v>0</v>
      </c>
      <c r="R32" s="55">
        <v>0</v>
      </c>
      <c r="S32" s="56">
        <v>0</v>
      </c>
      <c r="T32" s="56">
        <v>0</v>
      </c>
      <c r="U32" s="56">
        <v>0</v>
      </c>
      <c r="V32" s="56">
        <v>0</v>
      </c>
      <c r="W32" s="56">
        <v>0</v>
      </c>
      <c r="X32" s="55">
        <v>0</v>
      </c>
      <c r="Y32" s="56">
        <v>0</v>
      </c>
      <c r="Z32" s="56">
        <v>0</v>
      </c>
      <c r="AA32" s="56">
        <v>0</v>
      </c>
      <c r="AB32" s="56">
        <v>0</v>
      </c>
      <c r="AC32" s="59">
        <v>0</v>
      </c>
    </row>
    <row r="33" spans="1:29" s="16" customFormat="1" x14ac:dyDescent="0.15">
      <c r="A33" s="128"/>
      <c r="B33" s="97" t="s">
        <v>76</v>
      </c>
      <c r="C33" s="98" t="s">
        <v>77</v>
      </c>
      <c r="D33" s="99"/>
      <c r="E33" s="99"/>
      <c r="F33" s="99"/>
      <c r="G33" s="99"/>
      <c r="H33" s="99"/>
      <c r="I33" s="99"/>
      <c r="J33" s="99"/>
      <c r="K33" s="99"/>
      <c r="L33" s="100">
        <v>1</v>
      </c>
      <c r="M33" s="99">
        <v>0</v>
      </c>
      <c r="N33" s="99">
        <v>0</v>
      </c>
      <c r="O33" s="101">
        <v>0</v>
      </c>
      <c r="P33" s="99">
        <v>0</v>
      </c>
      <c r="Q33" s="102">
        <v>0</v>
      </c>
      <c r="R33" s="99">
        <v>0</v>
      </c>
      <c r="S33" s="100">
        <v>0</v>
      </c>
      <c r="T33" s="100">
        <v>0</v>
      </c>
      <c r="U33" s="100">
        <v>0</v>
      </c>
      <c r="V33" s="100">
        <v>0</v>
      </c>
      <c r="W33" s="100">
        <v>0</v>
      </c>
      <c r="X33" s="99">
        <v>1</v>
      </c>
      <c r="Y33" s="100">
        <v>0</v>
      </c>
      <c r="Z33" s="100">
        <v>0</v>
      </c>
      <c r="AA33" s="100">
        <v>0</v>
      </c>
      <c r="AB33" s="100">
        <v>0</v>
      </c>
      <c r="AC33" s="103">
        <v>0</v>
      </c>
    </row>
    <row r="34" spans="1:29" x14ac:dyDescent="0.15">
      <c r="A34" s="128"/>
      <c r="B34" s="53" t="s">
        <v>78</v>
      </c>
      <c r="C34" s="54" t="s">
        <v>119</v>
      </c>
      <c r="D34" s="55">
        <v>0</v>
      </c>
      <c r="E34" s="55">
        <v>0</v>
      </c>
      <c r="F34" s="55">
        <v>0</v>
      </c>
      <c r="G34" s="55">
        <v>0</v>
      </c>
      <c r="H34" s="55">
        <v>0</v>
      </c>
      <c r="I34" s="55">
        <v>0</v>
      </c>
      <c r="J34" s="55">
        <v>0</v>
      </c>
      <c r="K34" s="55">
        <v>0</v>
      </c>
      <c r="L34" s="56">
        <v>0</v>
      </c>
      <c r="M34" s="55">
        <v>0</v>
      </c>
      <c r="N34" s="55">
        <v>0</v>
      </c>
      <c r="O34" s="57">
        <v>0</v>
      </c>
      <c r="P34" s="55">
        <v>0</v>
      </c>
      <c r="Q34" s="58">
        <v>0</v>
      </c>
      <c r="R34" s="55">
        <v>0</v>
      </c>
      <c r="S34" s="56">
        <v>0</v>
      </c>
      <c r="T34" s="56">
        <v>0</v>
      </c>
      <c r="U34" s="56">
        <v>1</v>
      </c>
      <c r="V34" s="56">
        <v>0</v>
      </c>
      <c r="W34" s="56">
        <v>0</v>
      </c>
      <c r="X34" s="55">
        <v>0</v>
      </c>
      <c r="Y34" s="56">
        <v>0</v>
      </c>
      <c r="Z34" s="56">
        <v>0</v>
      </c>
      <c r="AA34" s="56">
        <v>0</v>
      </c>
      <c r="AB34" s="56">
        <v>0</v>
      </c>
      <c r="AC34" s="59">
        <v>0</v>
      </c>
    </row>
    <row r="35" spans="1:29" ht="13.5" x14ac:dyDescent="0.15">
      <c r="A35" s="128"/>
      <c r="B35" s="60" t="s">
        <v>120</v>
      </c>
      <c r="C35" s="61" t="s">
        <v>121</v>
      </c>
      <c r="D35" s="62"/>
      <c r="E35" s="62"/>
      <c r="F35" s="62"/>
      <c r="G35" s="62"/>
      <c r="H35" s="62"/>
      <c r="I35" s="62"/>
      <c r="J35" s="62"/>
      <c r="K35" s="62"/>
      <c r="L35" s="63"/>
      <c r="M35" s="62"/>
      <c r="N35" s="62"/>
      <c r="O35" s="64">
        <v>0</v>
      </c>
      <c r="P35" s="62">
        <v>0</v>
      </c>
      <c r="Q35" s="65">
        <v>0</v>
      </c>
      <c r="R35" s="62">
        <v>1</v>
      </c>
      <c r="S35" s="63">
        <v>0</v>
      </c>
      <c r="T35" s="63">
        <v>0</v>
      </c>
      <c r="U35" s="63">
        <v>1</v>
      </c>
      <c r="V35" s="63">
        <v>0</v>
      </c>
      <c r="W35" s="63">
        <v>0</v>
      </c>
      <c r="X35" s="62">
        <v>1</v>
      </c>
      <c r="Y35" s="63">
        <v>0</v>
      </c>
      <c r="Z35" s="63">
        <v>0</v>
      </c>
      <c r="AA35" s="63">
        <v>0</v>
      </c>
      <c r="AB35" s="63">
        <v>0</v>
      </c>
      <c r="AC35" s="66">
        <v>0</v>
      </c>
    </row>
    <row r="36" spans="1:29" x14ac:dyDescent="0.15">
      <c r="A36" s="128"/>
      <c r="B36" s="53" t="s">
        <v>82</v>
      </c>
      <c r="C36" s="54" t="s">
        <v>122</v>
      </c>
      <c r="D36" s="55">
        <v>0</v>
      </c>
      <c r="E36" s="55">
        <v>0</v>
      </c>
      <c r="F36" s="55">
        <v>0</v>
      </c>
      <c r="G36" s="55">
        <v>1</v>
      </c>
      <c r="H36" s="55">
        <v>0</v>
      </c>
      <c r="I36" s="55">
        <v>0</v>
      </c>
      <c r="J36" s="55">
        <v>0</v>
      </c>
      <c r="K36" s="55">
        <v>0</v>
      </c>
      <c r="L36" s="56">
        <v>0</v>
      </c>
      <c r="M36" s="55">
        <v>1</v>
      </c>
      <c r="N36" s="55">
        <v>0</v>
      </c>
      <c r="O36" s="57">
        <v>0</v>
      </c>
      <c r="P36" s="55">
        <v>0</v>
      </c>
      <c r="Q36" s="58">
        <v>0</v>
      </c>
      <c r="R36" s="55">
        <v>0</v>
      </c>
      <c r="S36" s="56">
        <v>1</v>
      </c>
      <c r="T36" s="56">
        <v>0</v>
      </c>
      <c r="U36" s="56">
        <v>0</v>
      </c>
      <c r="V36" s="56">
        <v>1</v>
      </c>
      <c r="W36" s="56">
        <v>0</v>
      </c>
      <c r="X36" s="55">
        <v>0</v>
      </c>
      <c r="Y36" s="56">
        <v>0</v>
      </c>
      <c r="Z36" s="56">
        <v>0</v>
      </c>
      <c r="AA36" s="56">
        <v>0</v>
      </c>
      <c r="AB36" s="56">
        <v>0</v>
      </c>
      <c r="AC36" s="59">
        <v>0</v>
      </c>
    </row>
    <row r="37" spans="1:29" x14ac:dyDescent="0.15">
      <c r="A37" s="128"/>
      <c r="B37" s="53" t="s">
        <v>84</v>
      </c>
      <c r="C37" s="54" t="s">
        <v>85</v>
      </c>
      <c r="D37" s="55">
        <v>0</v>
      </c>
      <c r="E37" s="55">
        <v>0</v>
      </c>
      <c r="F37" s="55">
        <v>0</v>
      </c>
      <c r="G37" s="55">
        <v>0</v>
      </c>
      <c r="H37" s="55">
        <v>0</v>
      </c>
      <c r="I37" s="55">
        <v>0</v>
      </c>
      <c r="J37" s="55">
        <v>0</v>
      </c>
      <c r="K37" s="55">
        <v>0</v>
      </c>
      <c r="L37" s="56">
        <v>0</v>
      </c>
      <c r="M37" s="55">
        <v>0</v>
      </c>
      <c r="N37" s="55">
        <v>0</v>
      </c>
      <c r="O37" s="57">
        <v>0</v>
      </c>
      <c r="P37" s="55">
        <v>0</v>
      </c>
      <c r="Q37" s="58">
        <v>0</v>
      </c>
      <c r="R37" s="55">
        <v>0</v>
      </c>
      <c r="S37" s="56">
        <v>0</v>
      </c>
      <c r="T37" s="56">
        <v>0</v>
      </c>
      <c r="U37" s="56">
        <v>0</v>
      </c>
      <c r="V37" s="56">
        <v>0</v>
      </c>
      <c r="W37" s="56">
        <v>0</v>
      </c>
      <c r="X37" s="55">
        <v>0</v>
      </c>
      <c r="Y37" s="56">
        <v>0</v>
      </c>
      <c r="Z37" s="56">
        <v>0</v>
      </c>
      <c r="AA37" s="56">
        <v>0</v>
      </c>
      <c r="AB37" s="56">
        <v>0</v>
      </c>
      <c r="AC37" s="59">
        <v>0</v>
      </c>
    </row>
    <row r="38" spans="1:29" x14ac:dyDescent="0.15">
      <c r="A38" s="128"/>
      <c r="B38" s="53" t="s">
        <v>86</v>
      </c>
      <c r="C38" s="54" t="s">
        <v>123</v>
      </c>
      <c r="D38" s="55">
        <v>0</v>
      </c>
      <c r="E38" s="55">
        <v>0</v>
      </c>
      <c r="F38" s="55">
        <v>0</v>
      </c>
      <c r="G38" s="55">
        <v>0</v>
      </c>
      <c r="H38" s="55">
        <v>1</v>
      </c>
      <c r="I38" s="55">
        <v>0</v>
      </c>
      <c r="J38" s="55">
        <v>0</v>
      </c>
      <c r="K38" s="55">
        <v>0</v>
      </c>
      <c r="L38" s="56">
        <v>0</v>
      </c>
      <c r="M38" s="55">
        <v>0</v>
      </c>
      <c r="N38" s="55">
        <v>0</v>
      </c>
      <c r="O38" s="57">
        <v>0</v>
      </c>
      <c r="P38" s="55">
        <v>0</v>
      </c>
      <c r="Q38" s="58">
        <v>0</v>
      </c>
      <c r="R38" s="55">
        <v>0</v>
      </c>
      <c r="S38" s="56">
        <v>0</v>
      </c>
      <c r="T38" s="56">
        <v>0</v>
      </c>
      <c r="U38" s="56">
        <v>0</v>
      </c>
      <c r="V38" s="56">
        <v>0</v>
      </c>
      <c r="W38" s="56">
        <v>0</v>
      </c>
      <c r="X38" s="55">
        <v>0</v>
      </c>
      <c r="Y38" s="56">
        <v>0</v>
      </c>
      <c r="Z38" s="56">
        <v>0</v>
      </c>
      <c r="AA38" s="56">
        <v>0</v>
      </c>
      <c r="AB38" s="56">
        <v>0</v>
      </c>
      <c r="AC38" s="59">
        <v>0</v>
      </c>
    </row>
    <row r="39" spans="1:29" x14ac:dyDescent="0.15">
      <c r="A39" s="128"/>
      <c r="B39" s="53" t="s">
        <v>88</v>
      </c>
      <c r="C39" s="54" t="s">
        <v>124</v>
      </c>
      <c r="D39" s="55">
        <v>0</v>
      </c>
      <c r="E39" s="55">
        <v>0</v>
      </c>
      <c r="F39" s="55">
        <v>1</v>
      </c>
      <c r="G39" s="55">
        <v>0</v>
      </c>
      <c r="H39" s="55">
        <v>0</v>
      </c>
      <c r="I39" s="55">
        <v>0</v>
      </c>
      <c r="J39" s="55">
        <v>1</v>
      </c>
      <c r="K39" s="55">
        <v>0</v>
      </c>
      <c r="L39" s="56">
        <v>2</v>
      </c>
      <c r="M39" s="55">
        <v>1</v>
      </c>
      <c r="N39" s="55">
        <v>0</v>
      </c>
      <c r="O39" s="57">
        <v>0</v>
      </c>
      <c r="P39" s="55">
        <v>0</v>
      </c>
      <c r="Q39" s="58">
        <v>0</v>
      </c>
      <c r="R39" s="55">
        <v>0</v>
      </c>
      <c r="S39" s="56">
        <v>1</v>
      </c>
      <c r="T39" s="56">
        <v>1</v>
      </c>
      <c r="U39" s="56">
        <v>0</v>
      </c>
      <c r="V39" s="56">
        <v>0</v>
      </c>
      <c r="W39" s="56">
        <v>1</v>
      </c>
      <c r="X39" s="55">
        <v>0</v>
      </c>
      <c r="Y39" s="56">
        <v>1</v>
      </c>
      <c r="Z39" s="56">
        <v>0</v>
      </c>
      <c r="AA39" s="56">
        <v>0</v>
      </c>
      <c r="AB39" s="56">
        <v>0</v>
      </c>
      <c r="AC39" s="59">
        <v>0</v>
      </c>
    </row>
    <row r="40" spans="1:29" x14ac:dyDescent="0.15">
      <c r="A40" s="128"/>
      <c r="B40" s="53" t="s">
        <v>90</v>
      </c>
      <c r="C40" s="54" t="s">
        <v>125</v>
      </c>
      <c r="D40" s="55">
        <v>0</v>
      </c>
      <c r="E40" s="55">
        <v>0</v>
      </c>
      <c r="F40" s="55">
        <v>0</v>
      </c>
      <c r="G40" s="55">
        <v>0</v>
      </c>
      <c r="H40" s="55">
        <v>0</v>
      </c>
      <c r="I40" s="55">
        <v>0</v>
      </c>
      <c r="J40" s="55">
        <v>0</v>
      </c>
      <c r="K40" s="55">
        <v>0</v>
      </c>
      <c r="L40" s="56">
        <v>0</v>
      </c>
      <c r="M40" s="55">
        <v>0</v>
      </c>
      <c r="N40" s="55">
        <v>0</v>
      </c>
      <c r="O40" s="57">
        <v>0</v>
      </c>
      <c r="P40" s="55">
        <v>0</v>
      </c>
      <c r="Q40" s="58">
        <v>0</v>
      </c>
      <c r="R40" s="55">
        <v>0</v>
      </c>
      <c r="S40" s="56">
        <v>0</v>
      </c>
      <c r="T40" s="56">
        <v>0</v>
      </c>
      <c r="U40" s="56">
        <v>0</v>
      </c>
      <c r="V40" s="56">
        <v>0</v>
      </c>
      <c r="W40" s="56">
        <v>0</v>
      </c>
      <c r="X40" s="55">
        <v>0</v>
      </c>
      <c r="Y40" s="56">
        <v>0</v>
      </c>
      <c r="Z40" s="56">
        <v>0</v>
      </c>
      <c r="AA40" s="56">
        <v>0</v>
      </c>
      <c r="AB40" s="56">
        <v>0</v>
      </c>
      <c r="AC40" s="59">
        <v>0</v>
      </c>
    </row>
    <row r="41" spans="1:29" x14ac:dyDescent="0.15">
      <c r="A41" s="128"/>
      <c r="B41" s="53" t="s">
        <v>92</v>
      </c>
      <c r="C41" s="54" t="s">
        <v>126</v>
      </c>
      <c r="D41" s="55">
        <v>0</v>
      </c>
      <c r="E41" s="55">
        <v>0</v>
      </c>
      <c r="F41" s="55">
        <v>0</v>
      </c>
      <c r="G41" s="55">
        <v>0</v>
      </c>
      <c r="H41" s="55">
        <v>0</v>
      </c>
      <c r="I41" s="55">
        <v>1</v>
      </c>
      <c r="J41" s="55">
        <v>0</v>
      </c>
      <c r="K41" s="55">
        <v>0</v>
      </c>
      <c r="L41" s="56">
        <v>0</v>
      </c>
      <c r="M41" s="55">
        <v>0</v>
      </c>
      <c r="N41" s="55">
        <v>2</v>
      </c>
      <c r="O41" s="57">
        <v>0</v>
      </c>
      <c r="P41" s="55">
        <v>0</v>
      </c>
      <c r="Q41" s="58">
        <v>1</v>
      </c>
      <c r="R41" s="55">
        <v>0</v>
      </c>
      <c r="S41" s="56">
        <v>0</v>
      </c>
      <c r="T41" s="56">
        <v>0</v>
      </c>
      <c r="U41" s="56">
        <v>1</v>
      </c>
      <c r="V41" s="56">
        <v>0</v>
      </c>
      <c r="W41" s="56">
        <v>0</v>
      </c>
      <c r="X41" s="55">
        <v>0</v>
      </c>
      <c r="Y41" s="56">
        <v>0</v>
      </c>
      <c r="Z41" s="56">
        <v>0</v>
      </c>
      <c r="AA41" s="56">
        <v>0</v>
      </c>
      <c r="AB41" s="56">
        <v>0</v>
      </c>
      <c r="AC41" s="59">
        <v>0</v>
      </c>
    </row>
    <row r="42" spans="1:29" x14ac:dyDescent="0.15">
      <c r="A42" s="128"/>
      <c r="B42" s="53" t="s">
        <v>94</v>
      </c>
      <c r="C42" s="54" t="s">
        <v>127</v>
      </c>
      <c r="D42" s="55">
        <v>0</v>
      </c>
      <c r="E42" s="55">
        <v>0</v>
      </c>
      <c r="F42" s="55">
        <v>0</v>
      </c>
      <c r="G42" s="55">
        <v>0</v>
      </c>
      <c r="H42" s="55">
        <v>0</v>
      </c>
      <c r="I42" s="55">
        <v>0</v>
      </c>
      <c r="J42" s="55">
        <v>0</v>
      </c>
      <c r="K42" s="55">
        <v>0</v>
      </c>
      <c r="L42" s="56">
        <v>0</v>
      </c>
      <c r="M42" s="55">
        <v>0</v>
      </c>
      <c r="N42" s="55">
        <v>0</v>
      </c>
      <c r="O42" s="57">
        <v>0</v>
      </c>
      <c r="P42" s="55">
        <v>0</v>
      </c>
      <c r="Q42" s="58">
        <v>0</v>
      </c>
      <c r="R42" s="55">
        <v>0</v>
      </c>
      <c r="S42" s="56">
        <v>0</v>
      </c>
      <c r="T42" s="56">
        <v>0</v>
      </c>
      <c r="U42" s="56">
        <v>0</v>
      </c>
      <c r="V42" s="56">
        <v>0</v>
      </c>
      <c r="W42" s="56">
        <v>0</v>
      </c>
      <c r="X42" s="55">
        <v>0</v>
      </c>
      <c r="Y42" s="56">
        <v>0</v>
      </c>
      <c r="Z42" s="56">
        <v>0</v>
      </c>
      <c r="AA42" s="56">
        <v>0</v>
      </c>
      <c r="AB42" s="56">
        <v>0</v>
      </c>
      <c r="AC42" s="59">
        <v>0</v>
      </c>
    </row>
    <row r="43" spans="1:29" x14ac:dyDescent="0.15">
      <c r="A43" s="128"/>
      <c r="B43" s="53" t="s">
        <v>96</v>
      </c>
      <c r="C43" s="54" t="s">
        <v>128</v>
      </c>
      <c r="D43" s="55">
        <v>0</v>
      </c>
      <c r="E43" s="55">
        <v>0</v>
      </c>
      <c r="F43" s="55">
        <v>0</v>
      </c>
      <c r="G43" s="55">
        <v>0</v>
      </c>
      <c r="H43" s="55">
        <v>0</v>
      </c>
      <c r="I43" s="55">
        <v>0</v>
      </c>
      <c r="J43" s="55">
        <v>0</v>
      </c>
      <c r="K43" s="55">
        <v>0</v>
      </c>
      <c r="L43" s="56">
        <v>0</v>
      </c>
      <c r="M43" s="55">
        <v>0</v>
      </c>
      <c r="N43" s="55">
        <v>0</v>
      </c>
      <c r="O43" s="57">
        <v>0</v>
      </c>
      <c r="P43" s="55">
        <v>0</v>
      </c>
      <c r="Q43" s="58">
        <v>0</v>
      </c>
      <c r="R43" s="55">
        <v>0</v>
      </c>
      <c r="S43" s="56">
        <v>0</v>
      </c>
      <c r="T43" s="56">
        <v>0</v>
      </c>
      <c r="U43" s="56">
        <v>1</v>
      </c>
      <c r="V43" s="56">
        <v>0</v>
      </c>
      <c r="W43" s="56">
        <v>0</v>
      </c>
      <c r="X43" s="55">
        <v>0</v>
      </c>
      <c r="Y43" s="56">
        <v>0</v>
      </c>
      <c r="Z43" s="56">
        <v>0</v>
      </c>
      <c r="AA43" s="56">
        <v>0</v>
      </c>
      <c r="AB43" s="56">
        <v>1</v>
      </c>
      <c r="AC43" s="59">
        <v>0</v>
      </c>
    </row>
    <row r="44" spans="1:29" s="37" customFormat="1" x14ac:dyDescent="0.15">
      <c r="A44" s="128"/>
      <c r="B44" s="104" t="s">
        <v>98</v>
      </c>
      <c r="C44" s="105" t="s">
        <v>99</v>
      </c>
      <c r="D44" s="106"/>
      <c r="E44" s="106"/>
      <c r="F44" s="106"/>
      <c r="G44" s="106"/>
      <c r="H44" s="106"/>
      <c r="I44" s="106"/>
      <c r="J44" s="106"/>
      <c r="K44" s="106"/>
      <c r="L44" s="107">
        <v>0</v>
      </c>
      <c r="M44" s="106">
        <v>0</v>
      </c>
      <c r="N44" s="99">
        <v>0</v>
      </c>
      <c r="O44" s="101">
        <v>0</v>
      </c>
      <c r="P44" s="99">
        <v>0</v>
      </c>
      <c r="Q44" s="102">
        <v>0</v>
      </c>
      <c r="R44" s="99">
        <v>0</v>
      </c>
      <c r="S44" s="100">
        <v>0</v>
      </c>
      <c r="T44" s="100">
        <v>0</v>
      </c>
      <c r="U44" s="100">
        <v>0</v>
      </c>
      <c r="V44" s="100">
        <v>0</v>
      </c>
      <c r="W44" s="100">
        <v>0</v>
      </c>
      <c r="X44" s="99">
        <v>0</v>
      </c>
      <c r="Y44" s="100">
        <v>0</v>
      </c>
      <c r="Z44" s="100">
        <v>0</v>
      </c>
      <c r="AA44" s="100">
        <v>0</v>
      </c>
      <c r="AB44" s="100">
        <v>0</v>
      </c>
      <c r="AC44" s="103">
        <v>0</v>
      </c>
    </row>
    <row r="45" spans="1:29" x14ac:dyDescent="0.15">
      <c r="A45" s="128"/>
      <c r="B45" s="53" t="s">
        <v>100</v>
      </c>
      <c r="C45" s="54" t="s">
        <v>129</v>
      </c>
      <c r="D45" s="55">
        <v>5</v>
      </c>
      <c r="E45" s="55">
        <v>5</v>
      </c>
      <c r="F45" s="55">
        <v>2</v>
      </c>
      <c r="G45" s="55">
        <v>2</v>
      </c>
      <c r="H45" s="55">
        <v>2</v>
      </c>
      <c r="I45" s="55">
        <v>6</v>
      </c>
      <c r="J45" s="55">
        <v>3</v>
      </c>
      <c r="K45" s="55">
        <v>3</v>
      </c>
      <c r="L45" s="56">
        <v>1</v>
      </c>
      <c r="M45" s="55">
        <v>2</v>
      </c>
      <c r="N45" s="55">
        <v>3</v>
      </c>
      <c r="O45" s="57">
        <v>3</v>
      </c>
      <c r="P45" s="55">
        <v>2</v>
      </c>
      <c r="Q45" s="58">
        <v>2</v>
      </c>
      <c r="R45" s="55">
        <v>5</v>
      </c>
      <c r="S45" s="56">
        <v>1</v>
      </c>
      <c r="T45" s="56">
        <v>2</v>
      </c>
      <c r="U45" s="56">
        <v>0</v>
      </c>
      <c r="V45" s="56">
        <v>1</v>
      </c>
      <c r="W45" s="56">
        <v>2</v>
      </c>
      <c r="X45" s="55">
        <v>0</v>
      </c>
      <c r="Y45" s="56">
        <v>0</v>
      </c>
      <c r="Z45" s="56">
        <v>1</v>
      </c>
      <c r="AA45" s="56">
        <v>4</v>
      </c>
      <c r="AB45" s="56">
        <v>1</v>
      </c>
      <c r="AC45" s="59">
        <v>0</v>
      </c>
    </row>
    <row r="46" spans="1:29" x14ac:dyDescent="0.15">
      <c r="A46" s="128"/>
      <c r="B46" s="53" t="s">
        <v>102</v>
      </c>
      <c r="C46" s="54" t="s">
        <v>130</v>
      </c>
      <c r="D46" s="55">
        <v>4</v>
      </c>
      <c r="E46" s="55">
        <v>3</v>
      </c>
      <c r="F46" s="55">
        <v>7</v>
      </c>
      <c r="G46" s="55">
        <v>3</v>
      </c>
      <c r="H46" s="55">
        <v>7</v>
      </c>
      <c r="I46" s="55">
        <v>2</v>
      </c>
      <c r="J46" s="55">
        <v>3</v>
      </c>
      <c r="K46" s="55">
        <v>6</v>
      </c>
      <c r="L46" s="56">
        <v>6</v>
      </c>
      <c r="M46" s="55">
        <v>4</v>
      </c>
      <c r="N46" s="55">
        <v>3</v>
      </c>
      <c r="O46" s="57">
        <v>3</v>
      </c>
      <c r="P46" s="55">
        <v>2</v>
      </c>
      <c r="Q46" s="58">
        <v>6</v>
      </c>
      <c r="R46" s="55">
        <v>7</v>
      </c>
      <c r="S46" s="56">
        <v>3</v>
      </c>
      <c r="T46" s="56">
        <v>3</v>
      </c>
      <c r="U46" s="56">
        <v>3</v>
      </c>
      <c r="V46" s="56">
        <v>1</v>
      </c>
      <c r="W46" s="56">
        <v>4</v>
      </c>
      <c r="X46" s="55">
        <v>2</v>
      </c>
      <c r="Y46" s="56">
        <v>4</v>
      </c>
      <c r="Z46" s="56">
        <v>3</v>
      </c>
      <c r="AA46" s="56">
        <v>3</v>
      </c>
      <c r="AB46" s="56">
        <v>3</v>
      </c>
      <c r="AC46" s="59">
        <v>2</v>
      </c>
    </row>
    <row r="47" spans="1:29" x14ac:dyDescent="0.15">
      <c r="A47" s="128"/>
      <c r="B47" s="53" t="s">
        <v>104</v>
      </c>
      <c r="C47" s="54" t="s">
        <v>131</v>
      </c>
      <c r="D47" s="55">
        <v>3</v>
      </c>
      <c r="E47" s="55">
        <v>6</v>
      </c>
      <c r="F47" s="55">
        <v>1</v>
      </c>
      <c r="G47" s="55">
        <v>2</v>
      </c>
      <c r="H47" s="55">
        <v>0</v>
      </c>
      <c r="I47" s="55">
        <v>1</v>
      </c>
      <c r="J47" s="55">
        <v>2</v>
      </c>
      <c r="K47" s="55">
        <v>0</v>
      </c>
      <c r="L47" s="56">
        <v>1</v>
      </c>
      <c r="M47" s="55">
        <v>2</v>
      </c>
      <c r="N47" s="55">
        <v>0</v>
      </c>
      <c r="O47" s="57">
        <v>0</v>
      </c>
      <c r="P47" s="55">
        <v>0</v>
      </c>
      <c r="Q47" s="58">
        <v>1</v>
      </c>
      <c r="R47" s="55">
        <v>0</v>
      </c>
      <c r="S47" s="56">
        <v>0</v>
      </c>
      <c r="T47" s="56">
        <v>1</v>
      </c>
      <c r="U47" s="56">
        <v>2</v>
      </c>
      <c r="V47" s="56">
        <v>1</v>
      </c>
      <c r="W47" s="56">
        <v>0</v>
      </c>
      <c r="X47" s="55">
        <v>0</v>
      </c>
      <c r="Y47" s="56">
        <v>0</v>
      </c>
      <c r="Z47" s="56">
        <v>0</v>
      </c>
      <c r="AA47" s="56">
        <v>0</v>
      </c>
      <c r="AB47" s="56">
        <v>0</v>
      </c>
      <c r="AC47" s="59">
        <v>0</v>
      </c>
    </row>
    <row r="48" spans="1:29" x14ac:dyDescent="0.15">
      <c r="A48" s="128"/>
      <c r="B48" s="53" t="s">
        <v>106</v>
      </c>
      <c r="C48" s="54" t="s">
        <v>132</v>
      </c>
      <c r="D48" s="55">
        <v>2</v>
      </c>
      <c r="E48" s="55">
        <v>0</v>
      </c>
      <c r="F48" s="55">
        <v>0</v>
      </c>
      <c r="G48" s="55">
        <v>0</v>
      </c>
      <c r="H48" s="55">
        <v>1</v>
      </c>
      <c r="I48" s="55">
        <v>0</v>
      </c>
      <c r="J48" s="55">
        <v>1</v>
      </c>
      <c r="K48" s="55">
        <v>1</v>
      </c>
      <c r="L48" s="56">
        <v>0</v>
      </c>
      <c r="M48" s="55">
        <v>0</v>
      </c>
      <c r="N48" s="55">
        <v>1</v>
      </c>
      <c r="O48" s="57">
        <v>0</v>
      </c>
      <c r="P48" s="55">
        <v>0</v>
      </c>
      <c r="Q48" s="58">
        <v>2</v>
      </c>
      <c r="R48" s="55">
        <v>4</v>
      </c>
      <c r="S48" s="56">
        <v>0</v>
      </c>
      <c r="T48" s="56">
        <v>3</v>
      </c>
      <c r="U48" s="56">
        <v>1</v>
      </c>
      <c r="V48" s="56">
        <v>2</v>
      </c>
      <c r="W48" s="56">
        <v>1</v>
      </c>
      <c r="X48" s="55">
        <v>5</v>
      </c>
      <c r="Y48" s="56">
        <v>3</v>
      </c>
      <c r="Z48" s="56">
        <v>2</v>
      </c>
      <c r="AA48" s="56">
        <v>1</v>
      </c>
      <c r="AB48" s="56">
        <v>0</v>
      </c>
      <c r="AC48" s="59">
        <v>1</v>
      </c>
    </row>
    <row r="49" spans="1:31" x14ac:dyDescent="0.15">
      <c r="A49" s="128"/>
      <c r="B49" s="53" t="s">
        <v>108</v>
      </c>
      <c r="C49" s="54" t="s">
        <v>133</v>
      </c>
      <c r="D49" s="55">
        <v>1</v>
      </c>
      <c r="E49" s="55">
        <v>1</v>
      </c>
      <c r="F49" s="55">
        <v>1</v>
      </c>
      <c r="G49" s="55">
        <v>0</v>
      </c>
      <c r="H49" s="55">
        <v>0</v>
      </c>
      <c r="I49" s="55">
        <v>0</v>
      </c>
      <c r="J49" s="55">
        <v>0</v>
      </c>
      <c r="K49" s="55">
        <v>1</v>
      </c>
      <c r="L49" s="56">
        <v>2</v>
      </c>
      <c r="M49" s="55">
        <v>0</v>
      </c>
      <c r="N49" s="55">
        <v>0</v>
      </c>
      <c r="O49" s="57">
        <v>0</v>
      </c>
      <c r="P49" s="55">
        <v>0</v>
      </c>
      <c r="Q49" s="58">
        <v>1</v>
      </c>
      <c r="R49" s="55">
        <v>0</v>
      </c>
      <c r="S49" s="56">
        <v>0</v>
      </c>
      <c r="T49" s="56">
        <v>3</v>
      </c>
      <c r="U49" s="56">
        <v>0</v>
      </c>
      <c r="V49" s="56">
        <v>0</v>
      </c>
      <c r="W49" s="56">
        <v>0</v>
      </c>
      <c r="X49" s="55">
        <v>1</v>
      </c>
      <c r="Y49" s="56">
        <v>0</v>
      </c>
      <c r="Z49" s="56">
        <v>0</v>
      </c>
      <c r="AA49" s="56">
        <v>0</v>
      </c>
      <c r="AB49" s="56">
        <v>0</v>
      </c>
      <c r="AC49" s="59">
        <v>1</v>
      </c>
    </row>
    <row r="50" spans="1:31" ht="10.5" customHeight="1" x14ac:dyDescent="0.15">
      <c r="A50" s="128"/>
      <c r="B50" s="53" t="s">
        <v>110</v>
      </c>
      <c r="C50" s="54" t="s">
        <v>134</v>
      </c>
      <c r="D50" s="55">
        <v>0</v>
      </c>
      <c r="E50" s="55">
        <v>0</v>
      </c>
      <c r="F50" s="55">
        <v>0</v>
      </c>
      <c r="G50" s="55">
        <v>0</v>
      </c>
      <c r="H50" s="55">
        <v>0</v>
      </c>
      <c r="I50" s="55">
        <v>0</v>
      </c>
      <c r="J50" s="55">
        <v>0</v>
      </c>
      <c r="K50" s="55">
        <v>1</v>
      </c>
      <c r="L50" s="56">
        <v>0</v>
      </c>
      <c r="M50" s="55">
        <v>0</v>
      </c>
      <c r="N50" s="55">
        <v>0</v>
      </c>
      <c r="O50" s="57">
        <v>0</v>
      </c>
      <c r="P50" s="55">
        <v>0</v>
      </c>
      <c r="Q50" s="58">
        <v>0</v>
      </c>
      <c r="R50" s="55">
        <v>0</v>
      </c>
      <c r="S50" s="56">
        <v>0</v>
      </c>
      <c r="T50" s="56">
        <v>0</v>
      </c>
      <c r="U50" s="56">
        <v>0</v>
      </c>
      <c r="V50" s="56">
        <v>0</v>
      </c>
      <c r="W50" s="56">
        <v>0</v>
      </c>
      <c r="X50" s="55">
        <v>0</v>
      </c>
      <c r="Y50" s="56">
        <v>0</v>
      </c>
      <c r="Z50" s="56">
        <v>0</v>
      </c>
      <c r="AA50" s="56">
        <v>0</v>
      </c>
      <c r="AB50" s="56">
        <v>0</v>
      </c>
      <c r="AC50" s="59">
        <v>0</v>
      </c>
    </row>
    <row r="51" spans="1:31" ht="11.25" thickBot="1" x14ac:dyDescent="0.2">
      <c r="A51" s="129"/>
      <c r="B51" s="67" t="s">
        <v>112</v>
      </c>
      <c r="C51" s="68" t="s">
        <v>135</v>
      </c>
      <c r="D51" s="69">
        <v>0</v>
      </c>
      <c r="E51" s="69">
        <v>0</v>
      </c>
      <c r="F51" s="69">
        <v>0</v>
      </c>
      <c r="G51" s="69">
        <v>0</v>
      </c>
      <c r="H51" s="69">
        <v>0</v>
      </c>
      <c r="I51" s="69">
        <v>1</v>
      </c>
      <c r="J51" s="69">
        <v>0</v>
      </c>
      <c r="K51" s="69">
        <v>0</v>
      </c>
      <c r="L51" s="70">
        <v>0</v>
      </c>
      <c r="M51" s="69">
        <v>1</v>
      </c>
      <c r="N51" s="69">
        <v>1</v>
      </c>
      <c r="O51" s="71">
        <v>0</v>
      </c>
      <c r="P51" s="69">
        <v>0</v>
      </c>
      <c r="Q51" s="72">
        <v>0</v>
      </c>
      <c r="R51" s="69">
        <v>0</v>
      </c>
      <c r="S51" s="70">
        <v>0</v>
      </c>
      <c r="T51" s="70">
        <v>0</v>
      </c>
      <c r="U51" s="70">
        <v>0</v>
      </c>
      <c r="V51" s="70">
        <v>0</v>
      </c>
      <c r="W51" s="70">
        <v>0</v>
      </c>
      <c r="X51" s="69">
        <v>0</v>
      </c>
      <c r="Y51" s="70">
        <v>0</v>
      </c>
      <c r="Z51" s="70">
        <v>0</v>
      </c>
      <c r="AA51" s="70">
        <v>0</v>
      </c>
      <c r="AB51" s="70">
        <v>1</v>
      </c>
      <c r="AC51" s="74">
        <v>0</v>
      </c>
    </row>
    <row r="52" spans="1:31" ht="10.5" customHeight="1" x14ac:dyDescent="0.15">
      <c r="A52" s="130" t="s">
        <v>32</v>
      </c>
      <c r="B52" s="45" t="s">
        <v>67</v>
      </c>
      <c r="C52" s="46" t="s">
        <v>67</v>
      </c>
      <c r="D52" s="47">
        <f t="shared" ref="D52:S52" si="3">SUM(D53:D75)</f>
        <v>9</v>
      </c>
      <c r="E52" s="47">
        <f t="shared" si="3"/>
        <v>11</v>
      </c>
      <c r="F52" s="47">
        <f t="shared" si="3"/>
        <v>7</v>
      </c>
      <c r="G52" s="47">
        <f t="shared" si="3"/>
        <v>4</v>
      </c>
      <c r="H52" s="47">
        <f t="shared" si="3"/>
        <v>8</v>
      </c>
      <c r="I52" s="47">
        <f t="shared" si="3"/>
        <v>6</v>
      </c>
      <c r="J52" s="47">
        <f t="shared" si="3"/>
        <v>7</v>
      </c>
      <c r="K52" s="47">
        <f t="shared" si="3"/>
        <v>10</v>
      </c>
      <c r="L52" s="47">
        <f t="shared" si="3"/>
        <v>6</v>
      </c>
      <c r="M52" s="47">
        <f t="shared" si="3"/>
        <v>9</v>
      </c>
      <c r="N52" s="47">
        <f t="shared" si="3"/>
        <v>5</v>
      </c>
      <c r="O52" s="47">
        <f t="shared" si="3"/>
        <v>4</v>
      </c>
      <c r="P52" s="47">
        <f t="shared" si="3"/>
        <v>3</v>
      </c>
      <c r="Q52" s="47">
        <f t="shared" si="3"/>
        <v>10</v>
      </c>
      <c r="R52" s="47">
        <f t="shared" si="3"/>
        <v>15</v>
      </c>
      <c r="S52" s="47">
        <f t="shared" si="3"/>
        <v>5</v>
      </c>
      <c r="T52" s="48">
        <f t="shared" ref="T52:Y52" si="4">SUM(T53:T75)</f>
        <v>8</v>
      </c>
      <c r="U52" s="48">
        <f t="shared" si="4"/>
        <v>8</v>
      </c>
      <c r="V52" s="48">
        <f t="shared" si="4"/>
        <v>5</v>
      </c>
      <c r="W52" s="48">
        <f t="shared" si="4"/>
        <v>6</v>
      </c>
      <c r="X52" s="47">
        <f t="shared" si="4"/>
        <v>5</v>
      </c>
      <c r="Y52" s="47">
        <f t="shared" si="4"/>
        <v>6</v>
      </c>
      <c r="Z52" s="47">
        <f>SUM(Z53:Z75)</f>
        <v>3</v>
      </c>
      <c r="AA52" s="47">
        <f>SUM(AA53:AA75)</f>
        <v>5</v>
      </c>
      <c r="AB52" s="48">
        <f>SUM(AB53:AB75)</f>
        <v>5</v>
      </c>
      <c r="AC52" s="52">
        <f>SUM(AC53:AC75)</f>
        <v>4</v>
      </c>
      <c r="AE52" s="96"/>
    </row>
    <row r="53" spans="1:31" x14ac:dyDescent="0.15">
      <c r="A53" s="131"/>
      <c r="B53" s="53" t="s">
        <v>68</v>
      </c>
      <c r="C53" s="54" t="s">
        <v>115</v>
      </c>
      <c r="D53" s="55">
        <v>0</v>
      </c>
      <c r="E53" s="55">
        <v>0</v>
      </c>
      <c r="F53" s="55">
        <v>0</v>
      </c>
      <c r="G53" s="55">
        <v>0</v>
      </c>
      <c r="H53" s="55">
        <v>0</v>
      </c>
      <c r="I53" s="55">
        <v>0</v>
      </c>
      <c r="J53" s="55">
        <v>0</v>
      </c>
      <c r="K53" s="49">
        <v>0</v>
      </c>
      <c r="L53" s="75">
        <v>0</v>
      </c>
      <c r="M53" s="55">
        <v>0</v>
      </c>
      <c r="N53" s="55">
        <v>0</v>
      </c>
      <c r="O53" s="57">
        <v>0</v>
      </c>
      <c r="P53" s="55">
        <v>0</v>
      </c>
      <c r="Q53" s="58">
        <v>0</v>
      </c>
      <c r="R53" s="55">
        <v>0</v>
      </c>
      <c r="S53" s="56">
        <v>1</v>
      </c>
      <c r="T53" s="56">
        <v>0</v>
      </c>
      <c r="U53" s="56">
        <v>0</v>
      </c>
      <c r="V53" s="56">
        <v>0</v>
      </c>
      <c r="W53" s="56">
        <v>0</v>
      </c>
      <c r="X53" s="55">
        <v>0</v>
      </c>
      <c r="Y53" s="56">
        <v>0</v>
      </c>
      <c r="Z53" s="56">
        <v>0</v>
      </c>
      <c r="AA53" s="56">
        <v>0</v>
      </c>
      <c r="AB53" s="56">
        <v>0</v>
      </c>
      <c r="AC53" s="59">
        <v>0</v>
      </c>
    </row>
    <row r="54" spans="1:31" x14ac:dyDescent="0.15">
      <c r="A54" s="131"/>
      <c r="B54" s="53" t="s">
        <v>70</v>
      </c>
      <c r="C54" s="54" t="s">
        <v>116</v>
      </c>
      <c r="D54" s="55">
        <v>0</v>
      </c>
      <c r="E54" s="55">
        <v>0</v>
      </c>
      <c r="F54" s="55">
        <v>0</v>
      </c>
      <c r="G54" s="55">
        <v>0</v>
      </c>
      <c r="H54" s="55">
        <v>0</v>
      </c>
      <c r="I54" s="55">
        <v>0</v>
      </c>
      <c r="J54" s="55">
        <v>0</v>
      </c>
      <c r="K54" s="55">
        <v>0</v>
      </c>
      <c r="L54" s="56">
        <v>0</v>
      </c>
      <c r="M54" s="55">
        <v>0</v>
      </c>
      <c r="N54" s="55">
        <v>0</v>
      </c>
      <c r="O54" s="57">
        <v>0</v>
      </c>
      <c r="P54" s="55">
        <v>0</v>
      </c>
      <c r="Q54" s="58">
        <v>0</v>
      </c>
      <c r="R54" s="55">
        <v>0</v>
      </c>
      <c r="S54" s="56">
        <v>0</v>
      </c>
      <c r="T54" s="56">
        <v>0</v>
      </c>
      <c r="U54" s="56">
        <v>0</v>
      </c>
      <c r="V54" s="56">
        <v>0</v>
      </c>
      <c r="W54" s="56">
        <v>0</v>
      </c>
      <c r="X54" s="55">
        <v>0</v>
      </c>
      <c r="Y54" s="56">
        <v>0</v>
      </c>
      <c r="Z54" s="56">
        <v>0</v>
      </c>
      <c r="AA54" s="56">
        <v>0</v>
      </c>
      <c r="AB54" s="56">
        <v>1</v>
      </c>
      <c r="AC54" s="59">
        <v>0</v>
      </c>
    </row>
    <row r="55" spans="1:31" x14ac:dyDescent="0.15">
      <c r="A55" s="131"/>
      <c r="B55" s="53" t="s">
        <v>72</v>
      </c>
      <c r="C55" s="54" t="s">
        <v>117</v>
      </c>
      <c r="D55" s="55">
        <v>0</v>
      </c>
      <c r="E55" s="55">
        <v>0</v>
      </c>
      <c r="F55" s="55">
        <v>0</v>
      </c>
      <c r="G55" s="55">
        <v>0</v>
      </c>
      <c r="H55" s="55">
        <v>0</v>
      </c>
      <c r="I55" s="55">
        <v>0</v>
      </c>
      <c r="J55" s="55">
        <v>0</v>
      </c>
      <c r="K55" s="55">
        <v>0</v>
      </c>
      <c r="L55" s="56">
        <v>0</v>
      </c>
      <c r="M55" s="55">
        <v>0</v>
      </c>
      <c r="N55" s="55">
        <v>0</v>
      </c>
      <c r="O55" s="57">
        <v>0</v>
      </c>
      <c r="P55" s="55">
        <v>0</v>
      </c>
      <c r="Q55" s="58">
        <v>0</v>
      </c>
      <c r="R55" s="55">
        <v>0</v>
      </c>
      <c r="S55" s="56">
        <v>0</v>
      </c>
      <c r="T55" s="56">
        <v>0</v>
      </c>
      <c r="U55" s="56">
        <v>0</v>
      </c>
      <c r="V55" s="56">
        <v>0</v>
      </c>
      <c r="W55" s="56">
        <v>0</v>
      </c>
      <c r="X55" s="55">
        <v>0</v>
      </c>
      <c r="Y55" s="56">
        <v>0</v>
      </c>
      <c r="Z55" s="56">
        <v>0</v>
      </c>
      <c r="AA55" s="56">
        <v>0</v>
      </c>
      <c r="AB55" s="56">
        <v>0</v>
      </c>
      <c r="AC55" s="59">
        <v>0</v>
      </c>
    </row>
    <row r="56" spans="1:31" x14ac:dyDescent="0.15">
      <c r="A56" s="131"/>
      <c r="B56" s="53" t="s">
        <v>74</v>
      </c>
      <c r="C56" s="54" t="s">
        <v>118</v>
      </c>
      <c r="D56" s="55">
        <v>0</v>
      </c>
      <c r="E56" s="55">
        <v>1</v>
      </c>
      <c r="F56" s="55">
        <v>0</v>
      </c>
      <c r="G56" s="55">
        <v>0</v>
      </c>
      <c r="H56" s="55">
        <v>0</v>
      </c>
      <c r="I56" s="55">
        <v>0</v>
      </c>
      <c r="J56" s="55">
        <v>0</v>
      </c>
      <c r="K56" s="55">
        <v>0</v>
      </c>
      <c r="L56" s="56">
        <v>0</v>
      </c>
      <c r="M56" s="55">
        <v>0</v>
      </c>
      <c r="N56" s="55">
        <v>0</v>
      </c>
      <c r="O56" s="57">
        <v>0</v>
      </c>
      <c r="P56" s="55">
        <v>0</v>
      </c>
      <c r="Q56" s="58">
        <v>0</v>
      </c>
      <c r="R56" s="55">
        <v>0</v>
      </c>
      <c r="S56" s="56">
        <v>0</v>
      </c>
      <c r="T56" s="56">
        <v>0</v>
      </c>
      <c r="U56" s="56">
        <v>0</v>
      </c>
      <c r="V56" s="56">
        <v>0</v>
      </c>
      <c r="W56" s="56">
        <v>0</v>
      </c>
      <c r="X56" s="55">
        <v>0</v>
      </c>
      <c r="Y56" s="56">
        <v>0</v>
      </c>
      <c r="Z56" s="56">
        <v>0</v>
      </c>
      <c r="AA56" s="56">
        <v>0</v>
      </c>
      <c r="AB56" s="56">
        <v>0</v>
      </c>
      <c r="AC56" s="59">
        <v>0</v>
      </c>
    </row>
    <row r="57" spans="1:31" s="16" customFormat="1" x14ac:dyDescent="0.15">
      <c r="A57" s="131"/>
      <c r="B57" s="97" t="s">
        <v>76</v>
      </c>
      <c r="C57" s="98" t="s">
        <v>77</v>
      </c>
      <c r="D57" s="99">
        <v>0</v>
      </c>
      <c r="E57" s="99">
        <v>0</v>
      </c>
      <c r="F57" s="99">
        <v>0</v>
      </c>
      <c r="G57" s="99">
        <v>0</v>
      </c>
      <c r="H57" s="99">
        <v>0</v>
      </c>
      <c r="I57" s="99">
        <v>0</v>
      </c>
      <c r="J57" s="99">
        <v>0</v>
      </c>
      <c r="K57" s="99">
        <v>0</v>
      </c>
      <c r="L57" s="100">
        <v>1</v>
      </c>
      <c r="M57" s="99">
        <v>0</v>
      </c>
      <c r="N57" s="99">
        <v>0</v>
      </c>
      <c r="O57" s="101">
        <v>0</v>
      </c>
      <c r="P57" s="99">
        <v>0</v>
      </c>
      <c r="Q57" s="102">
        <v>0</v>
      </c>
      <c r="R57" s="99">
        <v>0</v>
      </c>
      <c r="S57" s="100">
        <v>0</v>
      </c>
      <c r="T57" s="100">
        <v>0</v>
      </c>
      <c r="U57" s="100">
        <v>0</v>
      </c>
      <c r="V57" s="100">
        <v>0</v>
      </c>
      <c r="W57" s="100">
        <v>0</v>
      </c>
      <c r="X57" s="99">
        <v>0</v>
      </c>
      <c r="Y57" s="100">
        <v>0</v>
      </c>
      <c r="Z57" s="100">
        <v>0</v>
      </c>
      <c r="AA57" s="100">
        <v>0</v>
      </c>
      <c r="AB57" s="100">
        <v>0</v>
      </c>
      <c r="AC57" s="103">
        <v>0</v>
      </c>
    </row>
    <row r="58" spans="1:31" x14ac:dyDescent="0.15">
      <c r="A58" s="131"/>
      <c r="B58" s="53" t="s">
        <v>78</v>
      </c>
      <c r="C58" s="54" t="s">
        <v>119</v>
      </c>
      <c r="D58" s="55">
        <v>0</v>
      </c>
      <c r="E58" s="55">
        <v>0</v>
      </c>
      <c r="F58" s="55">
        <v>0</v>
      </c>
      <c r="G58" s="55">
        <v>0</v>
      </c>
      <c r="H58" s="55">
        <v>0</v>
      </c>
      <c r="I58" s="55">
        <v>0</v>
      </c>
      <c r="J58" s="55">
        <v>0</v>
      </c>
      <c r="K58" s="55">
        <v>0</v>
      </c>
      <c r="L58" s="56">
        <v>0</v>
      </c>
      <c r="M58" s="55">
        <v>0</v>
      </c>
      <c r="N58" s="55">
        <v>0</v>
      </c>
      <c r="O58" s="57">
        <v>0</v>
      </c>
      <c r="P58" s="55">
        <v>0</v>
      </c>
      <c r="Q58" s="58">
        <v>0</v>
      </c>
      <c r="R58" s="55">
        <v>0</v>
      </c>
      <c r="S58" s="56">
        <v>0</v>
      </c>
      <c r="T58" s="56">
        <v>0</v>
      </c>
      <c r="U58" s="56">
        <v>1</v>
      </c>
      <c r="V58" s="56">
        <v>0</v>
      </c>
      <c r="W58" s="56">
        <v>0</v>
      </c>
      <c r="X58" s="55">
        <v>0</v>
      </c>
      <c r="Y58" s="56">
        <v>0</v>
      </c>
      <c r="Z58" s="56">
        <v>0</v>
      </c>
      <c r="AA58" s="56">
        <v>0</v>
      </c>
      <c r="AB58" s="56">
        <v>0</v>
      </c>
      <c r="AC58" s="59">
        <v>0</v>
      </c>
    </row>
    <row r="59" spans="1:31" ht="13.5" x14ac:dyDescent="0.15">
      <c r="A59" s="131"/>
      <c r="B59" s="60" t="s">
        <v>120</v>
      </c>
      <c r="C59" s="61" t="s">
        <v>121</v>
      </c>
      <c r="D59" s="62">
        <v>0</v>
      </c>
      <c r="E59" s="62">
        <v>0</v>
      </c>
      <c r="F59" s="62">
        <v>0</v>
      </c>
      <c r="G59" s="62">
        <v>0</v>
      </c>
      <c r="H59" s="62">
        <v>0</v>
      </c>
      <c r="I59" s="62">
        <v>0</v>
      </c>
      <c r="J59" s="62">
        <v>0</v>
      </c>
      <c r="K59" s="62">
        <v>0</v>
      </c>
      <c r="L59" s="63">
        <v>0</v>
      </c>
      <c r="M59" s="62">
        <v>0</v>
      </c>
      <c r="N59" s="62">
        <v>0</v>
      </c>
      <c r="O59" s="64">
        <v>0</v>
      </c>
      <c r="P59" s="62">
        <v>0</v>
      </c>
      <c r="Q59" s="65">
        <v>0</v>
      </c>
      <c r="R59" s="62">
        <v>1</v>
      </c>
      <c r="S59" s="63">
        <v>0</v>
      </c>
      <c r="T59" s="63">
        <v>0</v>
      </c>
      <c r="U59" s="63">
        <v>0</v>
      </c>
      <c r="V59" s="63">
        <v>0</v>
      </c>
      <c r="W59" s="63">
        <v>0</v>
      </c>
      <c r="X59" s="62">
        <v>1</v>
      </c>
      <c r="Y59" s="63">
        <v>0</v>
      </c>
      <c r="Z59" s="63">
        <v>0</v>
      </c>
      <c r="AA59" s="63">
        <v>0</v>
      </c>
      <c r="AB59" s="63">
        <v>0</v>
      </c>
      <c r="AC59" s="66">
        <v>0</v>
      </c>
    </row>
    <row r="60" spans="1:31" x14ac:dyDescent="0.15">
      <c r="A60" s="131"/>
      <c r="B60" s="53" t="s">
        <v>82</v>
      </c>
      <c r="C60" s="54" t="s">
        <v>122</v>
      </c>
      <c r="D60" s="55">
        <v>0</v>
      </c>
      <c r="E60" s="55">
        <v>0</v>
      </c>
      <c r="F60" s="55">
        <v>0</v>
      </c>
      <c r="G60" s="55">
        <v>0</v>
      </c>
      <c r="H60" s="55">
        <v>0</v>
      </c>
      <c r="I60" s="55">
        <v>0</v>
      </c>
      <c r="J60" s="55">
        <v>0</v>
      </c>
      <c r="K60" s="55">
        <v>0</v>
      </c>
      <c r="L60" s="56">
        <v>0</v>
      </c>
      <c r="M60" s="55">
        <v>0</v>
      </c>
      <c r="N60" s="55">
        <v>0</v>
      </c>
      <c r="O60" s="57">
        <v>0</v>
      </c>
      <c r="P60" s="55">
        <v>0</v>
      </c>
      <c r="Q60" s="58">
        <v>0</v>
      </c>
      <c r="R60" s="55">
        <v>0</v>
      </c>
      <c r="S60" s="56">
        <v>1</v>
      </c>
      <c r="T60" s="56">
        <v>0</v>
      </c>
      <c r="U60" s="56">
        <v>0</v>
      </c>
      <c r="V60" s="56">
        <v>1</v>
      </c>
      <c r="W60" s="56">
        <v>0</v>
      </c>
      <c r="X60" s="55">
        <v>0</v>
      </c>
      <c r="Y60" s="56">
        <v>0</v>
      </c>
      <c r="Z60" s="56">
        <v>0</v>
      </c>
      <c r="AA60" s="56">
        <v>0</v>
      </c>
      <c r="AB60" s="56">
        <v>0</v>
      </c>
      <c r="AC60" s="59">
        <v>0</v>
      </c>
    </row>
    <row r="61" spans="1:31" x14ac:dyDescent="0.15">
      <c r="A61" s="131"/>
      <c r="B61" s="53" t="s">
        <v>84</v>
      </c>
      <c r="C61" s="54" t="s">
        <v>85</v>
      </c>
      <c r="D61" s="55">
        <v>0</v>
      </c>
      <c r="E61" s="55">
        <v>0</v>
      </c>
      <c r="F61" s="55">
        <v>0</v>
      </c>
      <c r="G61" s="55">
        <v>0</v>
      </c>
      <c r="H61" s="55">
        <v>0</v>
      </c>
      <c r="I61" s="55">
        <v>0</v>
      </c>
      <c r="J61" s="55">
        <v>0</v>
      </c>
      <c r="K61" s="55">
        <v>0</v>
      </c>
      <c r="L61" s="56">
        <v>0</v>
      </c>
      <c r="M61" s="55">
        <v>0</v>
      </c>
      <c r="N61" s="55">
        <v>0</v>
      </c>
      <c r="O61" s="57">
        <v>0</v>
      </c>
      <c r="P61" s="55">
        <v>0</v>
      </c>
      <c r="Q61" s="58">
        <v>0</v>
      </c>
      <c r="R61" s="55">
        <v>0</v>
      </c>
      <c r="S61" s="56">
        <v>0</v>
      </c>
      <c r="T61" s="56">
        <v>0</v>
      </c>
      <c r="U61" s="56">
        <v>0</v>
      </c>
      <c r="V61" s="56">
        <v>0</v>
      </c>
      <c r="W61" s="56">
        <v>0</v>
      </c>
      <c r="X61" s="55">
        <v>0</v>
      </c>
      <c r="Y61" s="56">
        <v>0</v>
      </c>
      <c r="Z61" s="56">
        <v>0</v>
      </c>
      <c r="AA61" s="56">
        <v>0</v>
      </c>
      <c r="AB61" s="56">
        <v>0</v>
      </c>
      <c r="AC61" s="59">
        <v>0</v>
      </c>
    </row>
    <row r="62" spans="1:31" x14ac:dyDescent="0.15">
      <c r="A62" s="131"/>
      <c r="B62" s="53" t="s">
        <v>86</v>
      </c>
      <c r="C62" s="54" t="s">
        <v>123</v>
      </c>
      <c r="D62" s="55">
        <v>0</v>
      </c>
      <c r="E62" s="55">
        <v>0</v>
      </c>
      <c r="F62" s="55">
        <v>0</v>
      </c>
      <c r="G62" s="55">
        <v>0</v>
      </c>
      <c r="H62" s="55">
        <v>1</v>
      </c>
      <c r="I62" s="55">
        <v>0</v>
      </c>
      <c r="J62" s="55">
        <v>0</v>
      </c>
      <c r="K62" s="55">
        <v>0</v>
      </c>
      <c r="L62" s="56">
        <v>0</v>
      </c>
      <c r="M62" s="55">
        <v>0</v>
      </c>
      <c r="N62" s="55">
        <v>0</v>
      </c>
      <c r="O62" s="57">
        <v>0</v>
      </c>
      <c r="P62" s="55">
        <v>0</v>
      </c>
      <c r="Q62" s="58">
        <v>0</v>
      </c>
      <c r="R62" s="55">
        <v>0</v>
      </c>
      <c r="S62" s="56">
        <v>0</v>
      </c>
      <c r="T62" s="56">
        <v>0</v>
      </c>
      <c r="U62" s="56">
        <v>0</v>
      </c>
      <c r="V62" s="56">
        <v>0</v>
      </c>
      <c r="W62" s="56">
        <v>0</v>
      </c>
      <c r="X62" s="55">
        <v>0</v>
      </c>
      <c r="Y62" s="56">
        <v>0</v>
      </c>
      <c r="Z62" s="56">
        <v>0</v>
      </c>
      <c r="AA62" s="56">
        <v>0</v>
      </c>
      <c r="AB62" s="56">
        <v>0</v>
      </c>
      <c r="AC62" s="59">
        <v>0</v>
      </c>
    </row>
    <row r="63" spans="1:31" x14ac:dyDescent="0.15">
      <c r="A63" s="131"/>
      <c r="B63" s="53" t="s">
        <v>88</v>
      </c>
      <c r="C63" s="54" t="s">
        <v>124</v>
      </c>
      <c r="D63" s="55">
        <v>0</v>
      </c>
      <c r="E63" s="55">
        <v>0</v>
      </c>
      <c r="F63" s="55">
        <v>0</v>
      </c>
      <c r="G63" s="55">
        <v>0</v>
      </c>
      <c r="H63" s="55">
        <v>0</v>
      </c>
      <c r="I63" s="55">
        <v>0</v>
      </c>
      <c r="J63" s="55">
        <v>0</v>
      </c>
      <c r="K63" s="55">
        <v>0</v>
      </c>
      <c r="L63" s="56">
        <v>0</v>
      </c>
      <c r="M63" s="55">
        <v>1</v>
      </c>
      <c r="N63" s="55">
        <v>0</v>
      </c>
      <c r="O63" s="57">
        <v>0</v>
      </c>
      <c r="P63" s="55">
        <v>0</v>
      </c>
      <c r="Q63" s="58">
        <v>0</v>
      </c>
      <c r="R63" s="55">
        <v>0</v>
      </c>
      <c r="S63" s="56">
        <v>0</v>
      </c>
      <c r="T63" s="56">
        <v>1</v>
      </c>
      <c r="U63" s="56">
        <v>0</v>
      </c>
      <c r="V63" s="56">
        <v>0</v>
      </c>
      <c r="W63" s="56">
        <v>1</v>
      </c>
      <c r="X63" s="55">
        <v>0</v>
      </c>
      <c r="Y63" s="56">
        <v>1</v>
      </c>
      <c r="Z63" s="56">
        <v>0</v>
      </c>
      <c r="AA63" s="56">
        <v>0</v>
      </c>
      <c r="AB63" s="56">
        <v>0</v>
      </c>
      <c r="AC63" s="59">
        <v>0</v>
      </c>
    </row>
    <row r="64" spans="1:31" x14ac:dyDescent="0.15">
      <c r="A64" s="131"/>
      <c r="B64" s="53" t="s">
        <v>90</v>
      </c>
      <c r="C64" s="54" t="s">
        <v>125</v>
      </c>
      <c r="D64" s="55">
        <v>0</v>
      </c>
      <c r="E64" s="55">
        <v>0</v>
      </c>
      <c r="F64" s="55">
        <v>0</v>
      </c>
      <c r="G64" s="55">
        <v>0</v>
      </c>
      <c r="H64" s="55">
        <v>0</v>
      </c>
      <c r="I64" s="55">
        <v>0</v>
      </c>
      <c r="J64" s="55">
        <v>0</v>
      </c>
      <c r="K64" s="55">
        <v>0</v>
      </c>
      <c r="L64" s="56">
        <v>0</v>
      </c>
      <c r="M64" s="55">
        <v>0</v>
      </c>
      <c r="N64" s="55">
        <v>0</v>
      </c>
      <c r="O64" s="57">
        <v>0</v>
      </c>
      <c r="P64" s="55">
        <v>0</v>
      </c>
      <c r="Q64" s="58">
        <v>0</v>
      </c>
      <c r="R64" s="55">
        <v>0</v>
      </c>
      <c r="S64" s="56">
        <v>0</v>
      </c>
      <c r="T64" s="56">
        <v>0</v>
      </c>
      <c r="U64" s="56">
        <v>0</v>
      </c>
      <c r="V64" s="56">
        <v>0</v>
      </c>
      <c r="W64" s="56">
        <v>0</v>
      </c>
      <c r="X64" s="55">
        <v>0</v>
      </c>
      <c r="Y64" s="56">
        <v>0</v>
      </c>
      <c r="Z64" s="56">
        <v>0</v>
      </c>
      <c r="AA64" s="56">
        <v>0</v>
      </c>
      <c r="AB64" s="56">
        <v>0</v>
      </c>
      <c r="AC64" s="59">
        <v>0</v>
      </c>
    </row>
    <row r="65" spans="1:32" x14ac:dyDescent="0.15">
      <c r="A65" s="131"/>
      <c r="B65" s="53" t="s">
        <v>92</v>
      </c>
      <c r="C65" s="54" t="s">
        <v>126</v>
      </c>
      <c r="D65" s="55">
        <v>0</v>
      </c>
      <c r="E65" s="55">
        <v>0</v>
      </c>
      <c r="F65" s="55">
        <v>0</v>
      </c>
      <c r="G65" s="55">
        <v>0</v>
      </c>
      <c r="H65" s="55">
        <v>0</v>
      </c>
      <c r="I65" s="55">
        <v>0</v>
      </c>
      <c r="J65" s="55">
        <v>0</v>
      </c>
      <c r="K65" s="55">
        <v>0</v>
      </c>
      <c r="L65" s="56">
        <v>0</v>
      </c>
      <c r="M65" s="55">
        <v>0</v>
      </c>
      <c r="N65" s="55">
        <v>1</v>
      </c>
      <c r="O65" s="57">
        <v>0</v>
      </c>
      <c r="P65" s="55">
        <v>0</v>
      </c>
      <c r="Q65" s="58">
        <v>1</v>
      </c>
      <c r="R65" s="55">
        <v>0</v>
      </c>
      <c r="S65" s="56">
        <v>0</v>
      </c>
      <c r="T65" s="56">
        <v>0</v>
      </c>
      <c r="U65" s="56">
        <v>1</v>
      </c>
      <c r="V65" s="56">
        <v>0</v>
      </c>
      <c r="W65" s="56">
        <v>0</v>
      </c>
      <c r="X65" s="55">
        <v>0</v>
      </c>
      <c r="Y65" s="56">
        <v>0</v>
      </c>
      <c r="Z65" s="56">
        <v>0</v>
      </c>
      <c r="AA65" s="56">
        <v>0</v>
      </c>
      <c r="AB65" s="56">
        <v>0</v>
      </c>
      <c r="AC65" s="59">
        <v>0</v>
      </c>
    </row>
    <row r="66" spans="1:32" x14ac:dyDescent="0.15">
      <c r="A66" s="131"/>
      <c r="B66" s="53" t="s">
        <v>94</v>
      </c>
      <c r="C66" s="54" t="s">
        <v>127</v>
      </c>
      <c r="D66" s="55">
        <v>0</v>
      </c>
      <c r="E66" s="55">
        <v>0</v>
      </c>
      <c r="F66" s="55">
        <v>0</v>
      </c>
      <c r="G66" s="55">
        <v>0</v>
      </c>
      <c r="H66" s="55">
        <v>0</v>
      </c>
      <c r="I66" s="55">
        <v>0</v>
      </c>
      <c r="J66" s="55">
        <v>0</v>
      </c>
      <c r="K66" s="55">
        <v>0</v>
      </c>
      <c r="L66" s="56">
        <v>0</v>
      </c>
      <c r="M66" s="55">
        <v>0</v>
      </c>
      <c r="N66" s="55">
        <v>0</v>
      </c>
      <c r="O66" s="57">
        <v>0</v>
      </c>
      <c r="P66" s="55">
        <v>0</v>
      </c>
      <c r="Q66" s="58">
        <v>0</v>
      </c>
      <c r="R66" s="55">
        <v>0</v>
      </c>
      <c r="S66" s="56">
        <v>0</v>
      </c>
      <c r="T66" s="56">
        <v>0</v>
      </c>
      <c r="U66" s="56">
        <v>0</v>
      </c>
      <c r="V66" s="56">
        <v>0</v>
      </c>
      <c r="W66" s="56">
        <v>0</v>
      </c>
      <c r="X66" s="55">
        <v>0</v>
      </c>
      <c r="Y66" s="56">
        <v>0</v>
      </c>
      <c r="Z66" s="56">
        <v>0</v>
      </c>
      <c r="AA66" s="56">
        <v>0</v>
      </c>
      <c r="AB66" s="56">
        <v>0</v>
      </c>
      <c r="AC66" s="59">
        <v>0</v>
      </c>
    </row>
    <row r="67" spans="1:32" x14ac:dyDescent="0.15">
      <c r="A67" s="131"/>
      <c r="B67" s="53" t="s">
        <v>96</v>
      </c>
      <c r="C67" s="54" t="s">
        <v>128</v>
      </c>
      <c r="D67" s="55">
        <v>0</v>
      </c>
      <c r="E67" s="55">
        <v>0</v>
      </c>
      <c r="F67" s="55">
        <v>0</v>
      </c>
      <c r="G67" s="55">
        <v>0</v>
      </c>
      <c r="H67" s="55">
        <v>0</v>
      </c>
      <c r="I67" s="55">
        <v>0</v>
      </c>
      <c r="J67" s="55">
        <v>0</v>
      </c>
      <c r="K67" s="55">
        <v>0</v>
      </c>
      <c r="L67" s="56">
        <v>0</v>
      </c>
      <c r="M67" s="55">
        <v>0</v>
      </c>
      <c r="N67" s="55">
        <v>0</v>
      </c>
      <c r="O67" s="57">
        <v>0</v>
      </c>
      <c r="P67" s="55">
        <v>0</v>
      </c>
      <c r="Q67" s="58">
        <v>0</v>
      </c>
      <c r="R67" s="55">
        <v>0</v>
      </c>
      <c r="S67" s="56">
        <v>0</v>
      </c>
      <c r="T67" s="56">
        <v>0</v>
      </c>
      <c r="U67" s="56">
        <v>1</v>
      </c>
      <c r="V67" s="56">
        <v>0</v>
      </c>
      <c r="W67" s="56">
        <v>0</v>
      </c>
      <c r="X67" s="55">
        <v>0</v>
      </c>
      <c r="Y67" s="56">
        <v>0</v>
      </c>
      <c r="Z67" s="56">
        <v>0</v>
      </c>
      <c r="AA67" s="56">
        <v>0</v>
      </c>
      <c r="AB67" s="56">
        <v>1</v>
      </c>
      <c r="AC67" s="59">
        <v>0</v>
      </c>
    </row>
    <row r="68" spans="1:32" s="37" customFormat="1" x14ac:dyDescent="0.15">
      <c r="A68" s="131"/>
      <c r="B68" s="104" t="s">
        <v>98</v>
      </c>
      <c r="C68" s="105" t="s">
        <v>99</v>
      </c>
      <c r="D68" s="106">
        <v>0</v>
      </c>
      <c r="E68" s="106">
        <v>0</v>
      </c>
      <c r="F68" s="106">
        <v>0</v>
      </c>
      <c r="G68" s="106">
        <v>0</v>
      </c>
      <c r="H68" s="106">
        <v>0</v>
      </c>
      <c r="I68" s="106">
        <v>0</v>
      </c>
      <c r="J68" s="106">
        <v>0</v>
      </c>
      <c r="K68" s="106">
        <v>0</v>
      </c>
      <c r="L68" s="107">
        <v>0</v>
      </c>
      <c r="M68" s="106">
        <v>0</v>
      </c>
      <c r="N68" s="99">
        <v>0</v>
      </c>
      <c r="O68" s="101">
        <v>0</v>
      </c>
      <c r="P68" s="99">
        <v>0</v>
      </c>
      <c r="Q68" s="102">
        <v>0</v>
      </c>
      <c r="R68" s="99">
        <v>0</v>
      </c>
      <c r="S68" s="100">
        <v>0</v>
      </c>
      <c r="T68" s="100">
        <v>0</v>
      </c>
      <c r="U68" s="100">
        <v>0</v>
      </c>
      <c r="V68" s="100">
        <v>0</v>
      </c>
      <c r="W68" s="100">
        <v>0</v>
      </c>
      <c r="X68" s="99">
        <v>0</v>
      </c>
      <c r="Y68" s="100">
        <v>0</v>
      </c>
      <c r="Z68" s="100">
        <v>0</v>
      </c>
      <c r="AA68" s="100">
        <v>0</v>
      </c>
      <c r="AB68" s="100">
        <v>0</v>
      </c>
      <c r="AC68" s="103">
        <v>0</v>
      </c>
    </row>
    <row r="69" spans="1:32" x14ac:dyDescent="0.15">
      <c r="A69" s="131"/>
      <c r="B69" s="53" t="s">
        <v>100</v>
      </c>
      <c r="C69" s="54" t="s">
        <v>129</v>
      </c>
      <c r="D69" s="55">
        <v>3</v>
      </c>
      <c r="E69" s="55">
        <v>3</v>
      </c>
      <c r="F69" s="55">
        <v>2</v>
      </c>
      <c r="G69" s="55">
        <v>1</v>
      </c>
      <c r="H69" s="55">
        <v>1</v>
      </c>
      <c r="I69" s="55">
        <v>5</v>
      </c>
      <c r="J69" s="55">
        <v>1</v>
      </c>
      <c r="K69" s="55">
        <v>3</v>
      </c>
      <c r="L69" s="56">
        <v>1</v>
      </c>
      <c r="M69" s="55">
        <v>1</v>
      </c>
      <c r="N69" s="55">
        <v>2</v>
      </c>
      <c r="O69" s="57">
        <v>2</v>
      </c>
      <c r="P69" s="55">
        <v>2</v>
      </c>
      <c r="Q69" s="58">
        <v>1</v>
      </c>
      <c r="R69" s="55">
        <v>5</v>
      </c>
      <c r="S69" s="56">
        <v>0</v>
      </c>
      <c r="T69" s="56">
        <v>1</v>
      </c>
      <c r="U69" s="56">
        <v>0</v>
      </c>
      <c r="V69" s="56">
        <v>1</v>
      </c>
      <c r="W69" s="56">
        <v>2</v>
      </c>
      <c r="X69" s="55">
        <v>0</v>
      </c>
      <c r="Y69" s="56">
        <v>0</v>
      </c>
      <c r="Z69" s="56">
        <v>0</v>
      </c>
      <c r="AA69" s="56">
        <v>1</v>
      </c>
      <c r="AB69" s="56">
        <v>1</v>
      </c>
      <c r="AC69" s="59">
        <v>0</v>
      </c>
    </row>
    <row r="70" spans="1:32" x14ac:dyDescent="0.15">
      <c r="A70" s="131"/>
      <c r="B70" s="53" t="s">
        <v>102</v>
      </c>
      <c r="C70" s="54" t="s">
        <v>130</v>
      </c>
      <c r="D70" s="55">
        <v>4</v>
      </c>
      <c r="E70" s="55">
        <v>2</v>
      </c>
      <c r="F70" s="55">
        <v>3</v>
      </c>
      <c r="G70" s="55">
        <v>1</v>
      </c>
      <c r="H70" s="55">
        <v>5</v>
      </c>
      <c r="I70" s="55">
        <v>1</v>
      </c>
      <c r="J70" s="55">
        <v>3</v>
      </c>
      <c r="K70" s="55">
        <v>4</v>
      </c>
      <c r="L70" s="56">
        <v>2</v>
      </c>
      <c r="M70" s="55">
        <v>4</v>
      </c>
      <c r="N70" s="55">
        <v>2</v>
      </c>
      <c r="O70" s="57">
        <v>2</v>
      </c>
      <c r="P70" s="55">
        <v>1</v>
      </c>
      <c r="Q70" s="58">
        <v>5</v>
      </c>
      <c r="R70" s="55">
        <v>5</v>
      </c>
      <c r="S70" s="56">
        <v>3</v>
      </c>
      <c r="T70" s="56">
        <v>2</v>
      </c>
      <c r="U70" s="56">
        <v>2</v>
      </c>
      <c r="V70" s="56">
        <v>1</v>
      </c>
      <c r="W70" s="56">
        <v>3</v>
      </c>
      <c r="X70" s="55">
        <v>1</v>
      </c>
      <c r="Y70" s="56">
        <v>4</v>
      </c>
      <c r="Z70" s="56">
        <v>1</v>
      </c>
      <c r="AA70" s="56">
        <v>3</v>
      </c>
      <c r="AB70" s="56">
        <v>1</v>
      </c>
      <c r="AC70" s="59">
        <v>2</v>
      </c>
    </row>
    <row r="71" spans="1:32" x14ac:dyDescent="0.15">
      <c r="A71" s="131"/>
      <c r="B71" s="53" t="s">
        <v>104</v>
      </c>
      <c r="C71" s="54" t="s">
        <v>131</v>
      </c>
      <c r="D71" s="55">
        <v>2</v>
      </c>
      <c r="E71" s="55">
        <v>4</v>
      </c>
      <c r="F71" s="55">
        <v>1</v>
      </c>
      <c r="G71" s="55">
        <v>2</v>
      </c>
      <c r="H71" s="55">
        <v>0</v>
      </c>
      <c r="I71" s="55">
        <v>0</v>
      </c>
      <c r="J71" s="55">
        <v>2</v>
      </c>
      <c r="K71" s="55">
        <v>0</v>
      </c>
      <c r="L71" s="56">
        <v>1</v>
      </c>
      <c r="M71" s="55">
        <v>2</v>
      </c>
      <c r="N71" s="55">
        <v>0</v>
      </c>
      <c r="O71" s="57">
        <v>0</v>
      </c>
      <c r="P71" s="55">
        <v>0</v>
      </c>
      <c r="Q71" s="58">
        <v>1</v>
      </c>
      <c r="R71" s="55">
        <v>0</v>
      </c>
      <c r="S71" s="56">
        <v>0</v>
      </c>
      <c r="T71" s="56">
        <v>0</v>
      </c>
      <c r="U71" s="56">
        <v>2</v>
      </c>
      <c r="V71" s="56">
        <v>1</v>
      </c>
      <c r="W71" s="56">
        <v>0</v>
      </c>
      <c r="X71" s="55">
        <v>0</v>
      </c>
      <c r="Y71" s="56">
        <v>0</v>
      </c>
      <c r="Z71" s="56">
        <v>0</v>
      </c>
      <c r="AA71" s="56">
        <v>0</v>
      </c>
      <c r="AB71" s="56">
        <v>0</v>
      </c>
      <c r="AC71" s="59">
        <v>0</v>
      </c>
    </row>
    <row r="72" spans="1:32" x14ac:dyDescent="0.15">
      <c r="A72" s="131"/>
      <c r="B72" s="53" t="s">
        <v>106</v>
      </c>
      <c r="C72" s="54" t="s">
        <v>132</v>
      </c>
      <c r="D72" s="55">
        <v>0</v>
      </c>
      <c r="E72" s="55">
        <v>0</v>
      </c>
      <c r="F72" s="55">
        <v>0</v>
      </c>
      <c r="G72" s="55">
        <v>0</v>
      </c>
      <c r="H72" s="55">
        <v>1</v>
      </c>
      <c r="I72" s="55">
        <v>0</v>
      </c>
      <c r="J72" s="55">
        <v>1</v>
      </c>
      <c r="K72" s="55">
        <v>1</v>
      </c>
      <c r="L72" s="56">
        <v>0</v>
      </c>
      <c r="M72" s="55">
        <v>0</v>
      </c>
      <c r="N72" s="55">
        <v>0</v>
      </c>
      <c r="O72" s="57">
        <v>0</v>
      </c>
      <c r="P72" s="55">
        <v>0</v>
      </c>
      <c r="Q72" s="58">
        <v>1</v>
      </c>
      <c r="R72" s="55">
        <v>4</v>
      </c>
      <c r="S72" s="56">
        <v>0</v>
      </c>
      <c r="T72" s="56">
        <v>1</v>
      </c>
      <c r="U72" s="56">
        <v>1</v>
      </c>
      <c r="V72" s="56">
        <v>1</v>
      </c>
      <c r="W72" s="56">
        <v>0</v>
      </c>
      <c r="X72" s="55">
        <v>2</v>
      </c>
      <c r="Y72" s="56">
        <v>1</v>
      </c>
      <c r="Z72" s="56">
        <v>2</v>
      </c>
      <c r="AA72" s="56">
        <v>1</v>
      </c>
      <c r="AB72" s="56">
        <v>0</v>
      </c>
      <c r="AC72" s="59">
        <v>1</v>
      </c>
    </row>
    <row r="73" spans="1:32" ht="10.5" customHeight="1" x14ac:dyDescent="0.15">
      <c r="A73" s="131"/>
      <c r="B73" s="53" t="s">
        <v>108</v>
      </c>
      <c r="C73" s="54" t="s">
        <v>133</v>
      </c>
      <c r="D73" s="55">
        <v>0</v>
      </c>
      <c r="E73" s="55">
        <v>1</v>
      </c>
      <c r="F73" s="55">
        <v>1</v>
      </c>
      <c r="G73" s="55">
        <v>0</v>
      </c>
      <c r="H73" s="55">
        <v>0</v>
      </c>
      <c r="I73" s="55">
        <v>0</v>
      </c>
      <c r="J73" s="55">
        <v>0</v>
      </c>
      <c r="K73" s="55">
        <v>1</v>
      </c>
      <c r="L73" s="56">
        <v>1</v>
      </c>
      <c r="M73" s="55">
        <v>0</v>
      </c>
      <c r="N73" s="55">
        <v>0</v>
      </c>
      <c r="O73" s="57">
        <v>0</v>
      </c>
      <c r="P73" s="55">
        <v>0</v>
      </c>
      <c r="Q73" s="58">
        <v>1</v>
      </c>
      <c r="R73" s="55">
        <v>0</v>
      </c>
      <c r="S73" s="56">
        <v>0</v>
      </c>
      <c r="T73" s="56">
        <v>3</v>
      </c>
      <c r="U73" s="56">
        <v>0</v>
      </c>
      <c r="V73" s="56">
        <v>0</v>
      </c>
      <c r="W73" s="56">
        <v>0</v>
      </c>
      <c r="X73" s="55">
        <v>1</v>
      </c>
      <c r="Y73" s="56">
        <v>0</v>
      </c>
      <c r="Z73" s="56">
        <v>0</v>
      </c>
      <c r="AA73" s="56">
        <v>0</v>
      </c>
      <c r="AB73" s="56">
        <v>0</v>
      </c>
      <c r="AC73" s="59">
        <v>1</v>
      </c>
    </row>
    <row r="74" spans="1:32" x14ac:dyDescent="0.15">
      <c r="A74" s="131"/>
      <c r="B74" s="53" t="s">
        <v>110</v>
      </c>
      <c r="C74" s="54" t="s">
        <v>134</v>
      </c>
      <c r="D74" s="55">
        <v>0</v>
      </c>
      <c r="E74" s="55">
        <v>0</v>
      </c>
      <c r="F74" s="55">
        <v>0</v>
      </c>
      <c r="G74" s="55">
        <v>0</v>
      </c>
      <c r="H74" s="55">
        <v>0</v>
      </c>
      <c r="I74" s="55">
        <v>0</v>
      </c>
      <c r="J74" s="55">
        <v>0</v>
      </c>
      <c r="K74" s="55">
        <v>1</v>
      </c>
      <c r="L74" s="56">
        <v>0</v>
      </c>
      <c r="M74" s="55">
        <v>0</v>
      </c>
      <c r="N74" s="55">
        <v>0</v>
      </c>
      <c r="O74" s="57">
        <v>0</v>
      </c>
      <c r="P74" s="55">
        <v>0</v>
      </c>
      <c r="Q74" s="58">
        <v>0</v>
      </c>
      <c r="R74" s="55">
        <v>0</v>
      </c>
      <c r="S74" s="56">
        <v>0</v>
      </c>
      <c r="T74" s="56">
        <v>0</v>
      </c>
      <c r="U74" s="56">
        <v>0</v>
      </c>
      <c r="V74" s="56">
        <v>0</v>
      </c>
      <c r="W74" s="56">
        <v>0</v>
      </c>
      <c r="X74" s="55">
        <v>0</v>
      </c>
      <c r="Y74" s="56">
        <v>0</v>
      </c>
      <c r="Z74" s="56">
        <v>0</v>
      </c>
      <c r="AA74" s="56">
        <v>0</v>
      </c>
      <c r="AB74" s="56">
        <v>0</v>
      </c>
      <c r="AC74" s="59">
        <v>0</v>
      </c>
    </row>
    <row r="75" spans="1:32" ht="11.25" thickBot="1" x14ac:dyDescent="0.2">
      <c r="A75" s="132"/>
      <c r="B75" s="67" t="s">
        <v>112</v>
      </c>
      <c r="C75" s="68" t="s">
        <v>135</v>
      </c>
      <c r="D75" s="69">
        <v>0</v>
      </c>
      <c r="E75" s="69">
        <v>0</v>
      </c>
      <c r="F75" s="69">
        <v>0</v>
      </c>
      <c r="G75" s="69">
        <v>0</v>
      </c>
      <c r="H75" s="69">
        <v>0</v>
      </c>
      <c r="I75" s="69">
        <v>0</v>
      </c>
      <c r="J75" s="69">
        <v>0</v>
      </c>
      <c r="K75" s="69">
        <v>0</v>
      </c>
      <c r="L75" s="70">
        <v>0</v>
      </c>
      <c r="M75" s="69">
        <v>1</v>
      </c>
      <c r="N75" s="69">
        <v>0</v>
      </c>
      <c r="O75" s="71">
        <v>0</v>
      </c>
      <c r="P75" s="69">
        <v>0</v>
      </c>
      <c r="Q75" s="72">
        <v>0</v>
      </c>
      <c r="R75" s="69">
        <v>0</v>
      </c>
      <c r="S75" s="73">
        <v>0</v>
      </c>
      <c r="T75" s="70">
        <v>0</v>
      </c>
      <c r="U75" s="70">
        <v>0</v>
      </c>
      <c r="V75" s="70">
        <v>0</v>
      </c>
      <c r="W75" s="70">
        <v>0</v>
      </c>
      <c r="X75" s="69">
        <v>0</v>
      </c>
      <c r="Y75" s="70">
        <v>0</v>
      </c>
      <c r="Z75" s="70">
        <v>0</v>
      </c>
      <c r="AA75" s="70">
        <v>0</v>
      </c>
      <c r="AB75" s="70">
        <v>1</v>
      </c>
      <c r="AC75" s="74">
        <v>0</v>
      </c>
      <c r="AE75" s="96"/>
      <c r="AF75" s="96"/>
    </row>
    <row r="76" spans="1:32" ht="10.5" customHeight="1" x14ac:dyDescent="0.15">
      <c r="A76" s="127" t="s">
        <v>33</v>
      </c>
      <c r="B76" s="45" t="s">
        <v>67</v>
      </c>
      <c r="C76" s="46" t="s">
        <v>67</v>
      </c>
      <c r="D76" s="47">
        <f t="shared" ref="D76:S76" si="5">SUM(D77:D99)</f>
        <v>6</v>
      </c>
      <c r="E76" s="47">
        <f t="shared" si="5"/>
        <v>5</v>
      </c>
      <c r="F76" s="47">
        <f t="shared" si="5"/>
        <v>5</v>
      </c>
      <c r="G76" s="47">
        <f t="shared" si="5"/>
        <v>4</v>
      </c>
      <c r="H76" s="47">
        <f t="shared" si="5"/>
        <v>3</v>
      </c>
      <c r="I76" s="47">
        <f t="shared" si="5"/>
        <v>5</v>
      </c>
      <c r="J76" s="47">
        <f t="shared" si="5"/>
        <v>4</v>
      </c>
      <c r="K76" s="47">
        <f t="shared" si="5"/>
        <v>2</v>
      </c>
      <c r="L76" s="47">
        <f t="shared" si="5"/>
        <v>7</v>
      </c>
      <c r="M76" s="47">
        <f t="shared" si="5"/>
        <v>2</v>
      </c>
      <c r="N76" s="47">
        <f t="shared" si="5"/>
        <v>5</v>
      </c>
      <c r="O76" s="47">
        <f t="shared" si="5"/>
        <v>2</v>
      </c>
      <c r="P76" s="47">
        <f t="shared" si="5"/>
        <v>1</v>
      </c>
      <c r="Q76" s="47">
        <f t="shared" si="5"/>
        <v>3</v>
      </c>
      <c r="R76" s="47">
        <f t="shared" si="5"/>
        <v>2</v>
      </c>
      <c r="S76" s="47">
        <f t="shared" si="5"/>
        <v>2</v>
      </c>
      <c r="T76" s="48">
        <f t="shared" ref="T76:Y76" si="6">SUM(T77:T99)</f>
        <v>5</v>
      </c>
      <c r="U76" s="48">
        <f t="shared" si="6"/>
        <v>2</v>
      </c>
      <c r="V76" s="48">
        <f t="shared" si="6"/>
        <v>1</v>
      </c>
      <c r="W76" s="48">
        <f t="shared" si="6"/>
        <v>2</v>
      </c>
      <c r="X76" s="47">
        <f t="shared" si="6"/>
        <v>6</v>
      </c>
      <c r="Y76" s="47">
        <f t="shared" si="6"/>
        <v>2</v>
      </c>
      <c r="Z76" s="47">
        <f>SUM(Z77:Z99)</f>
        <v>3</v>
      </c>
      <c r="AA76" s="47">
        <f>SUM(AA77:AA99)</f>
        <v>4</v>
      </c>
      <c r="AB76" s="48">
        <f>SUM(AB77:AB99)</f>
        <v>2</v>
      </c>
      <c r="AC76" s="52">
        <f>SUM(AC77:AC99)</f>
        <v>0</v>
      </c>
      <c r="AE76" s="96"/>
      <c r="AF76" s="96"/>
    </row>
    <row r="77" spans="1:32" x14ac:dyDescent="0.15">
      <c r="A77" s="128"/>
      <c r="B77" s="53" t="s">
        <v>68</v>
      </c>
      <c r="C77" s="54" t="s">
        <v>115</v>
      </c>
      <c r="D77" s="55">
        <v>0</v>
      </c>
      <c r="E77" s="55">
        <v>0</v>
      </c>
      <c r="F77" s="55">
        <v>0</v>
      </c>
      <c r="G77" s="55">
        <v>0</v>
      </c>
      <c r="H77" s="55">
        <v>0</v>
      </c>
      <c r="I77" s="55">
        <v>0</v>
      </c>
      <c r="J77" s="55">
        <v>1</v>
      </c>
      <c r="K77" s="49">
        <v>0</v>
      </c>
      <c r="L77" s="75">
        <v>0</v>
      </c>
      <c r="M77" s="55">
        <v>0</v>
      </c>
      <c r="N77" s="55">
        <v>0</v>
      </c>
      <c r="O77" s="57">
        <v>0</v>
      </c>
      <c r="P77" s="55">
        <v>0</v>
      </c>
      <c r="Q77" s="58">
        <v>0</v>
      </c>
      <c r="R77" s="55">
        <v>0</v>
      </c>
      <c r="S77" s="56">
        <v>0</v>
      </c>
      <c r="T77" s="56">
        <v>0</v>
      </c>
      <c r="U77" s="56">
        <v>0</v>
      </c>
      <c r="V77" s="56">
        <v>0</v>
      </c>
      <c r="W77" s="56">
        <v>0</v>
      </c>
      <c r="X77" s="55">
        <v>1</v>
      </c>
      <c r="Y77" s="56">
        <v>0</v>
      </c>
      <c r="Z77" s="56">
        <v>0</v>
      </c>
      <c r="AA77" s="56">
        <v>0</v>
      </c>
      <c r="AB77" s="56">
        <v>0</v>
      </c>
      <c r="AC77" s="59">
        <v>0</v>
      </c>
    </row>
    <row r="78" spans="1:32" x14ac:dyDescent="0.15">
      <c r="A78" s="128"/>
      <c r="B78" s="53" t="s">
        <v>70</v>
      </c>
      <c r="C78" s="54" t="s">
        <v>116</v>
      </c>
      <c r="D78" s="55">
        <v>0</v>
      </c>
      <c r="E78" s="55">
        <v>0</v>
      </c>
      <c r="F78" s="55">
        <v>0</v>
      </c>
      <c r="G78" s="55">
        <v>0</v>
      </c>
      <c r="H78" s="55">
        <v>0</v>
      </c>
      <c r="I78" s="55">
        <v>0</v>
      </c>
      <c r="J78" s="55">
        <v>0</v>
      </c>
      <c r="K78" s="55">
        <v>0</v>
      </c>
      <c r="L78" s="56">
        <v>0</v>
      </c>
      <c r="M78" s="55">
        <v>0</v>
      </c>
      <c r="N78" s="55">
        <v>0</v>
      </c>
      <c r="O78" s="57">
        <v>0</v>
      </c>
      <c r="P78" s="55">
        <v>0</v>
      </c>
      <c r="Q78" s="58">
        <v>0</v>
      </c>
      <c r="R78" s="55">
        <v>0</v>
      </c>
      <c r="S78" s="56">
        <v>0</v>
      </c>
      <c r="T78" s="56">
        <v>0</v>
      </c>
      <c r="U78" s="56">
        <v>0</v>
      </c>
      <c r="V78" s="56">
        <v>0</v>
      </c>
      <c r="W78" s="56">
        <v>0</v>
      </c>
      <c r="X78" s="55">
        <v>0</v>
      </c>
      <c r="Y78" s="56">
        <v>0</v>
      </c>
      <c r="Z78" s="56">
        <v>0</v>
      </c>
      <c r="AA78" s="56">
        <v>1</v>
      </c>
      <c r="AB78" s="56">
        <v>0</v>
      </c>
      <c r="AC78" s="59">
        <v>0</v>
      </c>
    </row>
    <row r="79" spans="1:32" x14ac:dyDescent="0.15">
      <c r="A79" s="128"/>
      <c r="B79" s="53" t="s">
        <v>72</v>
      </c>
      <c r="C79" s="54" t="s">
        <v>117</v>
      </c>
      <c r="D79" s="55">
        <v>0</v>
      </c>
      <c r="E79" s="55">
        <v>0</v>
      </c>
      <c r="F79" s="55">
        <v>0</v>
      </c>
      <c r="G79" s="55">
        <v>0</v>
      </c>
      <c r="H79" s="55">
        <v>0</v>
      </c>
      <c r="I79" s="55">
        <v>0</v>
      </c>
      <c r="J79" s="55">
        <v>0</v>
      </c>
      <c r="K79" s="55">
        <v>0</v>
      </c>
      <c r="L79" s="56">
        <v>0</v>
      </c>
      <c r="M79" s="55">
        <v>0</v>
      </c>
      <c r="N79" s="55">
        <v>0</v>
      </c>
      <c r="O79" s="57">
        <v>0</v>
      </c>
      <c r="P79" s="55">
        <v>0</v>
      </c>
      <c r="Q79" s="58">
        <v>0</v>
      </c>
      <c r="R79" s="55">
        <v>0</v>
      </c>
      <c r="S79" s="56">
        <v>0</v>
      </c>
      <c r="T79" s="56">
        <v>0</v>
      </c>
      <c r="U79" s="56">
        <v>0</v>
      </c>
      <c r="V79" s="56">
        <v>0</v>
      </c>
      <c r="W79" s="56">
        <v>0</v>
      </c>
      <c r="X79" s="55">
        <v>0</v>
      </c>
      <c r="Y79" s="56">
        <v>0</v>
      </c>
      <c r="Z79" s="56">
        <v>0</v>
      </c>
      <c r="AA79" s="56">
        <v>0</v>
      </c>
      <c r="AB79" s="56">
        <v>0</v>
      </c>
      <c r="AC79" s="59">
        <v>0</v>
      </c>
    </row>
    <row r="80" spans="1:32" x14ac:dyDescent="0.15">
      <c r="A80" s="128"/>
      <c r="B80" s="53" t="s">
        <v>74</v>
      </c>
      <c r="C80" s="54" t="s">
        <v>118</v>
      </c>
      <c r="D80" s="55">
        <v>0</v>
      </c>
      <c r="E80" s="55">
        <v>0</v>
      </c>
      <c r="F80" s="55">
        <v>0</v>
      </c>
      <c r="G80" s="55">
        <v>0</v>
      </c>
      <c r="H80" s="55">
        <v>0</v>
      </c>
      <c r="I80" s="55">
        <v>0</v>
      </c>
      <c r="J80" s="55">
        <v>0</v>
      </c>
      <c r="K80" s="55">
        <v>0</v>
      </c>
      <c r="L80" s="56">
        <v>0</v>
      </c>
      <c r="M80" s="55">
        <v>0</v>
      </c>
      <c r="N80" s="55">
        <v>0</v>
      </c>
      <c r="O80" s="57">
        <v>0</v>
      </c>
      <c r="P80" s="55">
        <v>0</v>
      </c>
      <c r="Q80" s="58">
        <v>0</v>
      </c>
      <c r="R80" s="55">
        <v>0</v>
      </c>
      <c r="S80" s="56">
        <v>0</v>
      </c>
      <c r="T80" s="56">
        <v>0</v>
      </c>
      <c r="U80" s="56">
        <v>0</v>
      </c>
      <c r="V80" s="56">
        <v>0</v>
      </c>
      <c r="W80" s="56">
        <v>0</v>
      </c>
      <c r="X80" s="55">
        <v>0</v>
      </c>
      <c r="Y80" s="56">
        <v>0</v>
      </c>
      <c r="Z80" s="56">
        <v>0</v>
      </c>
      <c r="AA80" s="56">
        <v>0</v>
      </c>
      <c r="AB80" s="56">
        <v>0</v>
      </c>
      <c r="AC80" s="59">
        <v>0</v>
      </c>
    </row>
    <row r="81" spans="1:29" s="16" customFormat="1" x14ac:dyDescent="0.15">
      <c r="A81" s="128"/>
      <c r="B81" s="97" t="s">
        <v>76</v>
      </c>
      <c r="C81" s="98" t="s">
        <v>77</v>
      </c>
      <c r="D81" s="99">
        <v>0</v>
      </c>
      <c r="E81" s="99">
        <v>0</v>
      </c>
      <c r="F81" s="99">
        <v>0</v>
      </c>
      <c r="G81" s="99">
        <v>0</v>
      </c>
      <c r="H81" s="99">
        <v>0</v>
      </c>
      <c r="I81" s="99">
        <v>0</v>
      </c>
      <c r="J81" s="99">
        <v>0</v>
      </c>
      <c r="K81" s="99">
        <v>0</v>
      </c>
      <c r="L81" s="100">
        <v>0</v>
      </c>
      <c r="M81" s="99">
        <v>0</v>
      </c>
      <c r="N81" s="99">
        <v>0</v>
      </c>
      <c r="O81" s="101">
        <v>0</v>
      </c>
      <c r="P81" s="99">
        <v>0</v>
      </c>
      <c r="Q81" s="102">
        <v>0</v>
      </c>
      <c r="R81" s="99">
        <v>0</v>
      </c>
      <c r="S81" s="100">
        <v>0</v>
      </c>
      <c r="T81" s="100">
        <v>0</v>
      </c>
      <c r="U81" s="100">
        <v>0</v>
      </c>
      <c r="V81" s="100">
        <v>0</v>
      </c>
      <c r="W81" s="100">
        <v>0</v>
      </c>
      <c r="X81" s="99">
        <v>1</v>
      </c>
      <c r="Y81" s="100">
        <v>0</v>
      </c>
      <c r="Z81" s="100">
        <v>0</v>
      </c>
      <c r="AA81" s="100">
        <v>0</v>
      </c>
      <c r="AB81" s="100">
        <v>0</v>
      </c>
      <c r="AC81" s="103">
        <v>0</v>
      </c>
    </row>
    <row r="82" spans="1:29" x14ac:dyDescent="0.15">
      <c r="A82" s="128"/>
      <c r="B82" s="53" t="s">
        <v>78</v>
      </c>
      <c r="C82" s="54" t="s">
        <v>119</v>
      </c>
      <c r="D82" s="55">
        <v>0</v>
      </c>
      <c r="E82" s="55">
        <v>0</v>
      </c>
      <c r="F82" s="55">
        <v>0</v>
      </c>
      <c r="G82" s="55">
        <v>0</v>
      </c>
      <c r="H82" s="55">
        <v>0</v>
      </c>
      <c r="I82" s="55">
        <v>0</v>
      </c>
      <c r="J82" s="55">
        <v>0</v>
      </c>
      <c r="K82" s="55">
        <v>0</v>
      </c>
      <c r="L82" s="56">
        <v>0</v>
      </c>
      <c r="M82" s="55">
        <v>0</v>
      </c>
      <c r="N82" s="55">
        <v>0</v>
      </c>
      <c r="O82" s="57">
        <v>0</v>
      </c>
      <c r="P82" s="55">
        <v>0</v>
      </c>
      <c r="Q82" s="58">
        <v>0</v>
      </c>
      <c r="R82" s="55">
        <v>0</v>
      </c>
      <c r="S82" s="56">
        <v>0</v>
      </c>
      <c r="T82" s="56">
        <v>0</v>
      </c>
      <c r="U82" s="56">
        <v>0</v>
      </c>
      <c r="V82" s="56">
        <v>0</v>
      </c>
      <c r="W82" s="56">
        <v>0</v>
      </c>
      <c r="X82" s="55">
        <v>0</v>
      </c>
      <c r="Y82" s="56">
        <v>0</v>
      </c>
      <c r="Z82" s="56">
        <v>0</v>
      </c>
      <c r="AA82" s="56">
        <v>0</v>
      </c>
      <c r="AB82" s="56">
        <v>0</v>
      </c>
      <c r="AC82" s="59">
        <v>0</v>
      </c>
    </row>
    <row r="83" spans="1:29" ht="13.5" x14ac:dyDescent="0.15">
      <c r="A83" s="128"/>
      <c r="B83" s="60" t="s">
        <v>120</v>
      </c>
      <c r="C83" s="61" t="s">
        <v>121</v>
      </c>
      <c r="D83" s="62">
        <v>0</v>
      </c>
      <c r="E83" s="62">
        <v>0</v>
      </c>
      <c r="F83" s="62">
        <v>0</v>
      </c>
      <c r="G83" s="62">
        <v>0</v>
      </c>
      <c r="H83" s="62">
        <v>0</v>
      </c>
      <c r="I83" s="62">
        <v>0</v>
      </c>
      <c r="J83" s="62">
        <v>0</v>
      </c>
      <c r="K83" s="62">
        <v>0</v>
      </c>
      <c r="L83" s="63">
        <v>0</v>
      </c>
      <c r="M83" s="62">
        <v>0</v>
      </c>
      <c r="N83" s="62">
        <v>0</v>
      </c>
      <c r="O83" s="64">
        <v>0</v>
      </c>
      <c r="P83" s="62">
        <v>0</v>
      </c>
      <c r="Q83" s="65">
        <v>0</v>
      </c>
      <c r="R83" s="62">
        <v>0</v>
      </c>
      <c r="S83" s="63">
        <v>0</v>
      </c>
      <c r="T83" s="63">
        <v>0</v>
      </c>
      <c r="U83" s="63">
        <v>1</v>
      </c>
      <c r="V83" s="63">
        <v>0</v>
      </c>
      <c r="W83" s="63">
        <v>0</v>
      </c>
      <c r="X83" s="62">
        <v>0</v>
      </c>
      <c r="Y83" s="63">
        <v>0</v>
      </c>
      <c r="Z83" s="63">
        <v>0</v>
      </c>
      <c r="AA83" s="63">
        <v>0</v>
      </c>
      <c r="AB83" s="63">
        <v>0</v>
      </c>
      <c r="AC83" s="66">
        <v>0</v>
      </c>
    </row>
    <row r="84" spans="1:29" x14ac:dyDescent="0.15">
      <c r="A84" s="128"/>
      <c r="B84" s="53" t="s">
        <v>82</v>
      </c>
      <c r="C84" s="54" t="s">
        <v>122</v>
      </c>
      <c r="D84" s="55">
        <v>0</v>
      </c>
      <c r="E84" s="55">
        <v>0</v>
      </c>
      <c r="F84" s="55">
        <v>0</v>
      </c>
      <c r="G84" s="55">
        <v>1</v>
      </c>
      <c r="H84" s="55">
        <v>0</v>
      </c>
      <c r="I84" s="55">
        <v>0</v>
      </c>
      <c r="J84" s="55">
        <v>0</v>
      </c>
      <c r="K84" s="55">
        <v>0</v>
      </c>
      <c r="L84" s="56">
        <v>0</v>
      </c>
      <c r="M84" s="55">
        <v>1</v>
      </c>
      <c r="N84" s="55">
        <v>0</v>
      </c>
      <c r="O84" s="57">
        <v>0</v>
      </c>
      <c r="P84" s="55">
        <v>0</v>
      </c>
      <c r="Q84" s="58">
        <v>0</v>
      </c>
      <c r="R84" s="55">
        <v>0</v>
      </c>
      <c r="S84" s="56">
        <v>0</v>
      </c>
      <c r="T84" s="56">
        <v>0</v>
      </c>
      <c r="U84" s="56">
        <v>0</v>
      </c>
      <c r="V84" s="56">
        <v>0</v>
      </c>
      <c r="W84" s="56">
        <v>0</v>
      </c>
      <c r="X84" s="55">
        <v>0</v>
      </c>
      <c r="Y84" s="56">
        <v>0</v>
      </c>
      <c r="Z84" s="56">
        <v>0</v>
      </c>
      <c r="AA84" s="56">
        <v>0</v>
      </c>
      <c r="AB84" s="56">
        <v>0</v>
      </c>
      <c r="AC84" s="59">
        <v>0</v>
      </c>
    </row>
    <row r="85" spans="1:29" x14ac:dyDescent="0.15">
      <c r="A85" s="128"/>
      <c r="B85" s="53" t="s">
        <v>84</v>
      </c>
      <c r="C85" s="54" t="s">
        <v>85</v>
      </c>
      <c r="D85" s="55">
        <v>0</v>
      </c>
      <c r="E85" s="55">
        <v>0</v>
      </c>
      <c r="F85" s="55">
        <v>0</v>
      </c>
      <c r="G85" s="55">
        <v>0</v>
      </c>
      <c r="H85" s="55">
        <v>0</v>
      </c>
      <c r="I85" s="55">
        <v>0</v>
      </c>
      <c r="J85" s="55">
        <v>0</v>
      </c>
      <c r="K85" s="55">
        <v>0</v>
      </c>
      <c r="L85" s="56">
        <v>0</v>
      </c>
      <c r="M85" s="55">
        <v>0</v>
      </c>
      <c r="N85" s="55">
        <v>0</v>
      </c>
      <c r="O85" s="57">
        <v>0</v>
      </c>
      <c r="P85" s="55">
        <v>0</v>
      </c>
      <c r="Q85" s="58">
        <v>0</v>
      </c>
      <c r="R85" s="55">
        <v>0</v>
      </c>
      <c r="S85" s="56">
        <v>0</v>
      </c>
      <c r="T85" s="56">
        <v>0</v>
      </c>
      <c r="U85" s="56">
        <v>0</v>
      </c>
      <c r="V85" s="56">
        <v>0</v>
      </c>
      <c r="W85" s="56">
        <v>0</v>
      </c>
      <c r="X85" s="55">
        <v>0</v>
      </c>
      <c r="Y85" s="56">
        <v>0</v>
      </c>
      <c r="Z85" s="56">
        <v>0</v>
      </c>
      <c r="AA85" s="56">
        <v>0</v>
      </c>
      <c r="AB85" s="56">
        <v>0</v>
      </c>
      <c r="AC85" s="59">
        <v>0</v>
      </c>
    </row>
    <row r="86" spans="1:29" x14ac:dyDescent="0.15">
      <c r="A86" s="128"/>
      <c r="B86" s="53" t="s">
        <v>86</v>
      </c>
      <c r="C86" s="54" t="s">
        <v>123</v>
      </c>
      <c r="D86" s="55">
        <v>0</v>
      </c>
      <c r="E86" s="55">
        <v>0</v>
      </c>
      <c r="F86" s="55">
        <v>0</v>
      </c>
      <c r="G86" s="55">
        <v>0</v>
      </c>
      <c r="H86" s="55">
        <v>0</v>
      </c>
      <c r="I86" s="55">
        <v>0</v>
      </c>
      <c r="J86" s="55">
        <v>0</v>
      </c>
      <c r="K86" s="55">
        <v>0</v>
      </c>
      <c r="L86" s="56">
        <v>0</v>
      </c>
      <c r="M86" s="55">
        <v>0</v>
      </c>
      <c r="N86" s="55">
        <v>0</v>
      </c>
      <c r="O86" s="57">
        <v>0</v>
      </c>
      <c r="P86" s="55">
        <v>0</v>
      </c>
      <c r="Q86" s="58">
        <v>0</v>
      </c>
      <c r="R86" s="55">
        <v>0</v>
      </c>
      <c r="S86" s="56">
        <v>0</v>
      </c>
      <c r="T86" s="56">
        <v>0</v>
      </c>
      <c r="U86" s="56">
        <v>0</v>
      </c>
      <c r="V86" s="56">
        <v>0</v>
      </c>
      <c r="W86" s="56">
        <v>0</v>
      </c>
      <c r="X86" s="55">
        <v>0</v>
      </c>
      <c r="Y86" s="56">
        <v>0</v>
      </c>
      <c r="Z86" s="56">
        <v>0</v>
      </c>
      <c r="AA86" s="56">
        <v>0</v>
      </c>
      <c r="AB86" s="56">
        <v>0</v>
      </c>
      <c r="AC86" s="59">
        <v>0</v>
      </c>
    </row>
    <row r="87" spans="1:29" x14ac:dyDescent="0.15">
      <c r="A87" s="128"/>
      <c r="B87" s="53" t="s">
        <v>88</v>
      </c>
      <c r="C87" s="54" t="s">
        <v>124</v>
      </c>
      <c r="D87" s="55">
        <v>0</v>
      </c>
      <c r="E87" s="55">
        <v>0</v>
      </c>
      <c r="F87" s="55">
        <v>1</v>
      </c>
      <c r="G87" s="55">
        <v>0</v>
      </c>
      <c r="H87" s="55">
        <v>0</v>
      </c>
      <c r="I87" s="55">
        <v>0</v>
      </c>
      <c r="J87" s="55">
        <v>1</v>
      </c>
      <c r="K87" s="55">
        <v>0</v>
      </c>
      <c r="L87" s="56">
        <v>2</v>
      </c>
      <c r="M87" s="55">
        <v>0</v>
      </c>
      <c r="N87" s="55">
        <v>0</v>
      </c>
      <c r="O87" s="57">
        <v>0</v>
      </c>
      <c r="P87" s="55">
        <v>0</v>
      </c>
      <c r="Q87" s="58">
        <v>0</v>
      </c>
      <c r="R87" s="55">
        <v>0</v>
      </c>
      <c r="S87" s="56">
        <v>1</v>
      </c>
      <c r="T87" s="56">
        <v>0</v>
      </c>
      <c r="U87" s="56">
        <v>0</v>
      </c>
      <c r="V87" s="56">
        <v>0</v>
      </c>
      <c r="W87" s="56">
        <v>0</v>
      </c>
      <c r="X87" s="55">
        <v>0</v>
      </c>
      <c r="Y87" s="56">
        <v>0</v>
      </c>
      <c r="Z87" s="56">
        <v>0</v>
      </c>
      <c r="AA87" s="56">
        <v>0</v>
      </c>
      <c r="AB87" s="56">
        <v>0</v>
      </c>
      <c r="AC87" s="59">
        <v>0</v>
      </c>
    </row>
    <row r="88" spans="1:29" x14ac:dyDescent="0.15">
      <c r="A88" s="128"/>
      <c r="B88" s="53" t="s">
        <v>90</v>
      </c>
      <c r="C88" s="54" t="s">
        <v>125</v>
      </c>
      <c r="D88" s="55">
        <v>0</v>
      </c>
      <c r="E88" s="55">
        <v>0</v>
      </c>
      <c r="F88" s="55">
        <v>0</v>
      </c>
      <c r="G88" s="55">
        <v>0</v>
      </c>
      <c r="H88" s="55">
        <v>0</v>
      </c>
      <c r="I88" s="55">
        <v>0</v>
      </c>
      <c r="J88" s="55">
        <v>0</v>
      </c>
      <c r="K88" s="55">
        <v>0</v>
      </c>
      <c r="L88" s="56">
        <v>0</v>
      </c>
      <c r="M88" s="55">
        <v>0</v>
      </c>
      <c r="N88" s="55">
        <v>0</v>
      </c>
      <c r="O88" s="57">
        <v>0</v>
      </c>
      <c r="P88" s="55">
        <v>0</v>
      </c>
      <c r="Q88" s="58">
        <v>0</v>
      </c>
      <c r="R88" s="55">
        <v>0</v>
      </c>
      <c r="S88" s="56">
        <v>0</v>
      </c>
      <c r="T88" s="56">
        <v>0</v>
      </c>
      <c r="U88" s="56">
        <v>0</v>
      </c>
      <c r="V88" s="56">
        <v>0</v>
      </c>
      <c r="W88" s="56">
        <v>0</v>
      </c>
      <c r="X88" s="55">
        <v>0</v>
      </c>
      <c r="Y88" s="56">
        <v>0</v>
      </c>
      <c r="Z88" s="56">
        <v>0</v>
      </c>
      <c r="AA88" s="56">
        <v>0</v>
      </c>
      <c r="AB88" s="56">
        <v>0</v>
      </c>
      <c r="AC88" s="59">
        <v>0</v>
      </c>
    </row>
    <row r="89" spans="1:29" x14ac:dyDescent="0.15">
      <c r="A89" s="128"/>
      <c r="B89" s="53" t="s">
        <v>92</v>
      </c>
      <c r="C89" s="54" t="s">
        <v>126</v>
      </c>
      <c r="D89" s="55">
        <v>0</v>
      </c>
      <c r="E89" s="55">
        <v>0</v>
      </c>
      <c r="F89" s="55">
        <v>0</v>
      </c>
      <c r="G89" s="55">
        <v>0</v>
      </c>
      <c r="H89" s="55">
        <v>0</v>
      </c>
      <c r="I89" s="55">
        <v>1</v>
      </c>
      <c r="J89" s="55">
        <v>0</v>
      </c>
      <c r="K89" s="55">
        <v>0</v>
      </c>
      <c r="L89" s="56">
        <v>0</v>
      </c>
      <c r="M89" s="55">
        <v>0</v>
      </c>
      <c r="N89" s="55">
        <v>1</v>
      </c>
      <c r="O89" s="57">
        <v>0</v>
      </c>
      <c r="P89" s="55">
        <v>0</v>
      </c>
      <c r="Q89" s="58">
        <v>0</v>
      </c>
      <c r="R89" s="55">
        <v>0</v>
      </c>
      <c r="S89" s="56">
        <v>0</v>
      </c>
      <c r="T89" s="56">
        <v>0</v>
      </c>
      <c r="U89" s="56">
        <v>0</v>
      </c>
      <c r="V89" s="56">
        <v>0</v>
      </c>
      <c r="W89" s="56">
        <v>0</v>
      </c>
      <c r="X89" s="55">
        <v>0</v>
      </c>
      <c r="Y89" s="56">
        <v>0</v>
      </c>
      <c r="Z89" s="56">
        <v>0</v>
      </c>
      <c r="AA89" s="56">
        <v>0</v>
      </c>
      <c r="AB89" s="56">
        <v>0</v>
      </c>
      <c r="AC89" s="59">
        <v>0</v>
      </c>
    </row>
    <row r="90" spans="1:29" x14ac:dyDescent="0.15">
      <c r="A90" s="128"/>
      <c r="B90" s="53" t="s">
        <v>94</v>
      </c>
      <c r="C90" s="54" t="s">
        <v>127</v>
      </c>
      <c r="D90" s="55">
        <v>0</v>
      </c>
      <c r="E90" s="55">
        <v>0</v>
      </c>
      <c r="F90" s="55">
        <v>0</v>
      </c>
      <c r="G90" s="55">
        <v>0</v>
      </c>
      <c r="H90" s="55">
        <v>0</v>
      </c>
      <c r="I90" s="55">
        <v>0</v>
      </c>
      <c r="J90" s="55">
        <v>0</v>
      </c>
      <c r="K90" s="55">
        <v>0</v>
      </c>
      <c r="L90" s="56">
        <v>0</v>
      </c>
      <c r="M90" s="55">
        <v>0</v>
      </c>
      <c r="N90" s="55">
        <v>0</v>
      </c>
      <c r="O90" s="57">
        <v>0</v>
      </c>
      <c r="P90" s="55">
        <v>0</v>
      </c>
      <c r="Q90" s="58">
        <v>0</v>
      </c>
      <c r="R90" s="55">
        <v>0</v>
      </c>
      <c r="S90" s="56">
        <v>0</v>
      </c>
      <c r="T90" s="56">
        <v>0</v>
      </c>
      <c r="U90" s="56">
        <v>0</v>
      </c>
      <c r="V90" s="56">
        <v>0</v>
      </c>
      <c r="W90" s="56">
        <v>0</v>
      </c>
      <c r="X90" s="55">
        <v>0</v>
      </c>
      <c r="Y90" s="56">
        <v>0</v>
      </c>
      <c r="Z90" s="56">
        <v>0</v>
      </c>
      <c r="AA90" s="56">
        <v>0</v>
      </c>
      <c r="AB90" s="56">
        <v>0</v>
      </c>
      <c r="AC90" s="59">
        <v>0</v>
      </c>
    </row>
    <row r="91" spans="1:29" x14ac:dyDescent="0.15">
      <c r="A91" s="128"/>
      <c r="B91" s="53" t="s">
        <v>96</v>
      </c>
      <c r="C91" s="54" t="s">
        <v>128</v>
      </c>
      <c r="D91" s="55">
        <v>0</v>
      </c>
      <c r="E91" s="55">
        <v>0</v>
      </c>
      <c r="F91" s="55">
        <v>0</v>
      </c>
      <c r="G91" s="55">
        <v>0</v>
      </c>
      <c r="H91" s="55">
        <v>0</v>
      </c>
      <c r="I91" s="55">
        <v>0</v>
      </c>
      <c r="J91" s="55">
        <v>0</v>
      </c>
      <c r="K91" s="55">
        <v>0</v>
      </c>
      <c r="L91" s="56">
        <v>0</v>
      </c>
      <c r="M91" s="55">
        <v>0</v>
      </c>
      <c r="N91" s="55">
        <v>0</v>
      </c>
      <c r="O91" s="57">
        <v>0</v>
      </c>
      <c r="P91" s="55">
        <v>0</v>
      </c>
      <c r="Q91" s="58">
        <v>0</v>
      </c>
      <c r="R91" s="55">
        <v>0</v>
      </c>
      <c r="S91" s="56">
        <v>0</v>
      </c>
      <c r="T91" s="56">
        <v>0</v>
      </c>
      <c r="U91" s="56">
        <v>0</v>
      </c>
      <c r="V91" s="56">
        <v>0</v>
      </c>
      <c r="W91" s="56">
        <v>0</v>
      </c>
      <c r="X91" s="55">
        <v>0</v>
      </c>
      <c r="Y91" s="56">
        <v>0</v>
      </c>
      <c r="Z91" s="56">
        <v>0</v>
      </c>
      <c r="AA91" s="56">
        <v>0</v>
      </c>
      <c r="AB91" s="56">
        <v>0</v>
      </c>
      <c r="AC91" s="59">
        <v>0</v>
      </c>
    </row>
    <row r="92" spans="1:29" s="37" customFormat="1" x14ac:dyDescent="0.15">
      <c r="A92" s="128"/>
      <c r="B92" s="104" t="s">
        <v>98</v>
      </c>
      <c r="C92" s="105" t="s">
        <v>99</v>
      </c>
      <c r="D92" s="106">
        <v>0</v>
      </c>
      <c r="E92" s="106">
        <v>0</v>
      </c>
      <c r="F92" s="106">
        <v>0</v>
      </c>
      <c r="G92" s="106">
        <v>0</v>
      </c>
      <c r="H92" s="106">
        <v>0</v>
      </c>
      <c r="I92" s="106">
        <v>0</v>
      </c>
      <c r="J92" s="106">
        <v>0</v>
      </c>
      <c r="K92" s="106">
        <v>0</v>
      </c>
      <c r="L92" s="107">
        <v>0</v>
      </c>
      <c r="M92" s="106">
        <v>0</v>
      </c>
      <c r="N92" s="99">
        <v>0</v>
      </c>
      <c r="O92" s="101">
        <v>0</v>
      </c>
      <c r="P92" s="99">
        <v>0</v>
      </c>
      <c r="Q92" s="102">
        <v>0</v>
      </c>
      <c r="R92" s="99">
        <v>0</v>
      </c>
      <c r="S92" s="100">
        <v>0</v>
      </c>
      <c r="T92" s="100">
        <v>0</v>
      </c>
      <c r="U92" s="100">
        <v>0</v>
      </c>
      <c r="V92" s="100">
        <v>0</v>
      </c>
      <c r="W92" s="100">
        <v>0</v>
      </c>
      <c r="X92" s="99">
        <v>0</v>
      </c>
      <c r="Y92" s="100">
        <v>0</v>
      </c>
      <c r="Z92" s="100">
        <v>0</v>
      </c>
      <c r="AA92" s="100">
        <v>0</v>
      </c>
      <c r="AB92" s="100">
        <v>0</v>
      </c>
      <c r="AC92" s="103">
        <v>0</v>
      </c>
    </row>
    <row r="93" spans="1:29" x14ac:dyDescent="0.15">
      <c r="A93" s="128"/>
      <c r="B93" s="53" t="s">
        <v>100</v>
      </c>
      <c r="C93" s="54" t="s">
        <v>129</v>
      </c>
      <c r="D93" s="55">
        <v>2</v>
      </c>
      <c r="E93" s="55">
        <v>2</v>
      </c>
      <c r="F93" s="55">
        <v>0</v>
      </c>
      <c r="G93" s="55">
        <v>1</v>
      </c>
      <c r="H93" s="55">
        <v>1</v>
      </c>
      <c r="I93" s="55">
        <v>1</v>
      </c>
      <c r="J93" s="55">
        <v>2</v>
      </c>
      <c r="K93" s="55">
        <v>0</v>
      </c>
      <c r="L93" s="56">
        <v>0</v>
      </c>
      <c r="M93" s="55">
        <v>1</v>
      </c>
      <c r="N93" s="55">
        <v>1</v>
      </c>
      <c r="O93" s="57">
        <v>1</v>
      </c>
      <c r="P93" s="55">
        <v>0</v>
      </c>
      <c r="Q93" s="58">
        <v>1</v>
      </c>
      <c r="R93" s="55">
        <v>0</v>
      </c>
      <c r="S93" s="56">
        <v>1</v>
      </c>
      <c r="T93" s="56">
        <v>1</v>
      </c>
      <c r="U93" s="56">
        <v>0</v>
      </c>
      <c r="V93" s="56">
        <v>0</v>
      </c>
      <c r="W93" s="56">
        <v>0</v>
      </c>
      <c r="X93" s="55">
        <v>0</v>
      </c>
      <c r="Y93" s="56">
        <v>0</v>
      </c>
      <c r="Z93" s="56">
        <v>1</v>
      </c>
      <c r="AA93" s="56">
        <v>3</v>
      </c>
      <c r="AB93" s="56">
        <v>0</v>
      </c>
      <c r="AC93" s="59">
        <v>0</v>
      </c>
    </row>
    <row r="94" spans="1:29" x14ac:dyDescent="0.15">
      <c r="A94" s="128"/>
      <c r="B94" s="53" t="s">
        <v>102</v>
      </c>
      <c r="C94" s="54" t="s">
        <v>130</v>
      </c>
      <c r="D94" s="55">
        <v>0</v>
      </c>
      <c r="E94" s="55">
        <v>1</v>
      </c>
      <c r="F94" s="55">
        <v>4</v>
      </c>
      <c r="G94" s="55">
        <v>2</v>
      </c>
      <c r="H94" s="55">
        <v>2</v>
      </c>
      <c r="I94" s="55">
        <v>1</v>
      </c>
      <c r="J94" s="55">
        <v>0</v>
      </c>
      <c r="K94" s="55">
        <v>2</v>
      </c>
      <c r="L94" s="56">
        <v>4</v>
      </c>
      <c r="M94" s="55">
        <v>0</v>
      </c>
      <c r="N94" s="55">
        <v>1</v>
      </c>
      <c r="O94" s="57">
        <v>1</v>
      </c>
      <c r="P94" s="55">
        <v>1</v>
      </c>
      <c r="Q94" s="58">
        <v>1</v>
      </c>
      <c r="R94" s="55">
        <v>2</v>
      </c>
      <c r="S94" s="56">
        <v>0</v>
      </c>
      <c r="T94" s="56">
        <v>1</v>
      </c>
      <c r="U94" s="56">
        <v>1</v>
      </c>
      <c r="V94" s="56">
        <v>0</v>
      </c>
      <c r="W94" s="56">
        <v>1</v>
      </c>
      <c r="X94" s="55">
        <v>1</v>
      </c>
      <c r="Y94" s="56">
        <v>0</v>
      </c>
      <c r="Z94" s="56">
        <v>2</v>
      </c>
      <c r="AA94" s="56">
        <v>0</v>
      </c>
      <c r="AB94" s="56">
        <v>2</v>
      </c>
      <c r="AC94" s="59">
        <v>0</v>
      </c>
    </row>
    <row r="95" spans="1:29" x14ac:dyDescent="0.15">
      <c r="A95" s="128"/>
      <c r="B95" s="53" t="s">
        <v>104</v>
      </c>
      <c r="C95" s="54" t="s">
        <v>131</v>
      </c>
      <c r="D95" s="55">
        <v>1</v>
      </c>
      <c r="E95" s="55">
        <v>2</v>
      </c>
      <c r="F95" s="55">
        <v>0</v>
      </c>
      <c r="G95" s="55">
        <v>0</v>
      </c>
      <c r="H95" s="55">
        <v>0</v>
      </c>
      <c r="I95" s="55">
        <v>1</v>
      </c>
      <c r="J95" s="55">
        <v>0</v>
      </c>
      <c r="K95" s="55">
        <v>0</v>
      </c>
      <c r="L95" s="56">
        <v>0</v>
      </c>
      <c r="M95" s="55">
        <v>0</v>
      </c>
      <c r="N95" s="55">
        <v>0</v>
      </c>
      <c r="O95" s="57">
        <v>0</v>
      </c>
      <c r="P95" s="55">
        <v>0</v>
      </c>
      <c r="Q95" s="58">
        <v>0</v>
      </c>
      <c r="R95" s="55">
        <v>0</v>
      </c>
      <c r="S95" s="56">
        <v>0</v>
      </c>
      <c r="T95" s="56">
        <v>1</v>
      </c>
      <c r="U95" s="56">
        <v>0</v>
      </c>
      <c r="V95" s="56">
        <v>0</v>
      </c>
      <c r="W95" s="56">
        <v>0</v>
      </c>
      <c r="X95" s="55">
        <v>0</v>
      </c>
      <c r="Y95" s="56">
        <v>0</v>
      </c>
      <c r="Z95" s="56">
        <v>0</v>
      </c>
      <c r="AA95" s="56">
        <v>0</v>
      </c>
      <c r="AB95" s="56">
        <v>0</v>
      </c>
      <c r="AC95" s="59">
        <v>0</v>
      </c>
    </row>
    <row r="96" spans="1:29" ht="10.5" customHeight="1" x14ac:dyDescent="0.15">
      <c r="A96" s="128"/>
      <c r="B96" s="53" t="s">
        <v>106</v>
      </c>
      <c r="C96" s="54" t="s">
        <v>132</v>
      </c>
      <c r="D96" s="55">
        <v>2</v>
      </c>
      <c r="E96" s="55">
        <v>0</v>
      </c>
      <c r="F96" s="55">
        <v>0</v>
      </c>
      <c r="G96" s="55">
        <v>0</v>
      </c>
      <c r="H96" s="55">
        <v>0</v>
      </c>
      <c r="I96" s="55">
        <v>0</v>
      </c>
      <c r="J96" s="55">
        <v>0</v>
      </c>
      <c r="K96" s="55">
        <v>0</v>
      </c>
      <c r="L96" s="56">
        <v>0</v>
      </c>
      <c r="M96" s="55">
        <v>0</v>
      </c>
      <c r="N96" s="55">
        <v>1</v>
      </c>
      <c r="O96" s="57">
        <v>0</v>
      </c>
      <c r="P96" s="55">
        <v>0</v>
      </c>
      <c r="Q96" s="58">
        <v>1</v>
      </c>
      <c r="R96" s="55">
        <v>0</v>
      </c>
      <c r="S96" s="56">
        <v>0</v>
      </c>
      <c r="T96" s="56">
        <v>2</v>
      </c>
      <c r="U96" s="56">
        <v>0</v>
      </c>
      <c r="V96" s="56">
        <v>1</v>
      </c>
      <c r="W96" s="56">
        <v>1</v>
      </c>
      <c r="X96" s="55">
        <v>3</v>
      </c>
      <c r="Y96" s="56">
        <v>2</v>
      </c>
      <c r="Z96" s="56">
        <v>0</v>
      </c>
      <c r="AA96" s="56">
        <v>0</v>
      </c>
      <c r="AB96" s="56">
        <v>0</v>
      </c>
      <c r="AC96" s="59">
        <v>0</v>
      </c>
    </row>
    <row r="97" spans="1:32" x14ac:dyDescent="0.15">
      <c r="A97" s="128"/>
      <c r="B97" s="53" t="s">
        <v>108</v>
      </c>
      <c r="C97" s="54" t="s">
        <v>133</v>
      </c>
      <c r="D97" s="55">
        <v>1</v>
      </c>
      <c r="E97" s="55">
        <v>0</v>
      </c>
      <c r="F97" s="55">
        <v>0</v>
      </c>
      <c r="G97" s="55">
        <v>0</v>
      </c>
      <c r="H97" s="55">
        <v>0</v>
      </c>
      <c r="I97" s="55">
        <v>0</v>
      </c>
      <c r="J97" s="55">
        <v>0</v>
      </c>
      <c r="K97" s="55">
        <v>0</v>
      </c>
      <c r="L97" s="56">
        <v>1</v>
      </c>
      <c r="M97" s="55">
        <v>0</v>
      </c>
      <c r="N97" s="55">
        <v>0</v>
      </c>
      <c r="O97" s="57">
        <v>0</v>
      </c>
      <c r="P97" s="55">
        <v>0</v>
      </c>
      <c r="Q97" s="58">
        <v>0</v>
      </c>
      <c r="R97" s="55">
        <v>0</v>
      </c>
      <c r="S97" s="56">
        <v>0</v>
      </c>
      <c r="T97" s="56">
        <v>0</v>
      </c>
      <c r="U97" s="56">
        <v>0</v>
      </c>
      <c r="V97" s="56">
        <v>0</v>
      </c>
      <c r="W97" s="56">
        <v>0</v>
      </c>
      <c r="X97" s="55">
        <v>0</v>
      </c>
      <c r="Y97" s="56">
        <v>0</v>
      </c>
      <c r="Z97" s="56">
        <v>0</v>
      </c>
      <c r="AA97" s="56">
        <v>0</v>
      </c>
      <c r="AB97" s="56">
        <v>0</v>
      </c>
      <c r="AC97" s="59">
        <v>0</v>
      </c>
    </row>
    <row r="98" spans="1:32" x14ac:dyDescent="0.15">
      <c r="A98" s="128"/>
      <c r="B98" s="53" t="s">
        <v>110</v>
      </c>
      <c r="C98" s="54" t="s">
        <v>134</v>
      </c>
      <c r="D98" s="55">
        <v>0</v>
      </c>
      <c r="E98" s="55">
        <v>0</v>
      </c>
      <c r="F98" s="55">
        <v>0</v>
      </c>
      <c r="G98" s="55">
        <v>0</v>
      </c>
      <c r="H98" s="55">
        <v>0</v>
      </c>
      <c r="I98" s="55">
        <v>0</v>
      </c>
      <c r="J98" s="55">
        <v>0</v>
      </c>
      <c r="K98" s="55">
        <v>0</v>
      </c>
      <c r="L98" s="56">
        <v>0</v>
      </c>
      <c r="M98" s="55">
        <v>0</v>
      </c>
      <c r="N98" s="55">
        <v>0</v>
      </c>
      <c r="O98" s="57">
        <v>0</v>
      </c>
      <c r="P98" s="55">
        <v>0</v>
      </c>
      <c r="Q98" s="58">
        <v>0</v>
      </c>
      <c r="R98" s="55">
        <v>0</v>
      </c>
      <c r="S98" s="56">
        <v>0</v>
      </c>
      <c r="T98" s="56">
        <v>0</v>
      </c>
      <c r="U98" s="56">
        <v>0</v>
      </c>
      <c r="V98" s="56">
        <v>0</v>
      </c>
      <c r="W98" s="56">
        <v>0</v>
      </c>
      <c r="X98" s="55">
        <v>0</v>
      </c>
      <c r="Y98" s="56">
        <v>0</v>
      </c>
      <c r="Z98" s="56">
        <v>0</v>
      </c>
      <c r="AA98" s="56">
        <v>0</v>
      </c>
      <c r="AB98" s="56">
        <v>0</v>
      </c>
      <c r="AC98" s="59">
        <v>0</v>
      </c>
    </row>
    <row r="99" spans="1:32" ht="11.25" thickBot="1" x14ac:dyDescent="0.2">
      <c r="A99" s="129"/>
      <c r="B99" s="67" t="s">
        <v>112</v>
      </c>
      <c r="C99" s="68" t="s">
        <v>135</v>
      </c>
      <c r="D99" s="69">
        <v>0</v>
      </c>
      <c r="E99" s="69">
        <v>0</v>
      </c>
      <c r="F99" s="69">
        <v>0</v>
      </c>
      <c r="G99" s="69">
        <v>0</v>
      </c>
      <c r="H99" s="69">
        <v>0</v>
      </c>
      <c r="I99" s="69">
        <v>1</v>
      </c>
      <c r="J99" s="69">
        <v>0</v>
      </c>
      <c r="K99" s="69">
        <v>0</v>
      </c>
      <c r="L99" s="70">
        <v>0</v>
      </c>
      <c r="M99" s="69">
        <v>0</v>
      </c>
      <c r="N99" s="69">
        <v>1</v>
      </c>
      <c r="O99" s="71">
        <v>0</v>
      </c>
      <c r="P99" s="69">
        <v>0</v>
      </c>
      <c r="Q99" s="72">
        <v>0</v>
      </c>
      <c r="R99" s="69">
        <v>0</v>
      </c>
      <c r="S99" s="70">
        <v>0</v>
      </c>
      <c r="T99" s="70">
        <v>0</v>
      </c>
      <c r="U99" s="70">
        <v>0</v>
      </c>
      <c r="V99" s="70">
        <v>0</v>
      </c>
      <c r="W99" s="70">
        <v>0</v>
      </c>
      <c r="X99" s="69">
        <v>0</v>
      </c>
      <c r="Y99" s="70">
        <v>0</v>
      </c>
      <c r="Z99" s="70">
        <v>0</v>
      </c>
      <c r="AA99" s="70">
        <v>0</v>
      </c>
      <c r="AB99" s="70">
        <v>0</v>
      </c>
      <c r="AC99" s="74">
        <v>0</v>
      </c>
    </row>
    <row r="100" spans="1:32" x14ac:dyDescent="0.15">
      <c r="A100" s="127" t="s">
        <v>136</v>
      </c>
      <c r="B100" s="45" t="s">
        <v>67</v>
      </c>
      <c r="C100" s="46" t="s">
        <v>67</v>
      </c>
      <c r="D100" s="47">
        <f t="shared" ref="D100:S100" si="7">SUM(D101:D123)</f>
        <v>6</v>
      </c>
      <c r="E100" s="47">
        <f t="shared" si="7"/>
        <v>8</v>
      </c>
      <c r="F100" s="47">
        <f t="shared" si="7"/>
        <v>6</v>
      </c>
      <c r="G100" s="47">
        <f t="shared" si="7"/>
        <v>6</v>
      </c>
      <c r="H100" s="47">
        <f t="shared" si="7"/>
        <v>6</v>
      </c>
      <c r="I100" s="47">
        <f t="shared" si="7"/>
        <v>7</v>
      </c>
      <c r="J100" s="47">
        <f t="shared" si="7"/>
        <v>5</v>
      </c>
      <c r="K100" s="47">
        <f t="shared" si="7"/>
        <v>12</v>
      </c>
      <c r="L100" s="47">
        <f t="shared" si="7"/>
        <v>8</v>
      </c>
      <c r="M100" s="47">
        <f t="shared" si="7"/>
        <v>4</v>
      </c>
      <c r="N100" s="47">
        <f t="shared" si="7"/>
        <v>8</v>
      </c>
      <c r="O100" s="47">
        <f t="shared" si="7"/>
        <v>5</v>
      </c>
      <c r="P100" s="47">
        <f t="shared" si="7"/>
        <v>4</v>
      </c>
      <c r="Q100" s="47">
        <f t="shared" si="7"/>
        <v>7</v>
      </c>
      <c r="R100" s="47">
        <f t="shared" si="7"/>
        <v>11</v>
      </c>
      <c r="S100" s="47">
        <f t="shared" si="7"/>
        <v>6</v>
      </c>
      <c r="T100" s="48">
        <f t="shared" ref="T100:Y100" si="8">SUM(T101:T123)</f>
        <v>4</v>
      </c>
      <c r="U100" s="48">
        <f t="shared" si="8"/>
        <v>7</v>
      </c>
      <c r="V100" s="48">
        <f t="shared" si="8"/>
        <v>2</v>
      </c>
      <c r="W100" s="48">
        <f t="shared" si="8"/>
        <v>2</v>
      </c>
      <c r="X100" s="47">
        <f t="shared" si="8"/>
        <v>7</v>
      </c>
      <c r="Y100" s="47">
        <f t="shared" si="8"/>
        <v>1</v>
      </c>
      <c r="Z100" s="47">
        <f>SUM(Z101:Z123)</f>
        <v>4</v>
      </c>
      <c r="AA100" s="47">
        <f>SUM(AA101:AA123)</f>
        <v>6</v>
      </c>
      <c r="AB100" s="48">
        <f>SUM(AB101:AB123)</f>
        <v>3</v>
      </c>
      <c r="AC100" s="52">
        <f>SUM(AC101:AC123)</f>
        <v>2</v>
      </c>
      <c r="AE100" s="96"/>
      <c r="AF100" s="96"/>
    </row>
    <row r="101" spans="1:32" x14ac:dyDescent="0.15">
      <c r="A101" s="128"/>
      <c r="B101" s="53" t="s">
        <v>68</v>
      </c>
      <c r="C101" s="54" t="s">
        <v>115</v>
      </c>
      <c r="D101" s="55">
        <v>0</v>
      </c>
      <c r="E101" s="55">
        <v>0</v>
      </c>
      <c r="F101" s="55">
        <v>0</v>
      </c>
      <c r="G101" s="55">
        <v>0</v>
      </c>
      <c r="H101" s="55">
        <v>0</v>
      </c>
      <c r="I101" s="55">
        <v>0</v>
      </c>
      <c r="J101" s="55">
        <v>0</v>
      </c>
      <c r="K101" s="49">
        <v>0</v>
      </c>
      <c r="L101" s="75">
        <v>0</v>
      </c>
      <c r="M101" s="55">
        <v>0</v>
      </c>
      <c r="N101" s="55">
        <v>0</v>
      </c>
      <c r="O101" s="57">
        <v>0</v>
      </c>
      <c r="P101" s="55">
        <v>0</v>
      </c>
      <c r="Q101" s="58">
        <v>0</v>
      </c>
      <c r="R101" s="55">
        <v>0</v>
      </c>
      <c r="S101" s="56">
        <v>0</v>
      </c>
      <c r="T101" s="56">
        <v>0</v>
      </c>
      <c r="U101" s="56">
        <v>0</v>
      </c>
      <c r="V101" s="56">
        <v>0</v>
      </c>
      <c r="W101" s="56">
        <v>0</v>
      </c>
      <c r="X101" s="55">
        <v>1</v>
      </c>
      <c r="Y101" s="56">
        <v>0</v>
      </c>
      <c r="Z101" s="56">
        <v>0</v>
      </c>
      <c r="AA101" s="56">
        <v>0</v>
      </c>
      <c r="AB101" s="56">
        <v>0</v>
      </c>
      <c r="AC101" s="59">
        <v>0</v>
      </c>
      <c r="AE101" s="96"/>
      <c r="AF101" s="96"/>
    </row>
    <row r="102" spans="1:32" x14ac:dyDescent="0.15">
      <c r="A102" s="128"/>
      <c r="B102" s="53" t="s">
        <v>70</v>
      </c>
      <c r="C102" s="54" t="s">
        <v>116</v>
      </c>
      <c r="D102" s="55">
        <v>0</v>
      </c>
      <c r="E102" s="55">
        <v>0</v>
      </c>
      <c r="F102" s="55">
        <v>0</v>
      </c>
      <c r="G102" s="55">
        <v>0</v>
      </c>
      <c r="H102" s="55">
        <v>0</v>
      </c>
      <c r="I102" s="55">
        <v>0</v>
      </c>
      <c r="J102" s="55">
        <v>0</v>
      </c>
      <c r="K102" s="55">
        <v>0</v>
      </c>
      <c r="L102" s="56">
        <v>0</v>
      </c>
      <c r="M102" s="55">
        <v>1</v>
      </c>
      <c r="N102" s="55">
        <v>0</v>
      </c>
      <c r="O102" s="57">
        <v>0</v>
      </c>
      <c r="P102" s="55">
        <v>0</v>
      </c>
      <c r="Q102" s="58">
        <v>0</v>
      </c>
      <c r="R102" s="55">
        <v>0</v>
      </c>
      <c r="S102" s="56">
        <v>0</v>
      </c>
      <c r="T102" s="56">
        <v>0</v>
      </c>
      <c r="U102" s="56">
        <v>0</v>
      </c>
      <c r="V102" s="56">
        <v>0</v>
      </c>
      <c r="W102" s="56">
        <v>0</v>
      </c>
      <c r="X102" s="55">
        <v>0</v>
      </c>
      <c r="Y102" s="56">
        <v>0</v>
      </c>
      <c r="Z102" s="56">
        <v>0</v>
      </c>
      <c r="AA102" s="56">
        <v>0</v>
      </c>
      <c r="AB102" s="56">
        <v>0</v>
      </c>
      <c r="AC102" s="59">
        <v>0</v>
      </c>
    </row>
    <row r="103" spans="1:32" x14ac:dyDescent="0.15">
      <c r="A103" s="128"/>
      <c r="B103" s="53" t="s">
        <v>72</v>
      </c>
      <c r="C103" s="54" t="s">
        <v>117</v>
      </c>
      <c r="D103" s="55">
        <v>0</v>
      </c>
      <c r="E103" s="55">
        <v>0</v>
      </c>
      <c r="F103" s="55">
        <v>0</v>
      </c>
      <c r="G103" s="55">
        <v>0</v>
      </c>
      <c r="H103" s="55">
        <v>0</v>
      </c>
      <c r="I103" s="55">
        <v>0</v>
      </c>
      <c r="J103" s="55">
        <v>0</v>
      </c>
      <c r="K103" s="55">
        <v>0</v>
      </c>
      <c r="L103" s="56">
        <v>0</v>
      </c>
      <c r="M103" s="55">
        <v>0</v>
      </c>
      <c r="N103" s="55">
        <v>0</v>
      </c>
      <c r="O103" s="57">
        <v>0</v>
      </c>
      <c r="P103" s="55">
        <v>0</v>
      </c>
      <c r="Q103" s="58">
        <v>0</v>
      </c>
      <c r="R103" s="55">
        <v>0</v>
      </c>
      <c r="S103" s="56">
        <v>0</v>
      </c>
      <c r="T103" s="56">
        <v>0</v>
      </c>
      <c r="U103" s="56">
        <v>0</v>
      </c>
      <c r="V103" s="56">
        <v>0</v>
      </c>
      <c r="W103" s="56">
        <v>0</v>
      </c>
      <c r="X103" s="55">
        <v>0</v>
      </c>
      <c r="Y103" s="56">
        <v>0</v>
      </c>
      <c r="Z103" s="56">
        <v>0</v>
      </c>
      <c r="AA103" s="56">
        <v>0</v>
      </c>
      <c r="AB103" s="56">
        <v>0</v>
      </c>
      <c r="AC103" s="59">
        <v>0</v>
      </c>
    </row>
    <row r="104" spans="1:32" x14ac:dyDescent="0.15">
      <c r="A104" s="128"/>
      <c r="B104" s="53" t="s">
        <v>74</v>
      </c>
      <c r="C104" s="54" t="s">
        <v>118</v>
      </c>
      <c r="D104" s="55">
        <v>0</v>
      </c>
      <c r="E104" s="55">
        <v>0</v>
      </c>
      <c r="F104" s="55">
        <v>0</v>
      </c>
      <c r="G104" s="55">
        <v>0</v>
      </c>
      <c r="H104" s="55">
        <v>0</v>
      </c>
      <c r="I104" s="55">
        <v>0</v>
      </c>
      <c r="J104" s="55">
        <v>0</v>
      </c>
      <c r="K104" s="55">
        <v>0</v>
      </c>
      <c r="L104" s="56">
        <v>0</v>
      </c>
      <c r="M104" s="55">
        <v>0</v>
      </c>
      <c r="N104" s="55">
        <v>0</v>
      </c>
      <c r="O104" s="57">
        <v>0</v>
      </c>
      <c r="P104" s="55">
        <v>0</v>
      </c>
      <c r="Q104" s="58">
        <v>0</v>
      </c>
      <c r="R104" s="55">
        <v>0</v>
      </c>
      <c r="S104" s="56">
        <v>0</v>
      </c>
      <c r="T104" s="56">
        <v>0</v>
      </c>
      <c r="U104" s="56">
        <v>0</v>
      </c>
      <c r="V104" s="56">
        <v>0</v>
      </c>
      <c r="W104" s="56">
        <v>0</v>
      </c>
      <c r="X104" s="55">
        <v>0</v>
      </c>
      <c r="Y104" s="56">
        <v>0</v>
      </c>
      <c r="Z104" s="56">
        <v>0</v>
      </c>
      <c r="AA104" s="56">
        <v>0</v>
      </c>
      <c r="AB104" s="56">
        <v>0</v>
      </c>
      <c r="AC104" s="59">
        <v>0</v>
      </c>
    </row>
    <row r="105" spans="1:32" s="16" customFormat="1" x14ac:dyDescent="0.15">
      <c r="A105" s="128"/>
      <c r="B105" s="97" t="s">
        <v>76</v>
      </c>
      <c r="C105" s="98" t="s">
        <v>77</v>
      </c>
      <c r="D105" s="99">
        <v>0</v>
      </c>
      <c r="E105" s="99">
        <v>0</v>
      </c>
      <c r="F105" s="99">
        <v>0</v>
      </c>
      <c r="G105" s="99">
        <v>0</v>
      </c>
      <c r="H105" s="99">
        <v>0</v>
      </c>
      <c r="I105" s="99">
        <v>0</v>
      </c>
      <c r="J105" s="99">
        <v>0</v>
      </c>
      <c r="K105" s="99">
        <v>0</v>
      </c>
      <c r="L105" s="100">
        <v>1</v>
      </c>
      <c r="M105" s="99">
        <v>0</v>
      </c>
      <c r="N105" s="99">
        <v>0</v>
      </c>
      <c r="O105" s="101">
        <v>0</v>
      </c>
      <c r="P105" s="99">
        <v>0</v>
      </c>
      <c r="Q105" s="102">
        <v>0</v>
      </c>
      <c r="R105" s="99">
        <v>0</v>
      </c>
      <c r="S105" s="100">
        <v>0</v>
      </c>
      <c r="T105" s="100">
        <v>0</v>
      </c>
      <c r="U105" s="100">
        <v>0</v>
      </c>
      <c r="V105" s="100">
        <v>0</v>
      </c>
      <c r="W105" s="100">
        <v>0</v>
      </c>
      <c r="X105" s="99">
        <v>0</v>
      </c>
      <c r="Y105" s="100">
        <v>0</v>
      </c>
      <c r="Z105" s="100">
        <v>0</v>
      </c>
      <c r="AA105" s="100">
        <v>0</v>
      </c>
      <c r="AB105" s="100">
        <v>0</v>
      </c>
      <c r="AC105" s="103">
        <v>0</v>
      </c>
    </row>
    <row r="106" spans="1:32" x14ac:dyDescent="0.15">
      <c r="A106" s="128"/>
      <c r="B106" s="53" t="s">
        <v>78</v>
      </c>
      <c r="C106" s="54" t="s">
        <v>119</v>
      </c>
      <c r="D106" s="55">
        <v>1</v>
      </c>
      <c r="E106" s="55">
        <v>0</v>
      </c>
      <c r="F106" s="55">
        <v>0</v>
      </c>
      <c r="G106" s="55">
        <v>0</v>
      </c>
      <c r="H106" s="55">
        <v>0</v>
      </c>
      <c r="I106" s="55">
        <v>0</v>
      </c>
      <c r="J106" s="55">
        <v>0</v>
      </c>
      <c r="K106" s="55">
        <v>0</v>
      </c>
      <c r="L106" s="56">
        <v>0</v>
      </c>
      <c r="M106" s="55">
        <v>0</v>
      </c>
      <c r="N106" s="55">
        <v>0</v>
      </c>
      <c r="O106" s="57">
        <v>0</v>
      </c>
      <c r="P106" s="55">
        <v>0</v>
      </c>
      <c r="Q106" s="58">
        <v>0</v>
      </c>
      <c r="R106" s="55">
        <v>0</v>
      </c>
      <c r="S106" s="56">
        <v>0</v>
      </c>
      <c r="T106" s="56">
        <v>0</v>
      </c>
      <c r="U106" s="56">
        <v>0</v>
      </c>
      <c r="V106" s="56">
        <v>0</v>
      </c>
      <c r="W106" s="56">
        <v>0</v>
      </c>
      <c r="X106" s="55">
        <v>0</v>
      </c>
      <c r="Y106" s="56">
        <v>0</v>
      </c>
      <c r="Z106" s="56">
        <v>0</v>
      </c>
      <c r="AA106" s="56">
        <v>0</v>
      </c>
      <c r="AB106" s="56">
        <v>0</v>
      </c>
      <c r="AC106" s="59">
        <v>0</v>
      </c>
    </row>
    <row r="107" spans="1:32" ht="13.5" x14ac:dyDescent="0.15">
      <c r="A107" s="128"/>
      <c r="B107" s="60" t="s">
        <v>120</v>
      </c>
      <c r="C107" s="61" t="s">
        <v>121</v>
      </c>
      <c r="D107" s="62">
        <v>0</v>
      </c>
      <c r="E107" s="62">
        <v>0</v>
      </c>
      <c r="F107" s="62">
        <v>0</v>
      </c>
      <c r="G107" s="62">
        <v>0</v>
      </c>
      <c r="H107" s="62">
        <v>0</v>
      </c>
      <c r="I107" s="62">
        <v>0</v>
      </c>
      <c r="J107" s="62">
        <v>0</v>
      </c>
      <c r="K107" s="62">
        <v>0</v>
      </c>
      <c r="L107" s="63">
        <v>0</v>
      </c>
      <c r="M107" s="62">
        <v>0</v>
      </c>
      <c r="N107" s="62">
        <v>0</v>
      </c>
      <c r="O107" s="64">
        <v>0</v>
      </c>
      <c r="P107" s="62">
        <v>0</v>
      </c>
      <c r="Q107" s="65">
        <v>0</v>
      </c>
      <c r="R107" s="62">
        <v>0</v>
      </c>
      <c r="S107" s="63">
        <v>0</v>
      </c>
      <c r="T107" s="63">
        <v>0</v>
      </c>
      <c r="U107" s="63">
        <v>0</v>
      </c>
      <c r="V107" s="63">
        <v>0</v>
      </c>
      <c r="W107" s="63">
        <v>0</v>
      </c>
      <c r="X107" s="62">
        <v>0</v>
      </c>
      <c r="Y107" s="63">
        <v>0</v>
      </c>
      <c r="Z107" s="63">
        <v>0</v>
      </c>
      <c r="AA107" s="63">
        <v>0</v>
      </c>
      <c r="AB107" s="63">
        <v>0</v>
      </c>
      <c r="AC107" s="66">
        <v>1</v>
      </c>
    </row>
    <row r="108" spans="1:32" x14ac:dyDescent="0.15">
      <c r="A108" s="128"/>
      <c r="B108" s="53" t="s">
        <v>82</v>
      </c>
      <c r="C108" s="54" t="s">
        <v>122</v>
      </c>
      <c r="D108" s="55">
        <v>0</v>
      </c>
      <c r="E108" s="55">
        <v>0</v>
      </c>
      <c r="F108" s="55">
        <v>0</v>
      </c>
      <c r="G108" s="55">
        <v>0</v>
      </c>
      <c r="H108" s="55">
        <v>0</v>
      </c>
      <c r="I108" s="55">
        <v>0</v>
      </c>
      <c r="J108" s="55">
        <v>0</v>
      </c>
      <c r="K108" s="55">
        <v>0</v>
      </c>
      <c r="L108" s="56">
        <v>0</v>
      </c>
      <c r="M108" s="55">
        <v>1</v>
      </c>
      <c r="N108" s="55">
        <v>0</v>
      </c>
      <c r="O108" s="57">
        <v>0</v>
      </c>
      <c r="P108" s="55">
        <v>0</v>
      </c>
      <c r="Q108" s="58">
        <v>0</v>
      </c>
      <c r="R108" s="55">
        <v>0</v>
      </c>
      <c r="S108" s="56">
        <v>0</v>
      </c>
      <c r="T108" s="56">
        <v>0</v>
      </c>
      <c r="U108" s="56">
        <v>0</v>
      </c>
      <c r="V108" s="56">
        <v>0</v>
      </c>
      <c r="W108" s="56">
        <v>0</v>
      </c>
      <c r="X108" s="55">
        <v>0</v>
      </c>
      <c r="Y108" s="56">
        <v>0</v>
      </c>
      <c r="Z108" s="56">
        <v>1</v>
      </c>
      <c r="AA108" s="56">
        <v>0</v>
      </c>
      <c r="AB108" s="56">
        <v>0</v>
      </c>
      <c r="AC108" s="59">
        <v>0</v>
      </c>
    </row>
    <row r="109" spans="1:32" x14ac:dyDescent="0.15">
      <c r="A109" s="128"/>
      <c r="B109" s="53" t="s">
        <v>84</v>
      </c>
      <c r="C109" s="54" t="s">
        <v>85</v>
      </c>
      <c r="D109" s="55">
        <v>0</v>
      </c>
      <c r="E109" s="55">
        <v>0</v>
      </c>
      <c r="F109" s="55">
        <v>0</v>
      </c>
      <c r="G109" s="55">
        <v>0</v>
      </c>
      <c r="H109" s="55">
        <v>0</v>
      </c>
      <c r="I109" s="55">
        <v>0</v>
      </c>
      <c r="J109" s="55">
        <v>0</v>
      </c>
      <c r="K109" s="55">
        <v>0</v>
      </c>
      <c r="L109" s="56">
        <v>0</v>
      </c>
      <c r="M109" s="55">
        <v>0</v>
      </c>
      <c r="N109" s="55">
        <v>0</v>
      </c>
      <c r="O109" s="57">
        <v>0</v>
      </c>
      <c r="P109" s="55">
        <v>0</v>
      </c>
      <c r="Q109" s="58">
        <v>0</v>
      </c>
      <c r="R109" s="55">
        <v>0</v>
      </c>
      <c r="S109" s="56">
        <v>0</v>
      </c>
      <c r="T109" s="56">
        <v>0</v>
      </c>
      <c r="U109" s="56">
        <v>0</v>
      </c>
      <c r="V109" s="56">
        <v>0</v>
      </c>
      <c r="W109" s="56">
        <v>0</v>
      </c>
      <c r="X109" s="55">
        <v>0</v>
      </c>
      <c r="Y109" s="56">
        <v>0</v>
      </c>
      <c r="Z109" s="56">
        <v>0</v>
      </c>
      <c r="AA109" s="56">
        <v>0</v>
      </c>
      <c r="AB109" s="56">
        <v>0</v>
      </c>
      <c r="AC109" s="59">
        <v>0</v>
      </c>
    </row>
    <row r="110" spans="1:32" x14ac:dyDescent="0.15">
      <c r="A110" s="128"/>
      <c r="B110" s="53" t="s">
        <v>86</v>
      </c>
      <c r="C110" s="54" t="s">
        <v>123</v>
      </c>
      <c r="D110" s="55">
        <v>0</v>
      </c>
      <c r="E110" s="55">
        <v>0</v>
      </c>
      <c r="F110" s="55">
        <v>0</v>
      </c>
      <c r="G110" s="55">
        <v>0</v>
      </c>
      <c r="H110" s="55">
        <v>0</v>
      </c>
      <c r="I110" s="55">
        <v>0</v>
      </c>
      <c r="J110" s="55">
        <v>0</v>
      </c>
      <c r="K110" s="55">
        <v>0</v>
      </c>
      <c r="L110" s="56">
        <v>0</v>
      </c>
      <c r="M110" s="55">
        <v>0</v>
      </c>
      <c r="N110" s="55">
        <v>0</v>
      </c>
      <c r="O110" s="57">
        <v>0</v>
      </c>
      <c r="P110" s="55">
        <v>1</v>
      </c>
      <c r="Q110" s="58">
        <v>0</v>
      </c>
      <c r="R110" s="55">
        <v>0</v>
      </c>
      <c r="S110" s="56">
        <v>0</v>
      </c>
      <c r="T110" s="56">
        <v>0</v>
      </c>
      <c r="U110" s="56">
        <v>0</v>
      </c>
      <c r="V110" s="56">
        <v>0</v>
      </c>
      <c r="W110" s="56">
        <v>0</v>
      </c>
      <c r="X110" s="55">
        <v>0</v>
      </c>
      <c r="Y110" s="56">
        <v>0</v>
      </c>
      <c r="Z110" s="56">
        <v>0</v>
      </c>
      <c r="AA110" s="56">
        <v>0</v>
      </c>
      <c r="AB110" s="56">
        <v>0</v>
      </c>
      <c r="AC110" s="59">
        <v>0</v>
      </c>
    </row>
    <row r="111" spans="1:32" x14ac:dyDescent="0.15">
      <c r="A111" s="128"/>
      <c r="B111" s="53" t="s">
        <v>88</v>
      </c>
      <c r="C111" s="54" t="s">
        <v>124</v>
      </c>
      <c r="D111" s="55">
        <v>0</v>
      </c>
      <c r="E111" s="55">
        <v>0</v>
      </c>
      <c r="F111" s="55">
        <v>1</v>
      </c>
      <c r="G111" s="55">
        <v>0</v>
      </c>
      <c r="H111" s="55">
        <v>1</v>
      </c>
      <c r="I111" s="55">
        <v>0</v>
      </c>
      <c r="J111" s="55">
        <v>0</v>
      </c>
      <c r="K111" s="55">
        <v>0</v>
      </c>
      <c r="L111" s="56">
        <v>0</v>
      </c>
      <c r="M111" s="55">
        <v>1</v>
      </c>
      <c r="N111" s="55">
        <v>0</v>
      </c>
      <c r="O111" s="57">
        <v>0</v>
      </c>
      <c r="P111" s="55">
        <v>0</v>
      </c>
      <c r="Q111" s="58">
        <v>0</v>
      </c>
      <c r="R111" s="55">
        <v>0</v>
      </c>
      <c r="S111" s="56">
        <v>0</v>
      </c>
      <c r="T111" s="56">
        <v>0</v>
      </c>
      <c r="U111" s="56">
        <v>0</v>
      </c>
      <c r="V111" s="56">
        <v>0</v>
      </c>
      <c r="W111" s="56">
        <v>0</v>
      </c>
      <c r="X111" s="55">
        <v>1</v>
      </c>
      <c r="Y111" s="56">
        <v>0</v>
      </c>
      <c r="Z111" s="56">
        <v>0</v>
      </c>
      <c r="AA111" s="56">
        <v>2</v>
      </c>
      <c r="AB111" s="56">
        <v>2</v>
      </c>
      <c r="AC111" s="59">
        <v>0</v>
      </c>
    </row>
    <row r="112" spans="1:32" x14ac:dyDescent="0.15">
      <c r="A112" s="128"/>
      <c r="B112" s="53" t="s">
        <v>90</v>
      </c>
      <c r="C112" s="54" t="s">
        <v>125</v>
      </c>
      <c r="D112" s="55">
        <v>0</v>
      </c>
      <c r="E112" s="55">
        <v>0</v>
      </c>
      <c r="F112" s="55">
        <v>0</v>
      </c>
      <c r="G112" s="55">
        <v>0</v>
      </c>
      <c r="H112" s="55">
        <v>0</v>
      </c>
      <c r="I112" s="55">
        <v>1</v>
      </c>
      <c r="J112" s="55">
        <v>0</v>
      </c>
      <c r="K112" s="55">
        <v>0</v>
      </c>
      <c r="L112" s="56">
        <v>0</v>
      </c>
      <c r="M112" s="55">
        <v>0</v>
      </c>
      <c r="N112" s="55">
        <v>0</v>
      </c>
      <c r="O112" s="57">
        <v>0</v>
      </c>
      <c r="P112" s="55">
        <v>0</v>
      </c>
      <c r="Q112" s="58">
        <v>0</v>
      </c>
      <c r="R112" s="55">
        <v>0</v>
      </c>
      <c r="S112" s="56">
        <v>0</v>
      </c>
      <c r="T112" s="56">
        <v>0</v>
      </c>
      <c r="U112" s="56">
        <v>0</v>
      </c>
      <c r="V112" s="56">
        <v>0</v>
      </c>
      <c r="W112" s="56">
        <v>0</v>
      </c>
      <c r="X112" s="55">
        <v>0</v>
      </c>
      <c r="Y112" s="56">
        <v>0</v>
      </c>
      <c r="Z112" s="56">
        <v>0</v>
      </c>
      <c r="AA112" s="56">
        <v>0</v>
      </c>
      <c r="AB112" s="56">
        <v>0</v>
      </c>
      <c r="AC112" s="59">
        <v>0</v>
      </c>
    </row>
    <row r="113" spans="1:32" x14ac:dyDescent="0.15">
      <c r="A113" s="128"/>
      <c r="B113" s="53" t="s">
        <v>92</v>
      </c>
      <c r="C113" s="54" t="s">
        <v>126</v>
      </c>
      <c r="D113" s="55">
        <v>0</v>
      </c>
      <c r="E113" s="55">
        <v>0</v>
      </c>
      <c r="F113" s="55">
        <v>0</v>
      </c>
      <c r="G113" s="55">
        <v>0</v>
      </c>
      <c r="H113" s="55">
        <v>0</v>
      </c>
      <c r="I113" s="55">
        <v>0</v>
      </c>
      <c r="J113" s="55">
        <v>0</v>
      </c>
      <c r="K113" s="55">
        <v>0</v>
      </c>
      <c r="L113" s="56">
        <v>0</v>
      </c>
      <c r="M113" s="55">
        <v>0</v>
      </c>
      <c r="N113" s="55">
        <v>0</v>
      </c>
      <c r="O113" s="57">
        <v>0</v>
      </c>
      <c r="P113" s="55">
        <v>0</v>
      </c>
      <c r="Q113" s="58">
        <v>0</v>
      </c>
      <c r="R113" s="55">
        <v>0</v>
      </c>
      <c r="S113" s="56">
        <v>0</v>
      </c>
      <c r="T113" s="56">
        <v>0</v>
      </c>
      <c r="U113" s="56">
        <v>0</v>
      </c>
      <c r="V113" s="56">
        <v>0</v>
      </c>
      <c r="W113" s="56">
        <v>0</v>
      </c>
      <c r="X113" s="55">
        <v>0</v>
      </c>
      <c r="Y113" s="56">
        <v>0</v>
      </c>
      <c r="Z113" s="56">
        <v>0</v>
      </c>
      <c r="AA113" s="56">
        <v>0</v>
      </c>
      <c r="AB113" s="56">
        <v>0</v>
      </c>
      <c r="AC113" s="59">
        <v>0</v>
      </c>
    </row>
    <row r="114" spans="1:32" x14ac:dyDescent="0.15">
      <c r="A114" s="128"/>
      <c r="B114" s="53" t="s">
        <v>94</v>
      </c>
      <c r="C114" s="54" t="s">
        <v>127</v>
      </c>
      <c r="D114" s="55">
        <v>0</v>
      </c>
      <c r="E114" s="55">
        <v>0</v>
      </c>
      <c r="F114" s="55">
        <v>0</v>
      </c>
      <c r="G114" s="55">
        <v>0</v>
      </c>
      <c r="H114" s="55">
        <v>0</v>
      </c>
      <c r="I114" s="55">
        <v>0</v>
      </c>
      <c r="J114" s="55">
        <v>0</v>
      </c>
      <c r="K114" s="55">
        <v>0</v>
      </c>
      <c r="L114" s="56">
        <v>0</v>
      </c>
      <c r="M114" s="55">
        <v>0</v>
      </c>
      <c r="N114" s="55">
        <v>0</v>
      </c>
      <c r="O114" s="57">
        <v>0</v>
      </c>
      <c r="P114" s="55">
        <v>0</v>
      </c>
      <c r="Q114" s="58">
        <v>0</v>
      </c>
      <c r="R114" s="55">
        <v>0</v>
      </c>
      <c r="S114" s="56">
        <v>0</v>
      </c>
      <c r="T114" s="56">
        <v>0</v>
      </c>
      <c r="U114" s="56">
        <v>0</v>
      </c>
      <c r="V114" s="56">
        <v>0</v>
      </c>
      <c r="W114" s="56">
        <v>0</v>
      </c>
      <c r="X114" s="55">
        <v>0</v>
      </c>
      <c r="Y114" s="56">
        <v>0</v>
      </c>
      <c r="Z114" s="56">
        <v>0</v>
      </c>
      <c r="AA114" s="56">
        <v>0</v>
      </c>
      <c r="AB114" s="56">
        <v>0</v>
      </c>
      <c r="AC114" s="59">
        <v>0</v>
      </c>
    </row>
    <row r="115" spans="1:32" x14ac:dyDescent="0.15">
      <c r="A115" s="128"/>
      <c r="B115" s="53" t="s">
        <v>96</v>
      </c>
      <c r="C115" s="54" t="s">
        <v>128</v>
      </c>
      <c r="D115" s="55">
        <v>0</v>
      </c>
      <c r="E115" s="55">
        <v>0</v>
      </c>
      <c r="F115" s="55">
        <v>0</v>
      </c>
      <c r="G115" s="55">
        <v>1</v>
      </c>
      <c r="H115" s="55">
        <v>0</v>
      </c>
      <c r="I115" s="55">
        <v>0</v>
      </c>
      <c r="J115" s="55">
        <v>0</v>
      </c>
      <c r="K115" s="55">
        <v>0</v>
      </c>
      <c r="L115" s="56">
        <v>0</v>
      </c>
      <c r="M115" s="55">
        <v>0</v>
      </c>
      <c r="N115" s="55">
        <v>0</v>
      </c>
      <c r="O115" s="57">
        <v>0</v>
      </c>
      <c r="P115" s="55">
        <v>0</v>
      </c>
      <c r="Q115" s="58">
        <v>0</v>
      </c>
      <c r="R115" s="55">
        <v>0</v>
      </c>
      <c r="S115" s="56">
        <v>0</v>
      </c>
      <c r="T115" s="56">
        <v>0</v>
      </c>
      <c r="U115" s="56">
        <v>0</v>
      </c>
      <c r="V115" s="56">
        <v>0</v>
      </c>
      <c r="W115" s="56">
        <v>0</v>
      </c>
      <c r="X115" s="55">
        <v>0</v>
      </c>
      <c r="Y115" s="56">
        <v>0</v>
      </c>
      <c r="Z115" s="56">
        <v>0</v>
      </c>
      <c r="AA115" s="56">
        <v>0</v>
      </c>
      <c r="AB115" s="56">
        <v>0</v>
      </c>
      <c r="AC115" s="59">
        <v>1</v>
      </c>
    </row>
    <row r="116" spans="1:32" s="16" customFormat="1" x14ac:dyDescent="0.15">
      <c r="A116" s="128"/>
      <c r="B116" s="104" t="s">
        <v>98</v>
      </c>
      <c r="C116" s="105" t="s">
        <v>99</v>
      </c>
      <c r="D116" s="106">
        <v>0</v>
      </c>
      <c r="E116" s="106">
        <v>0</v>
      </c>
      <c r="F116" s="106">
        <v>0</v>
      </c>
      <c r="G116" s="106">
        <v>0</v>
      </c>
      <c r="H116" s="106">
        <v>0</v>
      </c>
      <c r="I116" s="106">
        <v>0</v>
      </c>
      <c r="J116" s="106">
        <v>0</v>
      </c>
      <c r="K116" s="106">
        <v>0</v>
      </c>
      <c r="L116" s="107">
        <v>1</v>
      </c>
      <c r="M116" s="106">
        <v>0</v>
      </c>
      <c r="N116" s="99">
        <v>0</v>
      </c>
      <c r="O116" s="101">
        <v>0</v>
      </c>
      <c r="P116" s="99">
        <v>0</v>
      </c>
      <c r="Q116" s="102">
        <v>0</v>
      </c>
      <c r="R116" s="99">
        <v>0</v>
      </c>
      <c r="S116" s="100">
        <v>0</v>
      </c>
      <c r="T116" s="100">
        <v>0</v>
      </c>
      <c r="U116" s="100">
        <v>0</v>
      </c>
      <c r="V116" s="100">
        <v>0</v>
      </c>
      <c r="W116" s="100">
        <v>0</v>
      </c>
      <c r="X116" s="99">
        <v>0</v>
      </c>
      <c r="Y116" s="100">
        <v>0</v>
      </c>
      <c r="Z116" s="100">
        <v>0</v>
      </c>
      <c r="AA116" s="100">
        <v>0</v>
      </c>
      <c r="AB116" s="100">
        <v>0</v>
      </c>
      <c r="AC116" s="103">
        <v>0</v>
      </c>
    </row>
    <row r="117" spans="1:32" x14ac:dyDescent="0.15">
      <c r="A117" s="128"/>
      <c r="B117" s="53" t="s">
        <v>100</v>
      </c>
      <c r="C117" s="54" t="s">
        <v>129</v>
      </c>
      <c r="D117" s="55">
        <v>2</v>
      </c>
      <c r="E117" s="55">
        <v>1</v>
      </c>
      <c r="F117" s="55">
        <v>1</v>
      </c>
      <c r="G117" s="55">
        <v>2</v>
      </c>
      <c r="H117" s="55">
        <v>1</v>
      </c>
      <c r="I117" s="55">
        <v>2</v>
      </c>
      <c r="J117" s="55">
        <v>2</v>
      </c>
      <c r="K117" s="55">
        <v>5</v>
      </c>
      <c r="L117" s="56">
        <v>3</v>
      </c>
      <c r="M117" s="55">
        <v>1</v>
      </c>
      <c r="N117" s="55">
        <v>2</v>
      </c>
      <c r="O117" s="57">
        <v>1</v>
      </c>
      <c r="P117" s="55">
        <v>2</v>
      </c>
      <c r="Q117" s="58">
        <v>2</v>
      </c>
      <c r="R117" s="55">
        <v>6</v>
      </c>
      <c r="S117" s="56">
        <v>3</v>
      </c>
      <c r="T117" s="56">
        <v>0</v>
      </c>
      <c r="U117" s="56">
        <v>2</v>
      </c>
      <c r="V117" s="56">
        <v>1</v>
      </c>
      <c r="W117" s="56">
        <v>0</v>
      </c>
      <c r="X117" s="55">
        <v>2</v>
      </c>
      <c r="Y117" s="56">
        <v>0</v>
      </c>
      <c r="Z117" s="56">
        <v>0</v>
      </c>
      <c r="AA117" s="56">
        <v>0</v>
      </c>
      <c r="AB117" s="56">
        <v>0</v>
      </c>
      <c r="AC117" s="59">
        <v>0</v>
      </c>
    </row>
    <row r="118" spans="1:32" x14ac:dyDescent="0.15">
      <c r="A118" s="128"/>
      <c r="B118" s="53" t="s">
        <v>102</v>
      </c>
      <c r="C118" s="54" t="s">
        <v>130</v>
      </c>
      <c r="D118" s="55">
        <v>1</v>
      </c>
      <c r="E118" s="55">
        <v>4</v>
      </c>
      <c r="F118" s="55">
        <v>4</v>
      </c>
      <c r="G118" s="55">
        <v>2</v>
      </c>
      <c r="H118" s="55">
        <v>2</v>
      </c>
      <c r="I118" s="55">
        <v>2</v>
      </c>
      <c r="J118" s="55">
        <v>2</v>
      </c>
      <c r="K118" s="55">
        <v>4</v>
      </c>
      <c r="L118" s="56">
        <v>1</v>
      </c>
      <c r="M118" s="55">
        <v>0</v>
      </c>
      <c r="N118" s="55">
        <v>5</v>
      </c>
      <c r="O118" s="57">
        <v>3</v>
      </c>
      <c r="P118" s="55">
        <v>0</v>
      </c>
      <c r="Q118" s="58">
        <v>3</v>
      </c>
      <c r="R118" s="55">
        <v>3</v>
      </c>
      <c r="S118" s="56">
        <v>3</v>
      </c>
      <c r="T118" s="56">
        <v>1</v>
      </c>
      <c r="U118" s="56">
        <v>4</v>
      </c>
      <c r="V118" s="56">
        <v>1</v>
      </c>
      <c r="W118" s="56">
        <v>2</v>
      </c>
      <c r="X118" s="55">
        <v>3</v>
      </c>
      <c r="Y118" s="56">
        <v>0</v>
      </c>
      <c r="Z118" s="56">
        <v>2</v>
      </c>
      <c r="AA118" s="56">
        <v>2</v>
      </c>
      <c r="AB118" s="56">
        <v>1</v>
      </c>
      <c r="AC118" s="59">
        <v>0</v>
      </c>
    </row>
    <row r="119" spans="1:32" x14ac:dyDescent="0.15">
      <c r="A119" s="128"/>
      <c r="B119" s="53" t="s">
        <v>104</v>
      </c>
      <c r="C119" s="54" t="s">
        <v>131</v>
      </c>
      <c r="D119" s="55">
        <v>0</v>
      </c>
      <c r="E119" s="55">
        <v>0</v>
      </c>
      <c r="F119" s="55">
        <v>0</v>
      </c>
      <c r="G119" s="55">
        <v>1</v>
      </c>
      <c r="H119" s="55">
        <v>0</v>
      </c>
      <c r="I119" s="55">
        <v>0</v>
      </c>
      <c r="J119" s="55">
        <v>0</v>
      </c>
      <c r="K119" s="55">
        <v>1</v>
      </c>
      <c r="L119" s="56">
        <v>0</v>
      </c>
      <c r="M119" s="55">
        <v>0</v>
      </c>
      <c r="N119" s="55">
        <v>0</v>
      </c>
      <c r="O119" s="57">
        <v>1</v>
      </c>
      <c r="P119" s="55">
        <v>1</v>
      </c>
      <c r="Q119" s="58">
        <v>1</v>
      </c>
      <c r="R119" s="55">
        <v>0</v>
      </c>
      <c r="S119" s="56">
        <v>0</v>
      </c>
      <c r="T119" s="56">
        <v>0</v>
      </c>
      <c r="U119" s="56">
        <v>1</v>
      </c>
      <c r="V119" s="56">
        <v>0</v>
      </c>
      <c r="W119" s="56">
        <v>0</v>
      </c>
      <c r="X119" s="55">
        <v>0</v>
      </c>
      <c r="Y119" s="56">
        <v>0</v>
      </c>
      <c r="Z119" s="56">
        <v>1</v>
      </c>
      <c r="AA119" s="56">
        <v>0</v>
      </c>
      <c r="AB119" s="56">
        <v>0</v>
      </c>
      <c r="AC119" s="59">
        <v>0</v>
      </c>
    </row>
    <row r="120" spans="1:32" x14ac:dyDescent="0.15">
      <c r="A120" s="128"/>
      <c r="B120" s="53" t="s">
        <v>106</v>
      </c>
      <c r="C120" s="54" t="s">
        <v>132</v>
      </c>
      <c r="D120" s="55">
        <v>2</v>
      </c>
      <c r="E120" s="55">
        <v>0</v>
      </c>
      <c r="F120" s="55">
        <v>0</v>
      </c>
      <c r="G120" s="55">
        <v>0</v>
      </c>
      <c r="H120" s="55">
        <v>2</v>
      </c>
      <c r="I120" s="55">
        <v>1</v>
      </c>
      <c r="J120" s="55">
        <v>1</v>
      </c>
      <c r="K120" s="55">
        <v>0</v>
      </c>
      <c r="L120" s="56">
        <v>1</v>
      </c>
      <c r="M120" s="55">
        <v>0</v>
      </c>
      <c r="N120" s="55">
        <v>0</v>
      </c>
      <c r="O120" s="57">
        <v>0</v>
      </c>
      <c r="P120" s="55">
        <v>0</v>
      </c>
      <c r="Q120" s="58">
        <v>1</v>
      </c>
      <c r="R120" s="55">
        <v>1</v>
      </c>
      <c r="S120" s="56">
        <v>0</v>
      </c>
      <c r="T120" s="56">
        <v>1</v>
      </c>
      <c r="U120" s="56">
        <v>0</v>
      </c>
      <c r="V120" s="56">
        <v>0</v>
      </c>
      <c r="W120" s="56">
        <v>0</v>
      </c>
      <c r="X120" s="55">
        <v>0</v>
      </c>
      <c r="Y120" s="56">
        <v>0</v>
      </c>
      <c r="Z120" s="56">
        <v>0</v>
      </c>
      <c r="AA120" s="56">
        <v>1</v>
      </c>
      <c r="AB120" s="56">
        <v>0</v>
      </c>
      <c r="AC120" s="59">
        <v>0</v>
      </c>
    </row>
    <row r="121" spans="1:32" x14ac:dyDescent="0.15">
      <c r="A121" s="128"/>
      <c r="B121" s="53" t="s">
        <v>108</v>
      </c>
      <c r="C121" s="54" t="s">
        <v>133</v>
      </c>
      <c r="D121" s="55">
        <v>0</v>
      </c>
      <c r="E121" s="55">
        <v>2</v>
      </c>
      <c r="F121" s="55">
        <v>0</v>
      </c>
      <c r="G121" s="55">
        <v>0</v>
      </c>
      <c r="H121" s="55">
        <v>0</v>
      </c>
      <c r="I121" s="55">
        <v>1</v>
      </c>
      <c r="J121" s="55">
        <v>0</v>
      </c>
      <c r="K121" s="55">
        <v>2</v>
      </c>
      <c r="L121" s="56">
        <v>1</v>
      </c>
      <c r="M121" s="55">
        <v>0</v>
      </c>
      <c r="N121" s="55">
        <v>1</v>
      </c>
      <c r="O121" s="57">
        <v>0</v>
      </c>
      <c r="P121" s="55">
        <v>0</v>
      </c>
      <c r="Q121" s="58">
        <v>0</v>
      </c>
      <c r="R121" s="55">
        <v>1</v>
      </c>
      <c r="S121" s="56">
        <v>0</v>
      </c>
      <c r="T121" s="56">
        <v>2</v>
      </c>
      <c r="U121" s="56">
        <v>0</v>
      </c>
      <c r="V121" s="56">
        <v>0</v>
      </c>
      <c r="W121" s="56">
        <v>0</v>
      </c>
      <c r="X121" s="55">
        <v>0</v>
      </c>
      <c r="Y121" s="56">
        <v>0</v>
      </c>
      <c r="Z121" s="56">
        <v>0</v>
      </c>
      <c r="AA121" s="56">
        <v>1</v>
      </c>
      <c r="AB121" s="56">
        <v>0</v>
      </c>
      <c r="AC121" s="59">
        <v>0</v>
      </c>
    </row>
    <row r="122" spans="1:32" x14ac:dyDescent="0.15">
      <c r="A122" s="128"/>
      <c r="B122" s="53" t="s">
        <v>110</v>
      </c>
      <c r="C122" s="54" t="s">
        <v>134</v>
      </c>
      <c r="D122" s="55">
        <v>0</v>
      </c>
      <c r="E122" s="55">
        <v>1</v>
      </c>
      <c r="F122" s="55">
        <v>0</v>
      </c>
      <c r="G122" s="55">
        <v>0</v>
      </c>
      <c r="H122" s="55">
        <v>0</v>
      </c>
      <c r="I122" s="55">
        <v>0</v>
      </c>
      <c r="J122" s="55">
        <v>0</v>
      </c>
      <c r="K122" s="55">
        <v>0</v>
      </c>
      <c r="L122" s="56">
        <v>0</v>
      </c>
      <c r="M122" s="55">
        <v>0</v>
      </c>
      <c r="N122" s="55">
        <v>0</v>
      </c>
      <c r="O122" s="57">
        <v>0</v>
      </c>
      <c r="P122" s="55">
        <v>0</v>
      </c>
      <c r="Q122" s="58">
        <v>0</v>
      </c>
      <c r="R122" s="55">
        <v>0</v>
      </c>
      <c r="S122" s="56">
        <v>0</v>
      </c>
      <c r="T122" s="56">
        <v>0</v>
      </c>
      <c r="U122" s="56">
        <v>0</v>
      </c>
      <c r="V122" s="56">
        <v>0</v>
      </c>
      <c r="W122" s="56">
        <v>0</v>
      </c>
      <c r="X122" s="55">
        <v>0</v>
      </c>
      <c r="Y122" s="56">
        <v>0</v>
      </c>
      <c r="Z122" s="56">
        <v>0</v>
      </c>
      <c r="AA122" s="56">
        <v>0</v>
      </c>
      <c r="AB122" s="56">
        <v>0</v>
      </c>
      <c r="AC122" s="59">
        <v>0</v>
      </c>
    </row>
    <row r="123" spans="1:32" ht="11.25" thickBot="1" x14ac:dyDescent="0.2">
      <c r="A123" s="129"/>
      <c r="B123" s="67" t="s">
        <v>112</v>
      </c>
      <c r="C123" s="68" t="s">
        <v>135</v>
      </c>
      <c r="D123" s="69">
        <v>0</v>
      </c>
      <c r="E123" s="69">
        <v>0</v>
      </c>
      <c r="F123" s="69">
        <v>0</v>
      </c>
      <c r="G123" s="69">
        <v>0</v>
      </c>
      <c r="H123" s="69">
        <v>0</v>
      </c>
      <c r="I123" s="69">
        <v>0</v>
      </c>
      <c r="J123" s="69">
        <v>0</v>
      </c>
      <c r="K123" s="69">
        <v>0</v>
      </c>
      <c r="L123" s="70">
        <v>0</v>
      </c>
      <c r="M123" s="69">
        <v>0</v>
      </c>
      <c r="N123" s="69">
        <v>0</v>
      </c>
      <c r="O123" s="71">
        <v>0</v>
      </c>
      <c r="P123" s="69">
        <v>0</v>
      </c>
      <c r="Q123" s="72">
        <v>0</v>
      </c>
      <c r="R123" s="69">
        <v>0</v>
      </c>
      <c r="S123" s="70">
        <v>0</v>
      </c>
      <c r="T123" s="70">
        <v>0</v>
      </c>
      <c r="U123" s="70">
        <v>0</v>
      </c>
      <c r="V123" s="70">
        <v>0</v>
      </c>
      <c r="W123" s="70">
        <v>0</v>
      </c>
      <c r="X123" s="69">
        <v>0</v>
      </c>
      <c r="Y123" s="70">
        <v>1</v>
      </c>
      <c r="Z123" s="70">
        <v>0</v>
      </c>
      <c r="AA123" s="70">
        <v>0</v>
      </c>
      <c r="AB123" s="70">
        <v>0</v>
      </c>
      <c r="AC123" s="74">
        <v>0</v>
      </c>
    </row>
    <row r="124" spans="1:32" ht="10.5" customHeight="1" x14ac:dyDescent="0.15">
      <c r="A124" s="127" t="s">
        <v>137</v>
      </c>
      <c r="B124" s="45" t="s">
        <v>67</v>
      </c>
      <c r="C124" s="46" t="s">
        <v>67</v>
      </c>
      <c r="D124" s="47">
        <v>2</v>
      </c>
      <c r="E124" s="47">
        <v>2</v>
      </c>
      <c r="F124" s="47">
        <v>5</v>
      </c>
      <c r="G124" s="47">
        <v>8</v>
      </c>
      <c r="H124" s="47">
        <v>4</v>
      </c>
      <c r="I124" s="47">
        <v>5</v>
      </c>
      <c r="J124" s="47">
        <v>3</v>
      </c>
      <c r="K124" s="47">
        <v>6</v>
      </c>
      <c r="L124" s="48">
        <v>4</v>
      </c>
      <c r="M124" s="47">
        <v>3</v>
      </c>
      <c r="N124" s="76">
        <v>7</v>
      </c>
      <c r="O124" s="77">
        <v>5</v>
      </c>
      <c r="P124" s="76">
        <v>1</v>
      </c>
      <c r="Q124" s="78">
        <v>2</v>
      </c>
      <c r="R124" s="76">
        <v>0</v>
      </c>
      <c r="S124" s="47">
        <f t="shared" ref="S124:W124" si="9">SUM(S125:S147)</f>
        <v>3</v>
      </c>
      <c r="T124" s="48">
        <f t="shared" si="9"/>
        <v>1</v>
      </c>
      <c r="U124" s="48">
        <f t="shared" si="9"/>
        <v>2</v>
      </c>
      <c r="V124" s="48">
        <f t="shared" si="9"/>
        <v>1</v>
      </c>
      <c r="W124" s="48">
        <f t="shared" si="9"/>
        <v>1</v>
      </c>
      <c r="X124" s="47">
        <f t="shared" ref="X124:Y124" si="10">SUM(X125:X147)</f>
        <v>1</v>
      </c>
      <c r="Y124" s="47">
        <f t="shared" si="10"/>
        <v>0</v>
      </c>
      <c r="Z124" s="47">
        <f>SUM(Z125:Z147)</f>
        <v>4</v>
      </c>
      <c r="AA124" s="47">
        <f>SUM(AA125:AA147)</f>
        <v>3</v>
      </c>
      <c r="AB124" s="48">
        <f>SUM(AB125:AB147)</f>
        <v>1</v>
      </c>
      <c r="AC124" s="52">
        <f>SUM(AC125:AC147)</f>
        <v>1</v>
      </c>
      <c r="AE124" s="96"/>
    </row>
    <row r="125" spans="1:32" x14ac:dyDescent="0.15">
      <c r="A125" s="128"/>
      <c r="B125" s="53" t="s">
        <v>68</v>
      </c>
      <c r="C125" s="54" t="s">
        <v>115</v>
      </c>
      <c r="D125" s="55">
        <v>0</v>
      </c>
      <c r="E125" s="55">
        <v>0</v>
      </c>
      <c r="F125" s="55">
        <v>0</v>
      </c>
      <c r="G125" s="55">
        <v>0</v>
      </c>
      <c r="H125" s="55">
        <v>0</v>
      </c>
      <c r="I125" s="55">
        <v>0</v>
      </c>
      <c r="J125" s="55">
        <v>0</v>
      </c>
      <c r="K125" s="49">
        <v>0</v>
      </c>
      <c r="L125" s="75">
        <v>0</v>
      </c>
      <c r="M125" s="55">
        <v>1</v>
      </c>
      <c r="N125" s="55">
        <v>0</v>
      </c>
      <c r="O125" s="57">
        <v>0</v>
      </c>
      <c r="P125" s="55">
        <v>0</v>
      </c>
      <c r="Q125" s="58">
        <v>0</v>
      </c>
      <c r="R125" s="55">
        <v>0</v>
      </c>
      <c r="S125" s="56">
        <v>0</v>
      </c>
      <c r="T125" s="56">
        <v>0</v>
      </c>
      <c r="U125" s="56">
        <v>0</v>
      </c>
      <c r="V125" s="56">
        <v>0</v>
      </c>
      <c r="W125" s="56">
        <v>0</v>
      </c>
      <c r="X125" s="55">
        <v>0</v>
      </c>
      <c r="Y125" s="56">
        <v>0</v>
      </c>
      <c r="Z125" s="56">
        <v>0</v>
      </c>
      <c r="AA125" s="56">
        <v>0</v>
      </c>
      <c r="AB125" s="56">
        <v>0</v>
      </c>
      <c r="AC125" s="59">
        <v>0</v>
      </c>
      <c r="AE125" s="96"/>
      <c r="AF125" s="96"/>
    </row>
    <row r="126" spans="1:32" x14ac:dyDescent="0.15">
      <c r="A126" s="128"/>
      <c r="B126" s="53" t="s">
        <v>70</v>
      </c>
      <c r="C126" s="54" t="s">
        <v>116</v>
      </c>
      <c r="D126" s="55">
        <v>0</v>
      </c>
      <c r="E126" s="55">
        <v>0</v>
      </c>
      <c r="F126" s="55">
        <v>0</v>
      </c>
      <c r="G126" s="55">
        <v>0</v>
      </c>
      <c r="H126" s="55">
        <v>0</v>
      </c>
      <c r="I126" s="55">
        <v>0</v>
      </c>
      <c r="J126" s="55">
        <v>0</v>
      </c>
      <c r="K126" s="55">
        <v>0</v>
      </c>
      <c r="L126" s="56">
        <v>0</v>
      </c>
      <c r="M126" s="55">
        <v>0</v>
      </c>
      <c r="N126" s="55">
        <v>0</v>
      </c>
      <c r="O126" s="57">
        <v>0</v>
      </c>
      <c r="P126" s="55">
        <v>0</v>
      </c>
      <c r="Q126" s="58">
        <v>0</v>
      </c>
      <c r="R126" s="55">
        <v>0</v>
      </c>
      <c r="S126" s="56">
        <v>0</v>
      </c>
      <c r="T126" s="56">
        <v>0</v>
      </c>
      <c r="U126" s="56">
        <v>0</v>
      </c>
      <c r="V126" s="56">
        <v>0</v>
      </c>
      <c r="W126" s="56">
        <v>0</v>
      </c>
      <c r="X126" s="55">
        <v>0</v>
      </c>
      <c r="Y126" s="56">
        <v>0</v>
      </c>
      <c r="Z126" s="56">
        <v>0</v>
      </c>
      <c r="AA126" s="56">
        <v>0</v>
      </c>
      <c r="AB126" s="56">
        <v>0</v>
      </c>
      <c r="AC126" s="59">
        <v>0</v>
      </c>
      <c r="AE126" s="96"/>
      <c r="AF126" s="96"/>
    </row>
    <row r="127" spans="1:32" x14ac:dyDescent="0.15">
      <c r="A127" s="128"/>
      <c r="B127" s="53" t="s">
        <v>72</v>
      </c>
      <c r="C127" s="54" t="s">
        <v>117</v>
      </c>
      <c r="D127" s="55">
        <v>0</v>
      </c>
      <c r="E127" s="55">
        <v>0</v>
      </c>
      <c r="F127" s="55">
        <v>0</v>
      </c>
      <c r="G127" s="55">
        <v>0</v>
      </c>
      <c r="H127" s="55">
        <v>1</v>
      </c>
      <c r="I127" s="55">
        <v>0</v>
      </c>
      <c r="J127" s="55">
        <v>0</v>
      </c>
      <c r="K127" s="55">
        <v>0</v>
      </c>
      <c r="L127" s="56">
        <v>0</v>
      </c>
      <c r="M127" s="55">
        <v>0</v>
      </c>
      <c r="N127" s="55">
        <v>0</v>
      </c>
      <c r="O127" s="57">
        <v>0</v>
      </c>
      <c r="P127" s="55">
        <v>0</v>
      </c>
      <c r="Q127" s="58">
        <v>0</v>
      </c>
      <c r="R127" s="55">
        <v>0</v>
      </c>
      <c r="S127" s="56">
        <v>0</v>
      </c>
      <c r="T127" s="56">
        <v>0</v>
      </c>
      <c r="U127" s="56">
        <v>0</v>
      </c>
      <c r="V127" s="56">
        <v>0</v>
      </c>
      <c r="W127" s="56">
        <v>0</v>
      </c>
      <c r="X127" s="55">
        <v>0</v>
      </c>
      <c r="Y127" s="56">
        <v>0</v>
      </c>
      <c r="Z127" s="56">
        <v>0</v>
      </c>
      <c r="AA127" s="56">
        <v>0</v>
      </c>
      <c r="AB127" s="56">
        <v>0</v>
      </c>
      <c r="AC127" s="59">
        <v>0</v>
      </c>
    </row>
    <row r="128" spans="1:32" x14ac:dyDescent="0.15">
      <c r="A128" s="128"/>
      <c r="B128" s="53" t="s">
        <v>74</v>
      </c>
      <c r="C128" s="54" t="s">
        <v>118</v>
      </c>
      <c r="D128" s="55">
        <v>0</v>
      </c>
      <c r="E128" s="55">
        <v>0</v>
      </c>
      <c r="F128" s="55">
        <v>0</v>
      </c>
      <c r="G128" s="55">
        <v>0</v>
      </c>
      <c r="H128" s="55">
        <v>0</v>
      </c>
      <c r="I128" s="55">
        <v>0</v>
      </c>
      <c r="J128" s="55">
        <v>0</v>
      </c>
      <c r="K128" s="55">
        <v>0</v>
      </c>
      <c r="L128" s="56">
        <v>0</v>
      </c>
      <c r="M128" s="55">
        <v>0</v>
      </c>
      <c r="N128" s="55">
        <v>0</v>
      </c>
      <c r="O128" s="57">
        <v>0</v>
      </c>
      <c r="P128" s="55">
        <v>0</v>
      </c>
      <c r="Q128" s="58">
        <v>0</v>
      </c>
      <c r="R128" s="55">
        <v>0</v>
      </c>
      <c r="S128" s="56">
        <v>0</v>
      </c>
      <c r="T128" s="56">
        <v>0</v>
      </c>
      <c r="U128" s="56">
        <v>0</v>
      </c>
      <c r="V128" s="56">
        <v>0</v>
      </c>
      <c r="W128" s="56">
        <v>0</v>
      </c>
      <c r="X128" s="55">
        <v>0</v>
      </c>
      <c r="Y128" s="56">
        <v>0</v>
      </c>
      <c r="Z128" s="56">
        <v>0</v>
      </c>
      <c r="AA128" s="56">
        <v>0</v>
      </c>
      <c r="AB128" s="56">
        <v>0</v>
      </c>
      <c r="AC128" s="59">
        <v>0</v>
      </c>
    </row>
    <row r="129" spans="1:29" s="16" customFormat="1" x14ac:dyDescent="0.15">
      <c r="A129" s="128"/>
      <c r="B129" s="97" t="s">
        <v>76</v>
      </c>
      <c r="C129" s="98" t="s">
        <v>77</v>
      </c>
      <c r="D129" s="99"/>
      <c r="E129" s="99"/>
      <c r="F129" s="99"/>
      <c r="G129" s="99"/>
      <c r="H129" s="99"/>
      <c r="I129" s="99"/>
      <c r="J129" s="99"/>
      <c r="K129" s="99"/>
      <c r="L129" s="100">
        <v>0</v>
      </c>
      <c r="M129" s="99">
        <v>0</v>
      </c>
      <c r="N129" s="99">
        <v>0</v>
      </c>
      <c r="O129" s="101">
        <v>0</v>
      </c>
      <c r="P129" s="99">
        <v>0</v>
      </c>
      <c r="Q129" s="102">
        <v>0</v>
      </c>
      <c r="R129" s="99">
        <v>0</v>
      </c>
      <c r="S129" s="100">
        <v>0</v>
      </c>
      <c r="T129" s="100">
        <v>0</v>
      </c>
      <c r="U129" s="100">
        <v>0</v>
      </c>
      <c r="V129" s="100">
        <v>0</v>
      </c>
      <c r="W129" s="100">
        <v>0</v>
      </c>
      <c r="X129" s="99">
        <v>0</v>
      </c>
      <c r="Y129" s="100">
        <v>0</v>
      </c>
      <c r="Z129" s="100">
        <v>0</v>
      </c>
      <c r="AA129" s="100">
        <v>0</v>
      </c>
      <c r="AB129" s="100">
        <v>0</v>
      </c>
      <c r="AC129" s="103">
        <v>0</v>
      </c>
    </row>
    <row r="130" spans="1:29" x14ac:dyDescent="0.15">
      <c r="A130" s="128"/>
      <c r="B130" s="53" t="s">
        <v>78</v>
      </c>
      <c r="C130" s="54" t="s">
        <v>119</v>
      </c>
      <c r="D130" s="55">
        <v>0</v>
      </c>
      <c r="E130" s="55">
        <v>0</v>
      </c>
      <c r="F130" s="55">
        <v>1</v>
      </c>
      <c r="G130" s="55">
        <v>1</v>
      </c>
      <c r="H130" s="55">
        <v>0</v>
      </c>
      <c r="I130" s="55">
        <v>0</v>
      </c>
      <c r="J130" s="55">
        <v>0</v>
      </c>
      <c r="K130" s="55">
        <v>0</v>
      </c>
      <c r="L130" s="56">
        <v>0</v>
      </c>
      <c r="M130" s="55">
        <v>0</v>
      </c>
      <c r="N130" s="55">
        <v>0</v>
      </c>
      <c r="O130" s="57">
        <v>0</v>
      </c>
      <c r="P130" s="55">
        <v>0</v>
      </c>
      <c r="Q130" s="58">
        <v>0</v>
      </c>
      <c r="R130" s="55">
        <v>0</v>
      </c>
      <c r="S130" s="56">
        <v>0</v>
      </c>
      <c r="T130" s="56">
        <v>0</v>
      </c>
      <c r="U130" s="56">
        <v>0</v>
      </c>
      <c r="V130" s="56">
        <v>0</v>
      </c>
      <c r="W130" s="56">
        <v>0</v>
      </c>
      <c r="X130" s="55">
        <v>0</v>
      </c>
      <c r="Y130" s="56">
        <v>0</v>
      </c>
      <c r="Z130" s="56">
        <v>0</v>
      </c>
      <c r="AA130" s="56">
        <v>0</v>
      </c>
      <c r="AB130" s="56">
        <v>0</v>
      </c>
      <c r="AC130" s="59">
        <v>0</v>
      </c>
    </row>
    <row r="131" spans="1:29" ht="13.5" x14ac:dyDescent="0.15">
      <c r="A131" s="128"/>
      <c r="B131" s="60" t="s">
        <v>120</v>
      </c>
      <c r="C131" s="61" t="s">
        <v>121</v>
      </c>
      <c r="D131" s="62"/>
      <c r="E131" s="62"/>
      <c r="F131" s="62"/>
      <c r="G131" s="62"/>
      <c r="H131" s="62"/>
      <c r="I131" s="62"/>
      <c r="J131" s="62"/>
      <c r="K131" s="62"/>
      <c r="L131" s="63"/>
      <c r="M131" s="62"/>
      <c r="N131" s="62"/>
      <c r="O131" s="64">
        <v>0</v>
      </c>
      <c r="P131" s="62">
        <v>0</v>
      </c>
      <c r="Q131" s="65">
        <v>0</v>
      </c>
      <c r="R131" s="62">
        <v>0</v>
      </c>
      <c r="S131" s="63">
        <v>0</v>
      </c>
      <c r="T131" s="63">
        <v>0</v>
      </c>
      <c r="U131" s="63">
        <v>0</v>
      </c>
      <c r="V131" s="63">
        <v>0</v>
      </c>
      <c r="W131" s="63">
        <v>0</v>
      </c>
      <c r="X131" s="62">
        <v>0</v>
      </c>
      <c r="Y131" s="63">
        <v>0</v>
      </c>
      <c r="Z131" s="63">
        <v>0</v>
      </c>
      <c r="AA131" s="63">
        <v>0</v>
      </c>
      <c r="AB131" s="63">
        <v>0</v>
      </c>
      <c r="AC131" s="66">
        <v>0</v>
      </c>
    </row>
    <row r="132" spans="1:29" x14ac:dyDescent="0.15">
      <c r="A132" s="128"/>
      <c r="B132" s="53" t="s">
        <v>82</v>
      </c>
      <c r="C132" s="54" t="s">
        <v>122</v>
      </c>
      <c r="D132" s="55">
        <v>0</v>
      </c>
      <c r="E132" s="55">
        <v>0</v>
      </c>
      <c r="F132" s="55">
        <v>0</v>
      </c>
      <c r="G132" s="55">
        <v>0</v>
      </c>
      <c r="H132" s="55">
        <v>0</v>
      </c>
      <c r="I132" s="55">
        <v>0</v>
      </c>
      <c r="J132" s="55">
        <v>0</v>
      </c>
      <c r="K132" s="55">
        <v>0</v>
      </c>
      <c r="L132" s="56">
        <v>1</v>
      </c>
      <c r="M132" s="55">
        <v>0</v>
      </c>
      <c r="N132" s="55">
        <v>0</v>
      </c>
      <c r="O132" s="57">
        <v>0</v>
      </c>
      <c r="P132" s="55">
        <v>0</v>
      </c>
      <c r="Q132" s="58">
        <v>0</v>
      </c>
      <c r="R132" s="55">
        <v>0</v>
      </c>
      <c r="S132" s="56">
        <v>0</v>
      </c>
      <c r="T132" s="56">
        <v>0</v>
      </c>
      <c r="U132" s="56">
        <v>0</v>
      </c>
      <c r="V132" s="56">
        <v>0</v>
      </c>
      <c r="W132" s="56">
        <v>0</v>
      </c>
      <c r="X132" s="55">
        <v>0</v>
      </c>
      <c r="Y132" s="56">
        <v>0</v>
      </c>
      <c r="Z132" s="56">
        <v>0</v>
      </c>
      <c r="AA132" s="56">
        <v>0</v>
      </c>
      <c r="AB132" s="56">
        <v>0</v>
      </c>
      <c r="AC132" s="59">
        <v>0</v>
      </c>
    </row>
    <row r="133" spans="1:29" x14ac:dyDescent="0.15">
      <c r="A133" s="128"/>
      <c r="B133" s="53" t="s">
        <v>84</v>
      </c>
      <c r="C133" s="54" t="s">
        <v>85</v>
      </c>
      <c r="D133" s="55">
        <v>0</v>
      </c>
      <c r="E133" s="55">
        <v>0</v>
      </c>
      <c r="F133" s="55">
        <v>0</v>
      </c>
      <c r="G133" s="55">
        <v>0</v>
      </c>
      <c r="H133" s="55">
        <v>0</v>
      </c>
      <c r="I133" s="55">
        <v>0</v>
      </c>
      <c r="J133" s="55">
        <v>0</v>
      </c>
      <c r="K133" s="55">
        <v>1</v>
      </c>
      <c r="L133" s="56">
        <v>0</v>
      </c>
      <c r="M133" s="55">
        <v>0</v>
      </c>
      <c r="N133" s="55">
        <v>0</v>
      </c>
      <c r="O133" s="57">
        <v>0</v>
      </c>
      <c r="P133" s="55">
        <v>0</v>
      </c>
      <c r="Q133" s="58">
        <v>0</v>
      </c>
      <c r="R133" s="55">
        <v>0</v>
      </c>
      <c r="S133" s="56">
        <v>0</v>
      </c>
      <c r="T133" s="56">
        <v>0</v>
      </c>
      <c r="U133" s="56">
        <v>0</v>
      </c>
      <c r="V133" s="56">
        <v>0</v>
      </c>
      <c r="W133" s="56">
        <v>0</v>
      </c>
      <c r="X133" s="55">
        <v>0</v>
      </c>
      <c r="Y133" s="56">
        <v>0</v>
      </c>
      <c r="Z133" s="56">
        <v>0</v>
      </c>
      <c r="AA133" s="56">
        <v>0</v>
      </c>
      <c r="AB133" s="56">
        <v>0</v>
      </c>
      <c r="AC133" s="59">
        <v>0</v>
      </c>
    </row>
    <row r="134" spans="1:29" x14ac:dyDescent="0.15">
      <c r="A134" s="128"/>
      <c r="B134" s="53" t="s">
        <v>86</v>
      </c>
      <c r="C134" s="54" t="s">
        <v>123</v>
      </c>
      <c r="D134" s="55">
        <v>0</v>
      </c>
      <c r="E134" s="55">
        <v>0</v>
      </c>
      <c r="F134" s="55">
        <v>0</v>
      </c>
      <c r="G134" s="55">
        <v>0</v>
      </c>
      <c r="H134" s="55">
        <v>0</v>
      </c>
      <c r="I134" s="55">
        <v>0</v>
      </c>
      <c r="J134" s="55">
        <v>0</v>
      </c>
      <c r="K134" s="55">
        <v>0</v>
      </c>
      <c r="L134" s="56">
        <v>0</v>
      </c>
      <c r="M134" s="55">
        <v>0</v>
      </c>
      <c r="N134" s="55">
        <v>0</v>
      </c>
      <c r="O134" s="57">
        <v>0</v>
      </c>
      <c r="P134" s="55">
        <v>0</v>
      </c>
      <c r="Q134" s="58">
        <v>0</v>
      </c>
      <c r="R134" s="55">
        <v>0</v>
      </c>
      <c r="S134" s="56">
        <v>0</v>
      </c>
      <c r="T134" s="56">
        <v>0</v>
      </c>
      <c r="U134" s="56">
        <v>0</v>
      </c>
      <c r="V134" s="56">
        <v>0</v>
      </c>
      <c r="W134" s="56">
        <v>0</v>
      </c>
      <c r="X134" s="55">
        <v>0</v>
      </c>
      <c r="Y134" s="56">
        <v>0</v>
      </c>
      <c r="Z134" s="56">
        <v>0</v>
      </c>
      <c r="AA134" s="56">
        <v>0</v>
      </c>
      <c r="AB134" s="56">
        <v>0</v>
      </c>
      <c r="AC134" s="59">
        <v>0</v>
      </c>
    </row>
    <row r="135" spans="1:29" x14ac:dyDescent="0.15">
      <c r="A135" s="128"/>
      <c r="B135" s="53" t="s">
        <v>88</v>
      </c>
      <c r="C135" s="54" t="s">
        <v>124</v>
      </c>
      <c r="D135" s="55">
        <v>0</v>
      </c>
      <c r="E135" s="55">
        <v>0</v>
      </c>
      <c r="F135" s="55">
        <v>0</v>
      </c>
      <c r="G135" s="55">
        <v>1</v>
      </c>
      <c r="H135" s="55">
        <v>0</v>
      </c>
      <c r="I135" s="55">
        <v>0</v>
      </c>
      <c r="J135" s="55">
        <v>0</v>
      </c>
      <c r="K135" s="55">
        <v>0</v>
      </c>
      <c r="L135" s="56">
        <v>0</v>
      </c>
      <c r="M135" s="55">
        <v>0</v>
      </c>
      <c r="N135" s="55">
        <v>0</v>
      </c>
      <c r="O135" s="57">
        <v>1</v>
      </c>
      <c r="P135" s="55">
        <v>0</v>
      </c>
      <c r="Q135" s="58">
        <v>0</v>
      </c>
      <c r="R135" s="55">
        <v>0</v>
      </c>
      <c r="S135" s="56">
        <v>0</v>
      </c>
      <c r="T135" s="56">
        <v>0</v>
      </c>
      <c r="U135" s="56">
        <v>0</v>
      </c>
      <c r="V135" s="56">
        <v>0</v>
      </c>
      <c r="W135" s="56">
        <v>0</v>
      </c>
      <c r="X135" s="55">
        <v>0</v>
      </c>
      <c r="Y135" s="56">
        <v>0</v>
      </c>
      <c r="Z135" s="56">
        <v>0</v>
      </c>
      <c r="AA135" s="56">
        <v>0</v>
      </c>
      <c r="AB135" s="56">
        <v>0</v>
      </c>
      <c r="AC135" s="59">
        <v>0</v>
      </c>
    </row>
    <row r="136" spans="1:29" x14ac:dyDescent="0.15">
      <c r="A136" s="128"/>
      <c r="B136" s="53" t="s">
        <v>90</v>
      </c>
      <c r="C136" s="54" t="s">
        <v>125</v>
      </c>
      <c r="D136" s="55">
        <v>0</v>
      </c>
      <c r="E136" s="55">
        <v>0</v>
      </c>
      <c r="F136" s="55">
        <v>0</v>
      </c>
      <c r="G136" s="55">
        <v>0</v>
      </c>
      <c r="H136" s="55">
        <v>0</v>
      </c>
      <c r="I136" s="55">
        <v>0</v>
      </c>
      <c r="J136" s="55">
        <v>0</v>
      </c>
      <c r="K136" s="55">
        <v>0</v>
      </c>
      <c r="L136" s="56">
        <v>0</v>
      </c>
      <c r="M136" s="55">
        <v>0</v>
      </c>
      <c r="N136" s="55">
        <v>0</v>
      </c>
      <c r="O136" s="57">
        <v>0</v>
      </c>
      <c r="P136" s="55">
        <v>0</v>
      </c>
      <c r="Q136" s="58">
        <v>0</v>
      </c>
      <c r="R136" s="55">
        <v>0</v>
      </c>
      <c r="S136" s="56">
        <v>0</v>
      </c>
      <c r="T136" s="56">
        <v>0</v>
      </c>
      <c r="U136" s="56">
        <v>0</v>
      </c>
      <c r="V136" s="56">
        <v>0</v>
      </c>
      <c r="W136" s="56">
        <v>0</v>
      </c>
      <c r="X136" s="55">
        <v>0</v>
      </c>
      <c r="Y136" s="56">
        <v>0</v>
      </c>
      <c r="Z136" s="56">
        <v>0</v>
      </c>
      <c r="AA136" s="56">
        <v>0</v>
      </c>
      <c r="AB136" s="56">
        <v>0</v>
      </c>
      <c r="AC136" s="59">
        <v>0</v>
      </c>
    </row>
    <row r="137" spans="1:29" x14ac:dyDescent="0.15">
      <c r="A137" s="128"/>
      <c r="B137" s="53" t="s">
        <v>92</v>
      </c>
      <c r="C137" s="54" t="s">
        <v>126</v>
      </c>
      <c r="D137" s="55">
        <v>0</v>
      </c>
      <c r="E137" s="55">
        <v>0</v>
      </c>
      <c r="F137" s="55">
        <v>0</v>
      </c>
      <c r="G137" s="55">
        <v>0</v>
      </c>
      <c r="H137" s="55">
        <v>0</v>
      </c>
      <c r="I137" s="55">
        <v>0</v>
      </c>
      <c r="J137" s="55">
        <v>0</v>
      </c>
      <c r="K137" s="55">
        <v>0</v>
      </c>
      <c r="L137" s="56">
        <v>0</v>
      </c>
      <c r="M137" s="55">
        <v>0</v>
      </c>
      <c r="N137" s="55">
        <v>0</v>
      </c>
      <c r="O137" s="57">
        <v>0</v>
      </c>
      <c r="P137" s="55">
        <v>0</v>
      </c>
      <c r="Q137" s="58">
        <v>0</v>
      </c>
      <c r="R137" s="55">
        <v>0</v>
      </c>
      <c r="S137" s="56">
        <v>0</v>
      </c>
      <c r="T137" s="56">
        <v>0</v>
      </c>
      <c r="U137" s="56">
        <v>0</v>
      </c>
      <c r="V137" s="56">
        <v>0</v>
      </c>
      <c r="W137" s="56">
        <v>0</v>
      </c>
      <c r="X137" s="55">
        <v>0</v>
      </c>
      <c r="Y137" s="56">
        <v>0</v>
      </c>
      <c r="Z137" s="56">
        <v>0</v>
      </c>
      <c r="AA137" s="56">
        <v>0</v>
      </c>
      <c r="AB137" s="56">
        <v>0</v>
      </c>
      <c r="AC137" s="59">
        <v>0</v>
      </c>
    </row>
    <row r="138" spans="1:29" x14ac:dyDescent="0.15">
      <c r="A138" s="128"/>
      <c r="B138" s="53" t="s">
        <v>94</v>
      </c>
      <c r="C138" s="54" t="s">
        <v>127</v>
      </c>
      <c r="D138" s="55">
        <v>0</v>
      </c>
      <c r="E138" s="55">
        <v>0</v>
      </c>
      <c r="F138" s="55">
        <v>0</v>
      </c>
      <c r="G138" s="55">
        <v>0</v>
      </c>
      <c r="H138" s="55">
        <v>0</v>
      </c>
      <c r="I138" s="55">
        <v>0</v>
      </c>
      <c r="J138" s="55">
        <v>0</v>
      </c>
      <c r="K138" s="55">
        <v>0</v>
      </c>
      <c r="L138" s="56">
        <v>0</v>
      </c>
      <c r="M138" s="55">
        <v>0</v>
      </c>
      <c r="N138" s="55">
        <v>0</v>
      </c>
      <c r="O138" s="57">
        <v>0</v>
      </c>
      <c r="P138" s="55">
        <v>0</v>
      </c>
      <c r="Q138" s="58">
        <v>0</v>
      </c>
      <c r="R138" s="55">
        <v>0</v>
      </c>
      <c r="S138" s="56">
        <v>0</v>
      </c>
      <c r="T138" s="56">
        <v>0</v>
      </c>
      <c r="U138" s="56">
        <v>0</v>
      </c>
      <c r="V138" s="56">
        <v>0</v>
      </c>
      <c r="W138" s="56">
        <v>0</v>
      </c>
      <c r="X138" s="55">
        <v>0</v>
      </c>
      <c r="Y138" s="56">
        <v>0</v>
      </c>
      <c r="Z138" s="56">
        <v>0</v>
      </c>
      <c r="AA138" s="56">
        <v>0</v>
      </c>
      <c r="AB138" s="56">
        <v>0</v>
      </c>
      <c r="AC138" s="59">
        <v>0</v>
      </c>
    </row>
    <row r="139" spans="1:29" x14ac:dyDescent="0.15">
      <c r="A139" s="128"/>
      <c r="B139" s="53" t="s">
        <v>96</v>
      </c>
      <c r="C139" s="54" t="s">
        <v>128</v>
      </c>
      <c r="D139" s="55">
        <v>0</v>
      </c>
      <c r="E139" s="55">
        <v>0</v>
      </c>
      <c r="F139" s="55">
        <v>0</v>
      </c>
      <c r="G139" s="55">
        <v>0</v>
      </c>
      <c r="H139" s="55">
        <v>0</v>
      </c>
      <c r="I139" s="55">
        <v>0</v>
      </c>
      <c r="J139" s="55">
        <v>0</v>
      </c>
      <c r="K139" s="55">
        <v>0</v>
      </c>
      <c r="L139" s="56">
        <v>0</v>
      </c>
      <c r="M139" s="55">
        <v>0</v>
      </c>
      <c r="N139" s="55">
        <v>0</v>
      </c>
      <c r="O139" s="57">
        <v>0</v>
      </c>
      <c r="P139" s="55">
        <v>0</v>
      </c>
      <c r="Q139" s="58">
        <v>0</v>
      </c>
      <c r="R139" s="55">
        <v>0</v>
      </c>
      <c r="S139" s="56">
        <v>0</v>
      </c>
      <c r="T139" s="56">
        <v>0</v>
      </c>
      <c r="U139" s="56">
        <v>0</v>
      </c>
      <c r="V139" s="56">
        <v>0</v>
      </c>
      <c r="W139" s="56">
        <v>0</v>
      </c>
      <c r="X139" s="55">
        <v>0</v>
      </c>
      <c r="Y139" s="56">
        <v>0</v>
      </c>
      <c r="Z139" s="56">
        <v>0</v>
      </c>
      <c r="AA139" s="56">
        <v>0</v>
      </c>
      <c r="AB139" s="56">
        <v>0</v>
      </c>
      <c r="AC139" s="59">
        <v>0</v>
      </c>
    </row>
    <row r="140" spans="1:29" s="37" customFormat="1" x14ac:dyDescent="0.15">
      <c r="A140" s="128"/>
      <c r="B140" s="104" t="s">
        <v>98</v>
      </c>
      <c r="C140" s="105" t="s">
        <v>99</v>
      </c>
      <c r="D140" s="106"/>
      <c r="E140" s="106"/>
      <c r="F140" s="106"/>
      <c r="G140" s="106"/>
      <c r="H140" s="106"/>
      <c r="I140" s="106"/>
      <c r="J140" s="106"/>
      <c r="K140" s="106"/>
      <c r="L140" s="107">
        <v>0</v>
      </c>
      <c r="M140" s="106">
        <v>0</v>
      </c>
      <c r="N140" s="99">
        <v>0</v>
      </c>
      <c r="O140" s="101">
        <v>0</v>
      </c>
      <c r="P140" s="99">
        <v>0</v>
      </c>
      <c r="Q140" s="102">
        <v>0</v>
      </c>
      <c r="R140" s="99">
        <v>0</v>
      </c>
      <c r="S140" s="100">
        <v>0</v>
      </c>
      <c r="T140" s="100">
        <v>0</v>
      </c>
      <c r="U140" s="100">
        <v>0</v>
      </c>
      <c r="V140" s="100">
        <v>0</v>
      </c>
      <c r="W140" s="100">
        <v>0</v>
      </c>
      <c r="X140" s="99">
        <v>0</v>
      </c>
      <c r="Y140" s="100">
        <v>0</v>
      </c>
      <c r="Z140" s="100">
        <v>0</v>
      </c>
      <c r="AA140" s="100">
        <v>0</v>
      </c>
      <c r="AB140" s="100">
        <v>0</v>
      </c>
      <c r="AC140" s="103">
        <v>0</v>
      </c>
    </row>
    <row r="141" spans="1:29" x14ac:dyDescent="0.15">
      <c r="A141" s="128"/>
      <c r="B141" s="53" t="s">
        <v>100</v>
      </c>
      <c r="C141" s="54" t="s">
        <v>129</v>
      </c>
      <c r="D141" s="55">
        <v>1</v>
      </c>
      <c r="E141" s="55">
        <v>1</v>
      </c>
      <c r="F141" s="55">
        <v>1</v>
      </c>
      <c r="G141" s="55">
        <v>2</v>
      </c>
      <c r="H141" s="55">
        <v>0</v>
      </c>
      <c r="I141" s="55">
        <v>2</v>
      </c>
      <c r="J141" s="55">
        <v>1</v>
      </c>
      <c r="K141" s="55">
        <v>0</v>
      </c>
      <c r="L141" s="56">
        <v>0</v>
      </c>
      <c r="M141" s="55">
        <v>1</v>
      </c>
      <c r="N141" s="55">
        <v>1</v>
      </c>
      <c r="O141" s="57">
        <v>3</v>
      </c>
      <c r="P141" s="55">
        <v>0</v>
      </c>
      <c r="Q141" s="58">
        <v>1</v>
      </c>
      <c r="R141" s="55">
        <v>0</v>
      </c>
      <c r="S141" s="56">
        <v>0</v>
      </c>
      <c r="T141" s="56">
        <v>0</v>
      </c>
      <c r="U141" s="56">
        <v>1</v>
      </c>
      <c r="V141" s="56">
        <v>0</v>
      </c>
      <c r="W141" s="56">
        <v>0</v>
      </c>
      <c r="X141" s="55">
        <v>0</v>
      </c>
      <c r="Y141" s="56">
        <v>0</v>
      </c>
      <c r="Z141" s="56">
        <v>1</v>
      </c>
      <c r="AA141" s="56">
        <v>2</v>
      </c>
      <c r="AB141" s="56">
        <v>0</v>
      </c>
      <c r="AC141" s="59">
        <v>0</v>
      </c>
    </row>
    <row r="142" spans="1:29" x14ac:dyDescent="0.15">
      <c r="A142" s="128"/>
      <c r="B142" s="53" t="s">
        <v>102</v>
      </c>
      <c r="C142" s="54" t="s">
        <v>130</v>
      </c>
      <c r="D142" s="55">
        <v>1</v>
      </c>
      <c r="E142" s="55">
        <v>0</v>
      </c>
      <c r="F142" s="55">
        <v>0</v>
      </c>
      <c r="G142" s="55">
        <v>4</v>
      </c>
      <c r="H142" s="55">
        <v>2</v>
      </c>
      <c r="I142" s="55">
        <v>1</v>
      </c>
      <c r="J142" s="55">
        <v>1</v>
      </c>
      <c r="K142" s="55">
        <v>3</v>
      </c>
      <c r="L142" s="56">
        <v>1</v>
      </c>
      <c r="M142" s="55">
        <v>0</v>
      </c>
      <c r="N142" s="55">
        <v>3</v>
      </c>
      <c r="O142" s="57">
        <v>0</v>
      </c>
      <c r="P142" s="55">
        <v>0</v>
      </c>
      <c r="Q142" s="58">
        <v>1</v>
      </c>
      <c r="R142" s="55">
        <v>0</v>
      </c>
      <c r="S142" s="56">
        <v>3</v>
      </c>
      <c r="T142" s="56">
        <v>1</v>
      </c>
      <c r="U142" s="56">
        <v>1</v>
      </c>
      <c r="V142" s="56">
        <v>1</v>
      </c>
      <c r="W142" s="56">
        <v>1</v>
      </c>
      <c r="X142" s="55">
        <v>0</v>
      </c>
      <c r="Y142" s="56">
        <v>0</v>
      </c>
      <c r="Z142" s="56">
        <v>2</v>
      </c>
      <c r="AA142" s="56">
        <v>0</v>
      </c>
      <c r="AB142" s="56">
        <v>1</v>
      </c>
      <c r="AC142" s="59">
        <v>0</v>
      </c>
    </row>
    <row r="143" spans="1:29" ht="10.5" customHeight="1" x14ac:dyDescent="0.15">
      <c r="A143" s="128"/>
      <c r="B143" s="53" t="s">
        <v>104</v>
      </c>
      <c r="C143" s="54" t="s">
        <v>131</v>
      </c>
      <c r="D143" s="55">
        <v>0</v>
      </c>
      <c r="E143" s="55">
        <v>0</v>
      </c>
      <c r="F143" s="55">
        <v>1</v>
      </c>
      <c r="G143" s="55">
        <v>0</v>
      </c>
      <c r="H143" s="55">
        <v>0</v>
      </c>
      <c r="I143" s="55">
        <v>0</v>
      </c>
      <c r="J143" s="55">
        <v>0</v>
      </c>
      <c r="K143" s="55">
        <v>0</v>
      </c>
      <c r="L143" s="56">
        <v>0</v>
      </c>
      <c r="M143" s="55">
        <v>0</v>
      </c>
      <c r="N143" s="55">
        <v>1</v>
      </c>
      <c r="O143" s="57">
        <v>0</v>
      </c>
      <c r="P143" s="55">
        <v>0</v>
      </c>
      <c r="Q143" s="58">
        <v>0</v>
      </c>
      <c r="R143" s="55">
        <v>0</v>
      </c>
      <c r="S143" s="56">
        <v>0</v>
      </c>
      <c r="T143" s="56">
        <v>0</v>
      </c>
      <c r="U143" s="56">
        <v>0</v>
      </c>
      <c r="V143" s="56">
        <v>0</v>
      </c>
      <c r="W143" s="56">
        <v>0</v>
      </c>
      <c r="X143" s="55">
        <v>0</v>
      </c>
      <c r="Y143" s="56">
        <v>0</v>
      </c>
      <c r="Z143" s="56">
        <v>0</v>
      </c>
      <c r="AA143" s="56">
        <v>0</v>
      </c>
      <c r="AB143" s="56">
        <v>0</v>
      </c>
      <c r="AC143" s="59">
        <v>0</v>
      </c>
    </row>
    <row r="144" spans="1:29" x14ac:dyDescent="0.15">
      <c r="A144" s="128"/>
      <c r="B144" s="53" t="s">
        <v>106</v>
      </c>
      <c r="C144" s="54" t="s">
        <v>132</v>
      </c>
      <c r="D144" s="55">
        <v>0</v>
      </c>
      <c r="E144" s="55">
        <v>1</v>
      </c>
      <c r="F144" s="55">
        <v>1</v>
      </c>
      <c r="G144" s="55">
        <v>0</v>
      </c>
      <c r="H144" s="55">
        <v>0</v>
      </c>
      <c r="I144" s="55">
        <v>2</v>
      </c>
      <c r="J144" s="55">
        <v>0</v>
      </c>
      <c r="K144" s="55">
        <v>0</v>
      </c>
      <c r="L144" s="56">
        <v>2</v>
      </c>
      <c r="M144" s="55">
        <v>1</v>
      </c>
      <c r="N144" s="55">
        <v>0</v>
      </c>
      <c r="O144" s="57">
        <v>1</v>
      </c>
      <c r="P144" s="55">
        <v>1</v>
      </c>
      <c r="Q144" s="58">
        <v>0</v>
      </c>
      <c r="R144" s="55">
        <v>0</v>
      </c>
      <c r="S144" s="56">
        <v>0</v>
      </c>
      <c r="T144" s="56">
        <v>0</v>
      </c>
      <c r="U144" s="56">
        <v>0</v>
      </c>
      <c r="V144" s="56">
        <v>0</v>
      </c>
      <c r="W144" s="56">
        <v>0</v>
      </c>
      <c r="X144" s="55">
        <v>0</v>
      </c>
      <c r="Y144" s="56">
        <v>0</v>
      </c>
      <c r="Z144" s="56">
        <v>1</v>
      </c>
      <c r="AA144" s="56">
        <v>1</v>
      </c>
      <c r="AB144" s="56">
        <v>0</v>
      </c>
      <c r="AC144" s="59">
        <v>1</v>
      </c>
    </row>
    <row r="145" spans="1:32" x14ac:dyDescent="0.15">
      <c r="A145" s="128"/>
      <c r="B145" s="53" t="s">
        <v>108</v>
      </c>
      <c r="C145" s="54" t="s">
        <v>133</v>
      </c>
      <c r="D145" s="55">
        <v>0</v>
      </c>
      <c r="E145" s="55">
        <v>0</v>
      </c>
      <c r="F145" s="55">
        <v>1</v>
      </c>
      <c r="G145" s="55">
        <v>0</v>
      </c>
      <c r="H145" s="55">
        <v>0</v>
      </c>
      <c r="I145" s="55">
        <v>0</v>
      </c>
      <c r="J145" s="55">
        <v>1</v>
      </c>
      <c r="K145" s="55">
        <v>2</v>
      </c>
      <c r="L145" s="56">
        <v>0</v>
      </c>
      <c r="M145" s="55">
        <v>0</v>
      </c>
      <c r="N145" s="55">
        <v>1</v>
      </c>
      <c r="O145" s="57">
        <v>0</v>
      </c>
      <c r="P145" s="55">
        <v>0</v>
      </c>
      <c r="Q145" s="58">
        <v>0</v>
      </c>
      <c r="R145" s="55">
        <v>0</v>
      </c>
      <c r="S145" s="56">
        <v>0</v>
      </c>
      <c r="T145" s="56">
        <v>0</v>
      </c>
      <c r="U145" s="56">
        <v>0</v>
      </c>
      <c r="V145" s="56">
        <v>0</v>
      </c>
      <c r="W145" s="56">
        <v>0</v>
      </c>
      <c r="X145" s="55">
        <v>1</v>
      </c>
      <c r="Y145" s="56">
        <v>0</v>
      </c>
      <c r="Z145" s="56">
        <v>0</v>
      </c>
      <c r="AA145" s="56">
        <v>0</v>
      </c>
      <c r="AB145" s="56">
        <v>0</v>
      </c>
      <c r="AC145" s="59">
        <v>0</v>
      </c>
    </row>
    <row r="146" spans="1:32" x14ac:dyDescent="0.15">
      <c r="A146" s="128"/>
      <c r="B146" s="53" t="s">
        <v>110</v>
      </c>
      <c r="C146" s="54" t="s">
        <v>134</v>
      </c>
      <c r="D146" s="55">
        <v>0</v>
      </c>
      <c r="E146" s="55">
        <v>0</v>
      </c>
      <c r="F146" s="55">
        <v>0</v>
      </c>
      <c r="G146" s="55">
        <v>0</v>
      </c>
      <c r="H146" s="55">
        <v>1</v>
      </c>
      <c r="I146" s="55">
        <v>0</v>
      </c>
      <c r="J146" s="55">
        <v>0</v>
      </c>
      <c r="K146" s="55">
        <v>0</v>
      </c>
      <c r="L146" s="56">
        <v>0</v>
      </c>
      <c r="M146" s="55">
        <v>0</v>
      </c>
      <c r="N146" s="55">
        <v>1</v>
      </c>
      <c r="O146" s="57">
        <v>0</v>
      </c>
      <c r="P146" s="55">
        <v>0</v>
      </c>
      <c r="Q146" s="58">
        <v>0</v>
      </c>
      <c r="R146" s="55">
        <v>0</v>
      </c>
      <c r="S146" s="56">
        <v>0</v>
      </c>
      <c r="T146" s="56">
        <v>0</v>
      </c>
      <c r="U146" s="56">
        <v>0</v>
      </c>
      <c r="V146" s="56">
        <v>0</v>
      </c>
      <c r="W146" s="56">
        <v>0</v>
      </c>
      <c r="X146" s="55">
        <v>0</v>
      </c>
      <c r="Y146" s="56">
        <v>0</v>
      </c>
      <c r="Z146" s="56">
        <v>0</v>
      </c>
      <c r="AA146" s="56">
        <v>0</v>
      </c>
      <c r="AB146" s="56">
        <v>0</v>
      </c>
      <c r="AC146" s="59">
        <v>0</v>
      </c>
    </row>
    <row r="147" spans="1:32" ht="11.25" thickBot="1" x14ac:dyDescent="0.2">
      <c r="A147" s="129"/>
      <c r="B147" s="67" t="s">
        <v>112</v>
      </c>
      <c r="C147" s="68" t="s">
        <v>135</v>
      </c>
      <c r="D147" s="69">
        <v>0</v>
      </c>
      <c r="E147" s="69">
        <v>0</v>
      </c>
      <c r="F147" s="69">
        <v>0</v>
      </c>
      <c r="G147" s="69">
        <v>0</v>
      </c>
      <c r="H147" s="69">
        <v>0</v>
      </c>
      <c r="I147" s="69">
        <v>0</v>
      </c>
      <c r="J147" s="69">
        <v>0</v>
      </c>
      <c r="K147" s="69">
        <v>0</v>
      </c>
      <c r="L147" s="70">
        <v>0</v>
      </c>
      <c r="M147" s="69">
        <v>0</v>
      </c>
      <c r="N147" s="69">
        <v>0</v>
      </c>
      <c r="O147" s="71">
        <v>0</v>
      </c>
      <c r="P147" s="69">
        <v>0</v>
      </c>
      <c r="Q147" s="72">
        <v>0</v>
      </c>
      <c r="R147" s="69">
        <v>0</v>
      </c>
      <c r="S147" s="73">
        <v>0</v>
      </c>
      <c r="T147" s="70">
        <v>0</v>
      </c>
      <c r="U147" s="70">
        <v>0</v>
      </c>
      <c r="V147" s="70">
        <v>0</v>
      </c>
      <c r="W147" s="70">
        <v>0</v>
      </c>
      <c r="X147" s="69">
        <v>0</v>
      </c>
      <c r="Y147" s="70">
        <v>0</v>
      </c>
      <c r="Z147" s="70">
        <v>0</v>
      </c>
      <c r="AA147" s="70">
        <v>0</v>
      </c>
      <c r="AB147" s="70">
        <v>0</v>
      </c>
      <c r="AC147" s="74">
        <v>0</v>
      </c>
    </row>
    <row r="148" spans="1:32" ht="10.5" customHeight="1" x14ac:dyDescent="0.15">
      <c r="A148" s="127" t="s">
        <v>36</v>
      </c>
      <c r="B148" s="45" t="s">
        <v>67</v>
      </c>
      <c r="C148" s="46" t="s">
        <v>67</v>
      </c>
      <c r="D148" s="47">
        <v>10</v>
      </c>
      <c r="E148" s="47">
        <v>9</v>
      </c>
      <c r="F148" s="47">
        <v>5</v>
      </c>
      <c r="G148" s="47">
        <v>6</v>
      </c>
      <c r="H148" s="47">
        <v>4</v>
      </c>
      <c r="I148" s="47">
        <v>2</v>
      </c>
      <c r="J148" s="47">
        <v>2</v>
      </c>
      <c r="K148" s="47">
        <v>6</v>
      </c>
      <c r="L148" s="48">
        <v>0</v>
      </c>
      <c r="M148" s="47">
        <v>3</v>
      </c>
      <c r="N148" s="76">
        <v>6</v>
      </c>
      <c r="O148" s="77">
        <v>3</v>
      </c>
      <c r="P148" s="76">
        <v>1</v>
      </c>
      <c r="Q148" s="78">
        <v>4</v>
      </c>
      <c r="R148" s="76">
        <v>2</v>
      </c>
      <c r="S148" s="47">
        <f t="shared" ref="S148:W148" si="11">SUM(S149:S171)</f>
        <v>3</v>
      </c>
      <c r="T148" s="48">
        <f t="shared" si="11"/>
        <v>4</v>
      </c>
      <c r="U148" s="48">
        <f t="shared" si="11"/>
        <v>0</v>
      </c>
      <c r="V148" s="48">
        <f t="shared" si="11"/>
        <v>0</v>
      </c>
      <c r="W148" s="48">
        <f t="shared" si="11"/>
        <v>2</v>
      </c>
      <c r="X148" s="47">
        <f t="shared" ref="X148:Y148" si="12">SUM(X149:X171)</f>
        <v>1</v>
      </c>
      <c r="Y148" s="47">
        <f t="shared" si="12"/>
        <v>1</v>
      </c>
      <c r="Z148" s="47">
        <f>SUM(Z149:Z171)</f>
        <v>0</v>
      </c>
      <c r="AA148" s="47">
        <f>SUM(AA149:AA171)</f>
        <v>1</v>
      </c>
      <c r="AB148" s="48">
        <f>SUM(AB149:AB171)</f>
        <v>2</v>
      </c>
      <c r="AC148" s="52">
        <f>SUM(AC149:AC171)</f>
        <v>0</v>
      </c>
      <c r="AE148" s="96"/>
    </row>
    <row r="149" spans="1:32" x14ac:dyDescent="0.15">
      <c r="A149" s="128"/>
      <c r="B149" s="53" t="s">
        <v>68</v>
      </c>
      <c r="C149" s="54" t="s">
        <v>115</v>
      </c>
      <c r="D149" s="55">
        <v>0</v>
      </c>
      <c r="E149" s="55">
        <v>0</v>
      </c>
      <c r="F149" s="55">
        <v>0</v>
      </c>
      <c r="G149" s="55">
        <v>0</v>
      </c>
      <c r="H149" s="55">
        <v>0</v>
      </c>
      <c r="I149" s="55">
        <v>0</v>
      </c>
      <c r="J149" s="55">
        <v>0</v>
      </c>
      <c r="K149" s="49">
        <v>0</v>
      </c>
      <c r="L149" s="75">
        <v>0</v>
      </c>
      <c r="M149" s="55">
        <v>0</v>
      </c>
      <c r="N149" s="55">
        <v>0</v>
      </c>
      <c r="O149" s="57">
        <v>0</v>
      </c>
      <c r="P149" s="55">
        <v>0</v>
      </c>
      <c r="Q149" s="58">
        <v>0</v>
      </c>
      <c r="R149" s="55">
        <v>0</v>
      </c>
      <c r="S149" s="56">
        <v>0</v>
      </c>
      <c r="T149" s="56">
        <v>0</v>
      </c>
      <c r="U149" s="56">
        <v>0</v>
      </c>
      <c r="V149" s="56">
        <v>0</v>
      </c>
      <c r="W149" s="56">
        <v>0</v>
      </c>
      <c r="X149" s="55">
        <v>0</v>
      </c>
      <c r="Y149" s="56">
        <v>0</v>
      </c>
      <c r="Z149" s="56">
        <v>0</v>
      </c>
      <c r="AA149" s="56">
        <v>0</v>
      </c>
      <c r="AB149" s="56">
        <v>0</v>
      </c>
      <c r="AC149" s="59">
        <v>0</v>
      </c>
    </row>
    <row r="150" spans="1:32" x14ac:dyDescent="0.15">
      <c r="A150" s="128"/>
      <c r="B150" s="53" t="s">
        <v>70</v>
      </c>
      <c r="C150" s="54" t="s">
        <v>116</v>
      </c>
      <c r="D150" s="55">
        <v>0</v>
      </c>
      <c r="E150" s="55">
        <v>0</v>
      </c>
      <c r="F150" s="55">
        <v>0</v>
      </c>
      <c r="G150" s="55">
        <v>0</v>
      </c>
      <c r="H150" s="55">
        <v>0</v>
      </c>
      <c r="I150" s="55">
        <v>1</v>
      </c>
      <c r="J150" s="55">
        <v>0</v>
      </c>
      <c r="K150" s="55">
        <v>0</v>
      </c>
      <c r="L150" s="56">
        <v>0</v>
      </c>
      <c r="M150" s="55">
        <v>0</v>
      </c>
      <c r="N150" s="55">
        <v>0</v>
      </c>
      <c r="O150" s="57">
        <v>0</v>
      </c>
      <c r="P150" s="55">
        <v>0</v>
      </c>
      <c r="Q150" s="58">
        <v>0</v>
      </c>
      <c r="R150" s="55">
        <v>0</v>
      </c>
      <c r="S150" s="56">
        <v>0</v>
      </c>
      <c r="T150" s="56">
        <v>0</v>
      </c>
      <c r="U150" s="56">
        <v>0</v>
      </c>
      <c r="V150" s="56">
        <v>0</v>
      </c>
      <c r="W150" s="56">
        <v>0</v>
      </c>
      <c r="X150" s="55">
        <v>0</v>
      </c>
      <c r="Y150" s="56">
        <v>0</v>
      </c>
      <c r="Z150" s="56">
        <v>0</v>
      </c>
      <c r="AA150" s="56">
        <v>0</v>
      </c>
      <c r="AB150" s="56">
        <v>0</v>
      </c>
      <c r="AC150" s="59">
        <v>0</v>
      </c>
      <c r="AE150" s="96"/>
      <c r="AF150" s="96"/>
    </row>
    <row r="151" spans="1:32" x14ac:dyDescent="0.15">
      <c r="A151" s="128"/>
      <c r="B151" s="53" t="s">
        <v>72</v>
      </c>
      <c r="C151" s="54" t="s">
        <v>117</v>
      </c>
      <c r="D151" s="55">
        <v>0</v>
      </c>
      <c r="E151" s="55">
        <v>0</v>
      </c>
      <c r="F151" s="55">
        <v>0</v>
      </c>
      <c r="G151" s="55">
        <v>0</v>
      </c>
      <c r="H151" s="55">
        <v>0</v>
      </c>
      <c r="I151" s="55">
        <v>0</v>
      </c>
      <c r="J151" s="55">
        <v>0</v>
      </c>
      <c r="K151" s="55">
        <v>0</v>
      </c>
      <c r="L151" s="56">
        <v>0</v>
      </c>
      <c r="M151" s="55">
        <v>0</v>
      </c>
      <c r="N151" s="55">
        <v>0</v>
      </c>
      <c r="O151" s="57">
        <v>0</v>
      </c>
      <c r="P151" s="55">
        <v>0</v>
      </c>
      <c r="Q151" s="58">
        <v>0</v>
      </c>
      <c r="R151" s="55">
        <v>0</v>
      </c>
      <c r="S151" s="56">
        <v>0</v>
      </c>
      <c r="T151" s="56">
        <v>0</v>
      </c>
      <c r="U151" s="56">
        <v>0</v>
      </c>
      <c r="V151" s="56">
        <v>0</v>
      </c>
      <c r="W151" s="56">
        <v>0</v>
      </c>
      <c r="X151" s="55">
        <v>0</v>
      </c>
      <c r="Y151" s="56">
        <v>0</v>
      </c>
      <c r="Z151" s="56">
        <v>0</v>
      </c>
      <c r="AA151" s="56">
        <v>0</v>
      </c>
      <c r="AB151" s="56">
        <v>0</v>
      </c>
      <c r="AC151" s="59">
        <v>0</v>
      </c>
      <c r="AE151" s="96"/>
      <c r="AF151" s="96"/>
    </row>
    <row r="152" spans="1:32" x14ac:dyDescent="0.15">
      <c r="A152" s="128"/>
      <c r="B152" s="53" t="s">
        <v>74</v>
      </c>
      <c r="C152" s="54" t="s">
        <v>118</v>
      </c>
      <c r="D152" s="55">
        <v>0</v>
      </c>
      <c r="E152" s="55">
        <v>0</v>
      </c>
      <c r="F152" s="55">
        <v>0</v>
      </c>
      <c r="G152" s="55">
        <v>0</v>
      </c>
      <c r="H152" s="55">
        <v>0</v>
      </c>
      <c r="I152" s="55">
        <v>0</v>
      </c>
      <c r="J152" s="55">
        <v>0</v>
      </c>
      <c r="K152" s="55">
        <v>0</v>
      </c>
      <c r="L152" s="56">
        <v>0</v>
      </c>
      <c r="M152" s="55">
        <v>0</v>
      </c>
      <c r="N152" s="55">
        <v>0</v>
      </c>
      <c r="O152" s="57">
        <v>0</v>
      </c>
      <c r="P152" s="55">
        <v>0</v>
      </c>
      <c r="Q152" s="58">
        <v>0</v>
      </c>
      <c r="R152" s="55">
        <v>0</v>
      </c>
      <c r="S152" s="56">
        <v>0</v>
      </c>
      <c r="T152" s="56">
        <v>0</v>
      </c>
      <c r="U152" s="56">
        <v>0</v>
      </c>
      <c r="V152" s="56">
        <v>0</v>
      </c>
      <c r="W152" s="56">
        <v>0</v>
      </c>
      <c r="X152" s="55">
        <v>0</v>
      </c>
      <c r="Y152" s="56">
        <v>0</v>
      </c>
      <c r="Z152" s="56">
        <v>0</v>
      </c>
      <c r="AA152" s="56">
        <v>0</v>
      </c>
      <c r="AB152" s="56">
        <v>0</v>
      </c>
      <c r="AC152" s="59">
        <v>0</v>
      </c>
    </row>
    <row r="153" spans="1:32" s="16" customFormat="1" x14ac:dyDescent="0.15">
      <c r="A153" s="128"/>
      <c r="B153" s="97" t="s">
        <v>76</v>
      </c>
      <c r="C153" s="98" t="s">
        <v>77</v>
      </c>
      <c r="D153" s="99"/>
      <c r="E153" s="99"/>
      <c r="F153" s="99"/>
      <c r="G153" s="99"/>
      <c r="H153" s="99"/>
      <c r="I153" s="99"/>
      <c r="J153" s="99"/>
      <c r="K153" s="99"/>
      <c r="L153" s="100">
        <v>0</v>
      </c>
      <c r="M153" s="99">
        <v>0</v>
      </c>
      <c r="N153" s="99">
        <v>0</v>
      </c>
      <c r="O153" s="101">
        <v>0</v>
      </c>
      <c r="P153" s="99">
        <v>0</v>
      </c>
      <c r="Q153" s="102">
        <v>0</v>
      </c>
      <c r="R153" s="99">
        <v>0</v>
      </c>
      <c r="S153" s="100">
        <v>0</v>
      </c>
      <c r="T153" s="100">
        <v>0</v>
      </c>
      <c r="U153" s="100">
        <v>0</v>
      </c>
      <c r="V153" s="100">
        <v>0</v>
      </c>
      <c r="W153" s="100">
        <v>0</v>
      </c>
      <c r="X153" s="99">
        <v>0</v>
      </c>
      <c r="Y153" s="100">
        <v>0</v>
      </c>
      <c r="Z153" s="100">
        <v>0</v>
      </c>
      <c r="AA153" s="100">
        <v>0</v>
      </c>
      <c r="AB153" s="100">
        <v>0</v>
      </c>
      <c r="AC153" s="103">
        <v>0</v>
      </c>
    </row>
    <row r="154" spans="1:32" x14ac:dyDescent="0.15">
      <c r="A154" s="128"/>
      <c r="B154" s="53" t="s">
        <v>78</v>
      </c>
      <c r="C154" s="54" t="s">
        <v>119</v>
      </c>
      <c r="D154" s="55">
        <v>0</v>
      </c>
      <c r="E154" s="55">
        <v>0</v>
      </c>
      <c r="F154" s="55">
        <v>0</v>
      </c>
      <c r="G154" s="55">
        <v>0</v>
      </c>
      <c r="H154" s="55">
        <v>0</v>
      </c>
      <c r="I154" s="55">
        <v>0</v>
      </c>
      <c r="J154" s="55">
        <v>0</v>
      </c>
      <c r="K154" s="55">
        <v>0</v>
      </c>
      <c r="L154" s="56">
        <v>0</v>
      </c>
      <c r="M154" s="55">
        <v>0</v>
      </c>
      <c r="N154" s="55">
        <v>0</v>
      </c>
      <c r="O154" s="57">
        <v>0</v>
      </c>
      <c r="P154" s="55">
        <v>0</v>
      </c>
      <c r="Q154" s="58">
        <v>0</v>
      </c>
      <c r="R154" s="55">
        <v>0</v>
      </c>
      <c r="S154" s="56">
        <v>0</v>
      </c>
      <c r="T154" s="56">
        <v>0</v>
      </c>
      <c r="U154" s="56">
        <v>0</v>
      </c>
      <c r="V154" s="56">
        <v>0</v>
      </c>
      <c r="W154" s="56">
        <v>0</v>
      </c>
      <c r="X154" s="55">
        <v>0</v>
      </c>
      <c r="Y154" s="56">
        <v>0</v>
      </c>
      <c r="Z154" s="56">
        <v>0</v>
      </c>
      <c r="AA154" s="56">
        <v>0</v>
      </c>
      <c r="AB154" s="56">
        <v>0</v>
      </c>
      <c r="AC154" s="59">
        <v>0</v>
      </c>
    </row>
    <row r="155" spans="1:32" ht="13.5" x14ac:dyDescent="0.15">
      <c r="A155" s="128"/>
      <c r="B155" s="60" t="s">
        <v>120</v>
      </c>
      <c r="C155" s="61" t="s">
        <v>121</v>
      </c>
      <c r="D155" s="62"/>
      <c r="E155" s="62"/>
      <c r="F155" s="62"/>
      <c r="G155" s="62"/>
      <c r="H155" s="62"/>
      <c r="I155" s="62"/>
      <c r="J155" s="62"/>
      <c r="K155" s="62"/>
      <c r="L155" s="63"/>
      <c r="M155" s="62"/>
      <c r="N155" s="62"/>
      <c r="O155" s="64">
        <v>1</v>
      </c>
      <c r="P155" s="62">
        <v>0</v>
      </c>
      <c r="Q155" s="65">
        <v>0</v>
      </c>
      <c r="R155" s="62">
        <v>0</v>
      </c>
      <c r="S155" s="63">
        <v>0</v>
      </c>
      <c r="T155" s="63">
        <v>0</v>
      </c>
      <c r="U155" s="63">
        <v>0</v>
      </c>
      <c r="V155" s="63">
        <v>0</v>
      </c>
      <c r="W155" s="63">
        <v>0</v>
      </c>
      <c r="X155" s="62">
        <v>0</v>
      </c>
      <c r="Y155" s="63">
        <v>0</v>
      </c>
      <c r="Z155" s="63">
        <v>0</v>
      </c>
      <c r="AA155" s="63">
        <v>0</v>
      </c>
      <c r="AB155" s="63">
        <v>0</v>
      </c>
      <c r="AC155" s="66">
        <v>0</v>
      </c>
    </row>
    <row r="156" spans="1:32" x14ac:dyDescent="0.15">
      <c r="A156" s="128"/>
      <c r="B156" s="53" t="s">
        <v>82</v>
      </c>
      <c r="C156" s="54" t="s">
        <v>122</v>
      </c>
      <c r="D156" s="55">
        <v>0</v>
      </c>
      <c r="E156" s="55">
        <v>0</v>
      </c>
      <c r="F156" s="55">
        <v>0</v>
      </c>
      <c r="G156" s="55">
        <v>0</v>
      </c>
      <c r="H156" s="55">
        <v>0</v>
      </c>
      <c r="I156" s="55">
        <v>0</v>
      </c>
      <c r="J156" s="55">
        <v>0</v>
      </c>
      <c r="K156" s="55">
        <v>0</v>
      </c>
      <c r="L156" s="56">
        <v>0</v>
      </c>
      <c r="M156" s="55">
        <v>0</v>
      </c>
      <c r="N156" s="55">
        <v>1</v>
      </c>
      <c r="O156" s="57">
        <v>0</v>
      </c>
      <c r="P156" s="55">
        <v>0</v>
      </c>
      <c r="Q156" s="58">
        <v>0</v>
      </c>
      <c r="R156" s="55">
        <v>0</v>
      </c>
      <c r="S156" s="56">
        <v>0</v>
      </c>
      <c r="T156" s="56">
        <v>0</v>
      </c>
      <c r="U156" s="56">
        <v>0</v>
      </c>
      <c r="V156" s="56">
        <v>0</v>
      </c>
      <c r="W156" s="56">
        <v>0</v>
      </c>
      <c r="X156" s="55">
        <v>0</v>
      </c>
      <c r="Y156" s="56">
        <v>0</v>
      </c>
      <c r="Z156" s="56">
        <v>0</v>
      </c>
      <c r="AA156" s="56">
        <v>0</v>
      </c>
      <c r="AB156" s="56">
        <v>0</v>
      </c>
      <c r="AC156" s="59">
        <v>0</v>
      </c>
    </row>
    <row r="157" spans="1:32" x14ac:dyDescent="0.15">
      <c r="A157" s="128"/>
      <c r="B157" s="53" t="s">
        <v>84</v>
      </c>
      <c r="C157" s="54" t="s">
        <v>85</v>
      </c>
      <c r="D157" s="55">
        <v>0</v>
      </c>
      <c r="E157" s="55">
        <v>0</v>
      </c>
      <c r="F157" s="55">
        <v>0</v>
      </c>
      <c r="G157" s="55">
        <v>0</v>
      </c>
      <c r="H157" s="55">
        <v>0</v>
      </c>
      <c r="I157" s="55">
        <v>0</v>
      </c>
      <c r="J157" s="55">
        <v>0</v>
      </c>
      <c r="K157" s="55">
        <v>0</v>
      </c>
      <c r="L157" s="56">
        <v>0</v>
      </c>
      <c r="M157" s="55">
        <v>0</v>
      </c>
      <c r="N157" s="55">
        <v>0</v>
      </c>
      <c r="O157" s="57">
        <v>0</v>
      </c>
      <c r="P157" s="55">
        <v>0</v>
      </c>
      <c r="Q157" s="58">
        <v>0</v>
      </c>
      <c r="R157" s="55">
        <v>0</v>
      </c>
      <c r="S157" s="56">
        <v>0</v>
      </c>
      <c r="T157" s="56">
        <v>0</v>
      </c>
      <c r="U157" s="56">
        <v>0</v>
      </c>
      <c r="V157" s="56">
        <v>0</v>
      </c>
      <c r="W157" s="56">
        <v>0</v>
      </c>
      <c r="X157" s="55">
        <v>0</v>
      </c>
      <c r="Y157" s="56">
        <v>0</v>
      </c>
      <c r="Z157" s="56">
        <v>0</v>
      </c>
      <c r="AA157" s="56">
        <v>0</v>
      </c>
      <c r="AB157" s="56">
        <v>0</v>
      </c>
      <c r="AC157" s="59">
        <v>0</v>
      </c>
    </row>
    <row r="158" spans="1:32" x14ac:dyDescent="0.15">
      <c r="A158" s="128"/>
      <c r="B158" s="53" t="s">
        <v>86</v>
      </c>
      <c r="C158" s="54" t="s">
        <v>123</v>
      </c>
      <c r="D158" s="55">
        <v>0</v>
      </c>
      <c r="E158" s="55">
        <v>0</v>
      </c>
      <c r="F158" s="55">
        <v>0</v>
      </c>
      <c r="G158" s="55">
        <v>0</v>
      </c>
      <c r="H158" s="55">
        <v>0</v>
      </c>
      <c r="I158" s="55">
        <v>0</v>
      </c>
      <c r="J158" s="55">
        <v>0</v>
      </c>
      <c r="K158" s="55">
        <v>0</v>
      </c>
      <c r="L158" s="56">
        <v>0</v>
      </c>
      <c r="M158" s="55">
        <v>0</v>
      </c>
      <c r="N158" s="55">
        <v>0</v>
      </c>
      <c r="O158" s="57">
        <v>0</v>
      </c>
      <c r="P158" s="55">
        <v>0</v>
      </c>
      <c r="Q158" s="58">
        <v>0</v>
      </c>
      <c r="R158" s="55">
        <v>0</v>
      </c>
      <c r="S158" s="56">
        <v>0</v>
      </c>
      <c r="T158" s="56">
        <v>0</v>
      </c>
      <c r="U158" s="56">
        <v>0</v>
      </c>
      <c r="V158" s="56">
        <v>0</v>
      </c>
      <c r="W158" s="56">
        <v>0</v>
      </c>
      <c r="X158" s="55">
        <v>0</v>
      </c>
      <c r="Y158" s="56">
        <v>0</v>
      </c>
      <c r="Z158" s="56">
        <v>0</v>
      </c>
      <c r="AA158" s="56">
        <v>0</v>
      </c>
      <c r="AB158" s="56">
        <v>0</v>
      </c>
      <c r="AC158" s="59">
        <v>0</v>
      </c>
    </row>
    <row r="159" spans="1:32" x14ac:dyDescent="0.15">
      <c r="A159" s="128"/>
      <c r="B159" s="53" t="s">
        <v>88</v>
      </c>
      <c r="C159" s="54" t="s">
        <v>124</v>
      </c>
      <c r="D159" s="55">
        <v>0</v>
      </c>
      <c r="E159" s="55">
        <v>1</v>
      </c>
      <c r="F159" s="55">
        <v>0</v>
      </c>
      <c r="G159" s="55">
        <v>0</v>
      </c>
      <c r="H159" s="55">
        <v>0</v>
      </c>
      <c r="I159" s="55">
        <v>0</v>
      </c>
      <c r="J159" s="55">
        <v>0</v>
      </c>
      <c r="K159" s="55">
        <v>0</v>
      </c>
      <c r="L159" s="56">
        <v>0</v>
      </c>
      <c r="M159" s="55">
        <v>0</v>
      </c>
      <c r="N159" s="55">
        <v>0</v>
      </c>
      <c r="O159" s="57">
        <v>0</v>
      </c>
      <c r="P159" s="55">
        <v>0</v>
      </c>
      <c r="Q159" s="58">
        <v>0</v>
      </c>
      <c r="R159" s="55">
        <v>0</v>
      </c>
      <c r="S159" s="56">
        <v>0</v>
      </c>
      <c r="T159" s="56">
        <v>1</v>
      </c>
      <c r="U159" s="56">
        <v>0</v>
      </c>
      <c r="V159" s="56">
        <v>0</v>
      </c>
      <c r="W159" s="56">
        <v>0</v>
      </c>
      <c r="X159" s="55">
        <v>0</v>
      </c>
      <c r="Y159" s="56">
        <v>0</v>
      </c>
      <c r="Z159" s="56">
        <v>0</v>
      </c>
      <c r="AA159" s="56">
        <v>0</v>
      </c>
      <c r="AB159" s="56">
        <v>0</v>
      </c>
      <c r="AC159" s="59">
        <v>0</v>
      </c>
    </row>
    <row r="160" spans="1:32" x14ac:dyDescent="0.15">
      <c r="A160" s="128"/>
      <c r="B160" s="53" t="s">
        <v>90</v>
      </c>
      <c r="C160" s="54" t="s">
        <v>125</v>
      </c>
      <c r="D160" s="55">
        <v>0</v>
      </c>
      <c r="E160" s="55">
        <v>0</v>
      </c>
      <c r="F160" s="55">
        <v>0</v>
      </c>
      <c r="G160" s="55">
        <v>0</v>
      </c>
      <c r="H160" s="55">
        <v>0</v>
      </c>
      <c r="I160" s="55">
        <v>0</v>
      </c>
      <c r="J160" s="55">
        <v>0</v>
      </c>
      <c r="K160" s="55">
        <v>0</v>
      </c>
      <c r="L160" s="56">
        <v>0</v>
      </c>
      <c r="M160" s="55">
        <v>0</v>
      </c>
      <c r="N160" s="55">
        <v>0</v>
      </c>
      <c r="O160" s="57">
        <v>0</v>
      </c>
      <c r="P160" s="55">
        <v>0</v>
      </c>
      <c r="Q160" s="58">
        <v>0</v>
      </c>
      <c r="R160" s="55">
        <v>0</v>
      </c>
      <c r="S160" s="56">
        <v>0</v>
      </c>
      <c r="T160" s="56">
        <v>0</v>
      </c>
      <c r="U160" s="56">
        <v>0</v>
      </c>
      <c r="V160" s="56">
        <v>0</v>
      </c>
      <c r="W160" s="56">
        <v>0</v>
      </c>
      <c r="X160" s="55">
        <v>0</v>
      </c>
      <c r="Y160" s="56">
        <v>0</v>
      </c>
      <c r="Z160" s="56">
        <v>0</v>
      </c>
      <c r="AA160" s="56">
        <v>0</v>
      </c>
      <c r="AB160" s="56">
        <v>0</v>
      </c>
      <c r="AC160" s="59">
        <v>0</v>
      </c>
    </row>
    <row r="161" spans="1:32" x14ac:dyDescent="0.15">
      <c r="A161" s="128"/>
      <c r="B161" s="53" t="s">
        <v>92</v>
      </c>
      <c r="C161" s="54" t="s">
        <v>126</v>
      </c>
      <c r="D161" s="55">
        <v>1</v>
      </c>
      <c r="E161" s="55">
        <v>0</v>
      </c>
      <c r="F161" s="55">
        <v>0</v>
      </c>
      <c r="G161" s="55">
        <v>0</v>
      </c>
      <c r="H161" s="55">
        <v>0</v>
      </c>
      <c r="I161" s="55">
        <v>0</v>
      </c>
      <c r="J161" s="55">
        <v>0</v>
      </c>
      <c r="K161" s="55">
        <v>0</v>
      </c>
      <c r="L161" s="56">
        <v>0</v>
      </c>
      <c r="M161" s="55">
        <v>0</v>
      </c>
      <c r="N161" s="55">
        <v>0</v>
      </c>
      <c r="O161" s="57">
        <v>0</v>
      </c>
      <c r="P161" s="55">
        <v>0</v>
      </c>
      <c r="Q161" s="58">
        <v>0</v>
      </c>
      <c r="R161" s="55">
        <v>0</v>
      </c>
      <c r="S161" s="56">
        <v>0</v>
      </c>
      <c r="T161" s="56">
        <v>1</v>
      </c>
      <c r="U161" s="56">
        <v>0</v>
      </c>
      <c r="V161" s="56">
        <v>0</v>
      </c>
      <c r="W161" s="56">
        <v>0</v>
      </c>
      <c r="X161" s="55">
        <v>0</v>
      </c>
      <c r="Y161" s="56">
        <v>0</v>
      </c>
      <c r="Z161" s="56">
        <v>0</v>
      </c>
      <c r="AA161" s="56">
        <v>0</v>
      </c>
      <c r="AB161" s="56">
        <v>0</v>
      </c>
      <c r="AC161" s="59">
        <v>0</v>
      </c>
    </row>
    <row r="162" spans="1:32" x14ac:dyDescent="0.15">
      <c r="A162" s="128"/>
      <c r="B162" s="53" t="s">
        <v>94</v>
      </c>
      <c r="C162" s="54" t="s">
        <v>127</v>
      </c>
      <c r="D162" s="55">
        <v>0</v>
      </c>
      <c r="E162" s="55">
        <v>0</v>
      </c>
      <c r="F162" s="55">
        <v>0</v>
      </c>
      <c r="G162" s="55">
        <v>0</v>
      </c>
      <c r="H162" s="55">
        <v>0</v>
      </c>
      <c r="I162" s="55">
        <v>0</v>
      </c>
      <c r="J162" s="55">
        <v>0</v>
      </c>
      <c r="K162" s="55">
        <v>0</v>
      </c>
      <c r="L162" s="56">
        <v>0</v>
      </c>
      <c r="M162" s="55">
        <v>0</v>
      </c>
      <c r="N162" s="55">
        <v>0</v>
      </c>
      <c r="O162" s="57">
        <v>0</v>
      </c>
      <c r="P162" s="55">
        <v>0</v>
      </c>
      <c r="Q162" s="58">
        <v>0</v>
      </c>
      <c r="R162" s="55">
        <v>0</v>
      </c>
      <c r="S162" s="56">
        <v>0</v>
      </c>
      <c r="T162" s="56">
        <v>0</v>
      </c>
      <c r="U162" s="56">
        <v>0</v>
      </c>
      <c r="V162" s="56">
        <v>0</v>
      </c>
      <c r="W162" s="56">
        <v>0</v>
      </c>
      <c r="X162" s="55">
        <v>0</v>
      </c>
      <c r="Y162" s="56">
        <v>0</v>
      </c>
      <c r="Z162" s="56">
        <v>0</v>
      </c>
      <c r="AA162" s="56">
        <v>0</v>
      </c>
      <c r="AB162" s="56">
        <v>0</v>
      </c>
      <c r="AC162" s="59">
        <v>0</v>
      </c>
    </row>
    <row r="163" spans="1:32" x14ac:dyDescent="0.15">
      <c r="A163" s="128"/>
      <c r="B163" s="53" t="s">
        <v>96</v>
      </c>
      <c r="C163" s="54" t="s">
        <v>128</v>
      </c>
      <c r="D163" s="55">
        <v>0</v>
      </c>
      <c r="E163" s="55">
        <v>0</v>
      </c>
      <c r="F163" s="55">
        <v>0</v>
      </c>
      <c r="G163" s="55">
        <v>0</v>
      </c>
      <c r="H163" s="55">
        <v>0</v>
      </c>
      <c r="I163" s="55">
        <v>0</v>
      </c>
      <c r="J163" s="55">
        <v>0</v>
      </c>
      <c r="K163" s="55">
        <v>0</v>
      </c>
      <c r="L163" s="56">
        <v>0</v>
      </c>
      <c r="M163" s="55">
        <v>0</v>
      </c>
      <c r="N163" s="55">
        <v>0</v>
      </c>
      <c r="O163" s="57">
        <v>0</v>
      </c>
      <c r="P163" s="55">
        <v>0</v>
      </c>
      <c r="Q163" s="58">
        <v>0</v>
      </c>
      <c r="R163" s="55">
        <v>0</v>
      </c>
      <c r="S163" s="56">
        <v>0</v>
      </c>
      <c r="T163" s="56">
        <v>0</v>
      </c>
      <c r="U163" s="56">
        <v>0</v>
      </c>
      <c r="V163" s="56">
        <v>0</v>
      </c>
      <c r="W163" s="56">
        <v>0</v>
      </c>
      <c r="X163" s="55">
        <v>0</v>
      </c>
      <c r="Y163" s="56">
        <v>0</v>
      </c>
      <c r="Z163" s="56">
        <v>0</v>
      </c>
      <c r="AA163" s="56">
        <v>0</v>
      </c>
      <c r="AB163" s="56">
        <v>0</v>
      </c>
      <c r="AC163" s="59">
        <v>0</v>
      </c>
    </row>
    <row r="164" spans="1:32" s="37" customFormat="1" x14ac:dyDescent="0.15">
      <c r="A164" s="128"/>
      <c r="B164" s="104" t="s">
        <v>98</v>
      </c>
      <c r="C164" s="105" t="s">
        <v>99</v>
      </c>
      <c r="D164" s="106"/>
      <c r="E164" s="106"/>
      <c r="F164" s="106"/>
      <c r="G164" s="106"/>
      <c r="H164" s="106"/>
      <c r="I164" s="106"/>
      <c r="J164" s="106"/>
      <c r="K164" s="106"/>
      <c r="L164" s="107">
        <v>0</v>
      </c>
      <c r="M164" s="106">
        <v>0</v>
      </c>
      <c r="N164" s="99">
        <v>0</v>
      </c>
      <c r="O164" s="101">
        <v>0</v>
      </c>
      <c r="P164" s="99">
        <v>0</v>
      </c>
      <c r="Q164" s="102">
        <v>0</v>
      </c>
      <c r="R164" s="99">
        <v>0</v>
      </c>
      <c r="S164" s="100">
        <v>0</v>
      </c>
      <c r="T164" s="100">
        <v>0</v>
      </c>
      <c r="U164" s="100">
        <v>0</v>
      </c>
      <c r="V164" s="100">
        <v>0</v>
      </c>
      <c r="W164" s="100">
        <v>0</v>
      </c>
      <c r="X164" s="99">
        <v>0</v>
      </c>
      <c r="Y164" s="100">
        <v>0</v>
      </c>
      <c r="Z164" s="100">
        <v>0</v>
      </c>
      <c r="AA164" s="100">
        <v>0</v>
      </c>
      <c r="AB164" s="100">
        <v>0</v>
      </c>
      <c r="AC164" s="103">
        <v>0</v>
      </c>
    </row>
    <row r="165" spans="1:32" x14ac:dyDescent="0.15">
      <c r="A165" s="128"/>
      <c r="B165" s="53" t="s">
        <v>100</v>
      </c>
      <c r="C165" s="54" t="s">
        <v>129</v>
      </c>
      <c r="D165" s="55">
        <v>3</v>
      </c>
      <c r="E165" s="55">
        <v>0</v>
      </c>
      <c r="F165" s="55">
        <v>1</v>
      </c>
      <c r="G165" s="55">
        <v>2</v>
      </c>
      <c r="H165" s="55">
        <v>1</v>
      </c>
      <c r="I165" s="55">
        <v>0</v>
      </c>
      <c r="J165" s="55">
        <v>1</v>
      </c>
      <c r="K165" s="55">
        <v>1</v>
      </c>
      <c r="L165" s="56">
        <v>0</v>
      </c>
      <c r="M165" s="55">
        <v>0</v>
      </c>
      <c r="N165" s="55">
        <v>1</v>
      </c>
      <c r="O165" s="57">
        <v>0</v>
      </c>
      <c r="P165" s="55">
        <v>0</v>
      </c>
      <c r="Q165" s="58">
        <v>4</v>
      </c>
      <c r="R165" s="55">
        <v>2</v>
      </c>
      <c r="S165" s="56">
        <v>2</v>
      </c>
      <c r="T165" s="56">
        <v>1</v>
      </c>
      <c r="U165" s="56">
        <v>0</v>
      </c>
      <c r="V165" s="56">
        <v>0</v>
      </c>
      <c r="W165" s="56">
        <v>0</v>
      </c>
      <c r="X165" s="55">
        <v>0</v>
      </c>
      <c r="Y165" s="56">
        <v>1</v>
      </c>
      <c r="Z165" s="56">
        <v>0</v>
      </c>
      <c r="AA165" s="56">
        <v>0</v>
      </c>
      <c r="AB165" s="56">
        <v>1</v>
      </c>
      <c r="AC165" s="59">
        <v>0</v>
      </c>
    </row>
    <row r="166" spans="1:32" ht="10.5" customHeight="1" x14ac:dyDescent="0.15">
      <c r="A166" s="128"/>
      <c r="B166" s="53" t="s">
        <v>102</v>
      </c>
      <c r="C166" s="54" t="s">
        <v>130</v>
      </c>
      <c r="D166" s="55">
        <v>4</v>
      </c>
      <c r="E166" s="55">
        <v>2</v>
      </c>
      <c r="F166" s="55">
        <v>3</v>
      </c>
      <c r="G166" s="55">
        <v>3</v>
      </c>
      <c r="H166" s="55">
        <v>2</v>
      </c>
      <c r="I166" s="55">
        <v>1</v>
      </c>
      <c r="J166" s="55">
        <v>1</v>
      </c>
      <c r="K166" s="55">
        <v>3</v>
      </c>
      <c r="L166" s="56">
        <v>0</v>
      </c>
      <c r="M166" s="55">
        <v>2</v>
      </c>
      <c r="N166" s="55">
        <v>3</v>
      </c>
      <c r="O166" s="57">
        <v>2</v>
      </c>
      <c r="P166" s="55">
        <v>1</v>
      </c>
      <c r="Q166" s="58">
        <v>0</v>
      </c>
      <c r="R166" s="55">
        <v>0</v>
      </c>
      <c r="S166" s="56">
        <v>0</v>
      </c>
      <c r="T166" s="56">
        <v>1</v>
      </c>
      <c r="U166" s="56">
        <v>0</v>
      </c>
      <c r="V166" s="56">
        <v>0</v>
      </c>
      <c r="W166" s="56">
        <v>2</v>
      </c>
      <c r="X166" s="55">
        <v>0</v>
      </c>
      <c r="Y166" s="56">
        <v>0</v>
      </c>
      <c r="Z166" s="56">
        <v>0</v>
      </c>
      <c r="AA166" s="56">
        <v>1</v>
      </c>
      <c r="AB166" s="56">
        <v>0</v>
      </c>
      <c r="AC166" s="59">
        <v>0</v>
      </c>
    </row>
    <row r="167" spans="1:32" x14ac:dyDescent="0.15">
      <c r="A167" s="128"/>
      <c r="B167" s="53" t="s">
        <v>104</v>
      </c>
      <c r="C167" s="54" t="s">
        <v>131</v>
      </c>
      <c r="D167" s="55">
        <v>1</v>
      </c>
      <c r="E167" s="55">
        <v>2</v>
      </c>
      <c r="F167" s="55">
        <v>1</v>
      </c>
      <c r="G167" s="55">
        <v>1</v>
      </c>
      <c r="H167" s="55">
        <v>1</v>
      </c>
      <c r="I167" s="55">
        <v>0</v>
      </c>
      <c r="J167" s="55">
        <v>0</v>
      </c>
      <c r="K167" s="55">
        <v>0</v>
      </c>
      <c r="L167" s="56">
        <v>0</v>
      </c>
      <c r="M167" s="55">
        <v>0</v>
      </c>
      <c r="N167" s="55">
        <v>0</v>
      </c>
      <c r="O167" s="57">
        <v>0</v>
      </c>
      <c r="P167" s="55">
        <v>0</v>
      </c>
      <c r="Q167" s="58">
        <v>0</v>
      </c>
      <c r="R167" s="55">
        <v>0</v>
      </c>
      <c r="S167" s="56">
        <v>0</v>
      </c>
      <c r="T167" s="56">
        <v>0</v>
      </c>
      <c r="U167" s="56">
        <v>0</v>
      </c>
      <c r="V167" s="56">
        <v>0</v>
      </c>
      <c r="W167" s="56">
        <v>0</v>
      </c>
      <c r="X167" s="55">
        <v>0</v>
      </c>
      <c r="Y167" s="56">
        <v>0</v>
      </c>
      <c r="Z167" s="56">
        <v>0</v>
      </c>
      <c r="AA167" s="56">
        <v>0</v>
      </c>
      <c r="AB167" s="56">
        <v>0</v>
      </c>
      <c r="AC167" s="59">
        <v>0</v>
      </c>
    </row>
    <row r="168" spans="1:32" x14ac:dyDescent="0.15">
      <c r="A168" s="128"/>
      <c r="B168" s="53" t="s">
        <v>106</v>
      </c>
      <c r="C168" s="54" t="s">
        <v>132</v>
      </c>
      <c r="D168" s="55">
        <v>0</v>
      </c>
      <c r="E168" s="55">
        <v>4</v>
      </c>
      <c r="F168" s="55">
        <v>0</v>
      </c>
      <c r="G168" s="55">
        <v>0</v>
      </c>
      <c r="H168" s="55">
        <v>0</v>
      </c>
      <c r="I168" s="55">
        <v>0</v>
      </c>
      <c r="J168" s="55">
        <v>0</v>
      </c>
      <c r="K168" s="55">
        <v>2</v>
      </c>
      <c r="L168" s="56">
        <v>0</v>
      </c>
      <c r="M168" s="55">
        <v>0</v>
      </c>
      <c r="N168" s="55">
        <v>0</v>
      </c>
      <c r="O168" s="57">
        <v>0</v>
      </c>
      <c r="P168" s="55">
        <v>0</v>
      </c>
      <c r="Q168" s="58">
        <v>0</v>
      </c>
      <c r="R168" s="55">
        <v>0</v>
      </c>
      <c r="S168" s="56">
        <v>1</v>
      </c>
      <c r="T168" s="56">
        <v>0</v>
      </c>
      <c r="U168" s="56">
        <v>0</v>
      </c>
      <c r="V168" s="56">
        <v>0</v>
      </c>
      <c r="W168" s="56">
        <v>0</v>
      </c>
      <c r="X168" s="55">
        <v>1</v>
      </c>
      <c r="Y168" s="56">
        <v>0</v>
      </c>
      <c r="Z168" s="56">
        <v>0</v>
      </c>
      <c r="AA168" s="56">
        <v>0</v>
      </c>
      <c r="AB168" s="56">
        <v>0</v>
      </c>
      <c r="AC168" s="59">
        <v>0</v>
      </c>
    </row>
    <row r="169" spans="1:32" x14ac:dyDescent="0.15">
      <c r="A169" s="128"/>
      <c r="B169" s="53" t="s">
        <v>108</v>
      </c>
      <c r="C169" s="54" t="s">
        <v>133</v>
      </c>
      <c r="D169" s="55">
        <v>1</v>
      </c>
      <c r="E169" s="55">
        <v>0</v>
      </c>
      <c r="F169" s="55">
        <v>0</v>
      </c>
      <c r="G169" s="55">
        <v>0</v>
      </c>
      <c r="H169" s="55">
        <v>0</v>
      </c>
      <c r="I169" s="55">
        <v>0</v>
      </c>
      <c r="J169" s="55">
        <v>0</v>
      </c>
      <c r="K169" s="55">
        <v>0</v>
      </c>
      <c r="L169" s="56">
        <v>0</v>
      </c>
      <c r="M169" s="55">
        <v>1</v>
      </c>
      <c r="N169" s="55">
        <v>1</v>
      </c>
      <c r="O169" s="57">
        <v>0</v>
      </c>
      <c r="P169" s="55">
        <v>0</v>
      </c>
      <c r="Q169" s="58">
        <v>0</v>
      </c>
      <c r="R169" s="55">
        <v>0</v>
      </c>
      <c r="S169" s="56">
        <v>0</v>
      </c>
      <c r="T169" s="56">
        <v>0</v>
      </c>
      <c r="U169" s="56">
        <v>0</v>
      </c>
      <c r="V169" s="56">
        <v>0</v>
      </c>
      <c r="W169" s="56">
        <v>0</v>
      </c>
      <c r="X169" s="55">
        <v>0</v>
      </c>
      <c r="Y169" s="56">
        <v>0</v>
      </c>
      <c r="Z169" s="56">
        <v>0</v>
      </c>
      <c r="AA169" s="56">
        <v>0</v>
      </c>
      <c r="AB169" s="56">
        <v>1</v>
      </c>
      <c r="AC169" s="59">
        <v>0</v>
      </c>
    </row>
    <row r="170" spans="1:32" x14ac:dyDescent="0.15">
      <c r="A170" s="128"/>
      <c r="B170" s="53" t="s">
        <v>110</v>
      </c>
      <c r="C170" s="54" t="s">
        <v>134</v>
      </c>
      <c r="D170" s="55">
        <v>0</v>
      </c>
      <c r="E170" s="55">
        <v>0</v>
      </c>
      <c r="F170" s="55">
        <v>0</v>
      </c>
      <c r="G170" s="55">
        <v>0</v>
      </c>
      <c r="H170" s="55">
        <v>0</v>
      </c>
      <c r="I170" s="55">
        <v>0</v>
      </c>
      <c r="J170" s="55">
        <v>0</v>
      </c>
      <c r="K170" s="55">
        <v>0</v>
      </c>
      <c r="L170" s="56">
        <v>0</v>
      </c>
      <c r="M170" s="55">
        <v>0</v>
      </c>
      <c r="N170" s="55">
        <v>0</v>
      </c>
      <c r="O170" s="57">
        <v>0</v>
      </c>
      <c r="P170" s="55">
        <v>0</v>
      </c>
      <c r="Q170" s="58">
        <v>0</v>
      </c>
      <c r="R170" s="55">
        <v>0</v>
      </c>
      <c r="S170" s="56">
        <v>0</v>
      </c>
      <c r="T170" s="56">
        <v>0</v>
      </c>
      <c r="U170" s="56">
        <v>0</v>
      </c>
      <c r="V170" s="56">
        <v>0</v>
      </c>
      <c r="W170" s="56">
        <v>0</v>
      </c>
      <c r="X170" s="55">
        <v>0</v>
      </c>
      <c r="Y170" s="56">
        <v>0</v>
      </c>
      <c r="Z170" s="56">
        <v>0</v>
      </c>
      <c r="AA170" s="56">
        <v>0</v>
      </c>
      <c r="AB170" s="56">
        <v>0</v>
      </c>
      <c r="AC170" s="59">
        <v>0</v>
      </c>
    </row>
    <row r="171" spans="1:32" ht="11.25" thickBot="1" x14ac:dyDescent="0.2">
      <c r="A171" s="129"/>
      <c r="B171" s="67" t="s">
        <v>112</v>
      </c>
      <c r="C171" s="68" t="s">
        <v>135</v>
      </c>
      <c r="D171" s="69">
        <v>0</v>
      </c>
      <c r="E171" s="69">
        <v>0</v>
      </c>
      <c r="F171" s="69">
        <v>0</v>
      </c>
      <c r="G171" s="69">
        <v>0</v>
      </c>
      <c r="H171" s="69">
        <v>0</v>
      </c>
      <c r="I171" s="69">
        <v>0</v>
      </c>
      <c r="J171" s="69">
        <v>0</v>
      </c>
      <c r="K171" s="69">
        <v>0</v>
      </c>
      <c r="L171" s="70">
        <v>0</v>
      </c>
      <c r="M171" s="69">
        <v>0</v>
      </c>
      <c r="N171" s="69">
        <v>0</v>
      </c>
      <c r="O171" s="71">
        <v>0</v>
      </c>
      <c r="P171" s="69">
        <v>0</v>
      </c>
      <c r="Q171" s="72">
        <v>0</v>
      </c>
      <c r="R171" s="69">
        <v>0</v>
      </c>
      <c r="S171" s="70">
        <v>0</v>
      </c>
      <c r="T171" s="70">
        <v>0</v>
      </c>
      <c r="U171" s="70">
        <v>0</v>
      </c>
      <c r="V171" s="70">
        <v>0</v>
      </c>
      <c r="W171" s="70">
        <v>0</v>
      </c>
      <c r="X171" s="69">
        <v>0</v>
      </c>
      <c r="Y171" s="70">
        <v>0</v>
      </c>
      <c r="Z171" s="70">
        <v>0</v>
      </c>
      <c r="AA171" s="70">
        <v>0</v>
      </c>
      <c r="AB171" s="70">
        <v>0</v>
      </c>
      <c r="AC171" s="74">
        <v>0</v>
      </c>
    </row>
    <row r="172" spans="1:32" ht="10.5" customHeight="1" x14ac:dyDescent="0.15">
      <c r="A172" s="127" t="s">
        <v>37</v>
      </c>
      <c r="B172" s="45" t="s">
        <v>67</v>
      </c>
      <c r="C172" s="46" t="s">
        <v>67</v>
      </c>
      <c r="D172" s="47">
        <v>2</v>
      </c>
      <c r="E172" s="47">
        <v>1</v>
      </c>
      <c r="F172" s="47">
        <v>4</v>
      </c>
      <c r="G172" s="47">
        <v>0</v>
      </c>
      <c r="H172" s="47">
        <v>4</v>
      </c>
      <c r="I172" s="47">
        <v>1</v>
      </c>
      <c r="J172" s="47">
        <v>0</v>
      </c>
      <c r="K172" s="47">
        <v>3</v>
      </c>
      <c r="L172" s="48">
        <v>1</v>
      </c>
      <c r="M172" s="47">
        <v>1</v>
      </c>
      <c r="N172" s="76">
        <v>0</v>
      </c>
      <c r="O172" s="77">
        <v>0</v>
      </c>
      <c r="P172" s="76">
        <v>0</v>
      </c>
      <c r="Q172" s="78">
        <v>1</v>
      </c>
      <c r="R172" s="76">
        <v>1</v>
      </c>
      <c r="S172" s="47">
        <f t="shared" ref="S172:W172" si="13">SUM(S173:S195)</f>
        <v>1</v>
      </c>
      <c r="T172" s="48">
        <f t="shared" si="13"/>
        <v>4</v>
      </c>
      <c r="U172" s="48">
        <f t="shared" si="13"/>
        <v>1</v>
      </c>
      <c r="V172" s="48">
        <f t="shared" si="13"/>
        <v>0</v>
      </c>
      <c r="W172" s="48">
        <f t="shared" si="13"/>
        <v>2</v>
      </c>
      <c r="X172" s="47">
        <f t="shared" ref="X172:Y172" si="14">SUM(X173:X195)</f>
        <v>2</v>
      </c>
      <c r="Y172" s="47">
        <f t="shared" si="14"/>
        <v>0</v>
      </c>
      <c r="Z172" s="47">
        <f>SUM(Z173:Z195)</f>
        <v>3</v>
      </c>
      <c r="AA172" s="47">
        <f>SUM(AA173:AA195)</f>
        <v>0</v>
      </c>
      <c r="AB172" s="48">
        <f>SUM(AB173:AB195)</f>
        <v>0</v>
      </c>
      <c r="AC172" s="52">
        <f>SUM(AC173:AC195)</f>
        <v>0</v>
      </c>
      <c r="AE172" s="96"/>
    </row>
    <row r="173" spans="1:32" x14ac:dyDescent="0.15">
      <c r="A173" s="128"/>
      <c r="B173" s="53" t="s">
        <v>68</v>
      </c>
      <c r="C173" s="54" t="s">
        <v>115</v>
      </c>
      <c r="D173" s="55">
        <v>0</v>
      </c>
      <c r="E173" s="55">
        <v>0</v>
      </c>
      <c r="F173" s="55">
        <v>0</v>
      </c>
      <c r="G173" s="55">
        <v>0</v>
      </c>
      <c r="H173" s="55">
        <v>0</v>
      </c>
      <c r="I173" s="55">
        <v>0</v>
      </c>
      <c r="J173" s="55">
        <v>0</v>
      </c>
      <c r="K173" s="49">
        <v>0</v>
      </c>
      <c r="L173" s="75">
        <v>0</v>
      </c>
      <c r="M173" s="55">
        <v>0</v>
      </c>
      <c r="N173" s="55">
        <v>0</v>
      </c>
      <c r="O173" s="57">
        <v>0</v>
      </c>
      <c r="P173" s="55">
        <v>0</v>
      </c>
      <c r="Q173" s="58">
        <v>0</v>
      </c>
      <c r="R173" s="55">
        <v>0</v>
      </c>
      <c r="S173" s="56">
        <v>0</v>
      </c>
      <c r="T173" s="56">
        <v>0</v>
      </c>
      <c r="U173" s="56">
        <v>0</v>
      </c>
      <c r="V173" s="56">
        <v>0</v>
      </c>
      <c r="W173" s="56">
        <v>0</v>
      </c>
      <c r="X173" s="55">
        <v>0</v>
      </c>
      <c r="Y173" s="56">
        <v>0</v>
      </c>
      <c r="Z173" s="56">
        <v>0</v>
      </c>
      <c r="AA173" s="56">
        <v>0</v>
      </c>
      <c r="AB173" s="56">
        <v>0</v>
      </c>
      <c r="AC173" s="59">
        <v>0</v>
      </c>
    </row>
    <row r="174" spans="1:32" x14ac:dyDescent="0.15">
      <c r="A174" s="128"/>
      <c r="B174" s="53" t="s">
        <v>70</v>
      </c>
      <c r="C174" s="54" t="s">
        <v>116</v>
      </c>
      <c r="D174" s="55">
        <v>0</v>
      </c>
      <c r="E174" s="55">
        <v>0</v>
      </c>
      <c r="F174" s="55">
        <v>0</v>
      </c>
      <c r="G174" s="55">
        <v>0</v>
      </c>
      <c r="H174" s="55">
        <v>0</v>
      </c>
      <c r="I174" s="55">
        <v>0</v>
      </c>
      <c r="J174" s="55">
        <v>0</v>
      </c>
      <c r="K174" s="55">
        <v>0</v>
      </c>
      <c r="L174" s="56">
        <v>0</v>
      </c>
      <c r="M174" s="55">
        <v>0</v>
      </c>
      <c r="N174" s="55">
        <v>0</v>
      </c>
      <c r="O174" s="57">
        <v>0</v>
      </c>
      <c r="P174" s="55">
        <v>0</v>
      </c>
      <c r="Q174" s="58">
        <v>0</v>
      </c>
      <c r="R174" s="55">
        <v>0</v>
      </c>
      <c r="S174" s="56">
        <v>0</v>
      </c>
      <c r="T174" s="56">
        <v>0</v>
      </c>
      <c r="U174" s="56">
        <v>0</v>
      </c>
      <c r="V174" s="56">
        <v>0</v>
      </c>
      <c r="W174" s="56">
        <v>0</v>
      </c>
      <c r="X174" s="55">
        <v>0</v>
      </c>
      <c r="Y174" s="56">
        <v>0</v>
      </c>
      <c r="Z174" s="56">
        <v>0</v>
      </c>
      <c r="AA174" s="56">
        <v>0</v>
      </c>
      <c r="AB174" s="56">
        <v>0</v>
      </c>
      <c r="AC174" s="59">
        <v>0</v>
      </c>
    </row>
    <row r="175" spans="1:32" x14ac:dyDescent="0.15">
      <c r="A175" s="128"/>
      <c r="B175" s="53" t="s">
        <v>72</v>
      </c>
      <c r="C175" s="54" t="s">
        <v>117</v>
      </c>
      <c r="D175" s="55">
        <v>0</v>
      </c>
      <c r="E175" s="55">
        <v>0</v>
      </c>
      <c r="F175" s="55">
        <v>0</v>
      </c>
      <c r="G175" s="55">
        <v>0</v>
      </c>
      <c r="H175" s="55">
        <v>0</v>
      </c>
      <c r="I175" s="55">
        <v>0</v>
      </c>
      <c r="J175" s="55">
        <v>0</v>
      </c>
      <c r="K175" s="55">
        <v>0</v>
      </c>
      <c r="L175" s="56">
        <v>0</v>
      </c>
      <c r="M175" s="55">
        <v>0</v>
      </c>
      <c r="N175" s="55">
        <v>0</v>
      </c>
      <c r="O175" s="57">
        <v>0</v>
      </c>
      <c r="P175" s="55">
        <v>0</v>
      </c>
      <c r="Q175" s="58">
        <v>0</v>
      </c>
      <c r="R175" s="55">
        <v>0</v>
      </c>
      <c r="S175" s="56">
        <v>0</v>
      </c>
      <c r="T175" s="56">
        <v>0</v>
      </c>
      <c r="U175" s="56">
        <v>0</v>
      </c>
      <c r="V175" s="56">
        <v>0</v>
      </c>
      <c r="W175" s="56">
        <v>0</v>
      </c>
      <c r="X175" s="55">
        <v>0</v>
      </c>
      <c r="Y175" s="56">
        <v>0</v>
      </c>
      <c r="Z175" s="56">
        <v>0</v>
      </c>
      <c r="AA175" s="56">
        <v>0</v>
      </c>
      <c r="AB175" s="56">
        <v>0</v>
      </c>
      <c r="AC175" s="59">
        <v>0</v>
      </c>
      <c r="AE175" s="96"/>
      <c r="AF175" s="96"/>
    </row>
    <row r="176" spans="1:32" x14ac:dyDescent="0.15">
      <c r="A176" s="128"/>
      <c r="B176" s="53" t="s">
        <v>74</v>
      </c>
      <c r="C176" s="54" t="s">
        <v>118</v>
      </c>
      <c r="D176" s="55">
        <v>0</v>
      </c>
      <c r="E176" s="55">
        <v>0</v>
      </c>
      <c r="F176" s="55">
        <v>0</v>
      </c>
      <c r="G176" s="55">
        <v>0</v>
      </c>
      <c r="H176" s="55">
        <v>0</v>
      </c>
      <c r="I176" s="55">
        <v>0</v>
      </c>
      <c r="J176" s="55">
        <v>0</v>
      </c>
      <c r="K176" s="55">
        <v>0</v>
      </c>
      <c r="L176" s="56">
        <v>0</v>
      </c>
      <c r="M176" s="55">
        <v>0</v>
      </c>
      <c r="N176" s="55">
        <v>0</v>
      </c>
      <c r="O176" s="57">
        <v>0</v>
      </c>
      <c r="P176" s="55">
        <v>0</v>
      </c>
      <c r="Q176" s="58">
        <v>0</v>
      </c>
      <c r="R176" s="55">
        <v>0</v>
      </c>
      <c r="S176" s="56">
        <v>0</v>
      </c>
      <c r="T176" s="56">
        <v>0</v>
      </c>
      <c r="U176" s="56">
        <v>0</v>
      </c>
      <c r="V176" s="56">
        <v>0</v>
      </c>
      <c r="W176" s="56">
        <v>0</v>
      </c>
      <c r="X176" s="55">
        <v>0</v>
      </c>
      <c r="Y176" s="56">
        <v>0</v>
      </c>
      <c r="Z176" s="56">
        <v>0</v>
      </c>
      <c r="AA176" s="56">
        <v>0</v>
      </c>
      <c r="AB176" s="56">
        <v>0</v>
      </c>
      <c r="AC176" s="59">
        <v>0</v>
      </c>
      <c r="AE176" s="96"/>
      <c r="AF176" s="96"/>
    </row>
    <row r="177" spans="1:29" s="16" customFormat="1" x14ac:dyDescent="0.15">
      <c r="A177" s="128"/>
      <c r="B177" s="97" t="s">
        <v>76</v>
      </c>
      <c r="C177" s="98" t="s">
        <v>77</v>
      </c>
      <c r="D177" s="99"/>
      <c r="E177" s="99"/>
      <c r="F177" s="99"/>
      <c r="G177" s="99"/>
      <c r="H177" s="99"/>
      <c r="I177" s="99"/>
      <c r="J177" s="99"/>
      <c r="K177" s="99"/>
      <c r="L177" s="100">
        <v>0</v>
      </c>
      <c r="M177" s="99">
        <v>0</v>
      </c>
      <c r="N177" s="99">
        <v>0</v>
      </c>
      <c r="O177" s="101">
        <v>0</v>
      </c>
      <c r="P177" s="99">
        <v>0</v>
      </c>
      <c r="Q177" s="102">
        <v>0</v>
      </c>
      <c r="R177" s="99">
        <v>0</v>
      </c>
      <c r="S177" s="100">
        <v>0</v>
      </c>
      <c r="T177" s="100">
        <v>0</v>
      </c>
      <c r="U177" s="100">
        <v>0</v>
      </c>
      <c r="V177" s="100">
        <v>0</v>
      </c>
      <c r="W177" s="100">
        <v>0</v>
      </c>
      <c r="X177" s="99">
        <v>0</v>
      </c>
      <c r="Y177" s="100">
        <v>0</v>
      </c>
      <c r="Z177" s="100">
        <v>0</v>
      </c>
      <c r="AA177" s="100">
        <v>0</v>
      </c>
      <c r="AB177" s="100">
        <v>0</v>
      </c>
      <c r="AC177" s="103">
        <v>0</v>
      </c>
    </row>
    <row r="178" spans="1:29" x14ac:dyDescent="0.15">
      <c r="A178" s="128"/>
      <c r="B178" s="53" t="s">
        <v>78</v>
      </c>
      <c r="C178" s="54" t="s">
        <v>119</v>
      </c>
      <c r="D178" s="55">
        <v>0</v>
      </c>
      <c r="E178" s="55">
        <v>0</v>
      </c>
      <c r="F178" s="55">
        <v>0</v>
      </c>
      <c r="G178" s="55">
        <v>0</v>
      </c>
      <c r="H178" s="55">
        <v>0</v>
      </c>
      <c r="I178" s="55">
        <v>0</v>
      </c>
      <c r="J178" s="55">
        <v>0</v>
      </c>
      <c r="K178" s="55">
        <v>0</v>
      </c>
      <c r="L178" s="56">
        <v>0</v>
      </c>
      <c r="M178" s="55">
        <v>0</v>
      </c>
      <c r="N178" s="55">
        <v>0</v>
      </c>
      <c r="O178" s="57">
        <v>0</v>
      </c>
      <c r="P178" s="55">
        <v>0</v>
      </c>
      <c r="Q178" s="58">
        <v>0</v>
      </c>
      <c r="R178" s="55">
        <v>0</v>
      </c>
      <c r="S178" s="56">
        <v>0</v>
      </c>
      <c r="T178" s="56">
        <v>0</v>
      </c>
      <c r="U178" s="56">
        <v>0</v>
      </c>
      <c r="V178" s="56">
        <v>0</v>
      </c>
      <c r="W178" s="56">
        <v>0</v>
      </c>
      <c r="X178" s="55">
        <v>0</v>
      </c>
      <c r="Y178" s="56">
        <v>0</v>
      </c>
      <c r="Z178" s="56">
        <v>0</v>
      </c>
      <c r="AA178" s="56">
        <v>0</v>
      </c>
      <c r="AB178" s="56">
        <v>0</v>
      </c>
      <c r="AC178" s="59">
        <v>0</v>
      </c>
    </row>
    <row r="179" spans="1:29" ht="13.5" x14ac:dyDescent="0.15">
      <c r="A179" s="128"/>
      <c r="B179" s="60" t="s">
        <v>120</v>
      </c>
      <c r="C179" s="61" t="s">
        <v>121</v>
      </c>
      <c r="D179" s="62"/>
      <c r="E179" s="62"/>
      <c r="F179" s="62"/>
      <c r="G179" s="62"/>
      <c r="H179" s="62"/>
      <c r="I179" s="62"/>
      <c r="J179" s="62"/>
      <c r="K179" s="62"/>
      <c r="L179" s="63"/>
      <c r="M179" s="62"/>
      <c r="N179" s="62"/>
      <c r="O179" s="64">
        <v>0</v>
      </c>
      <c r="P179" s="62">
        <v>0</v>
      </c>
      <c r="Q179" s="65">
        <v>0</v>
      </c>
      <c r="R179" s="62">
        <v>0</v>
      </c>
      <c r="S179" s="63">
        <v>0</v>
      </c>
      <c r="T179" s="63">
        <v>0</v>
      </c>
      <c r="U179" s="63">
        <v>0</v>
      </c>
      <c r="V179" s="63">
        <v>0</v>
      </c>
      <c r="W179" s="63">
        <v>0</v>
      </c>
      <c r="X179" s="62">
        <v>0</v>
      </c>
      <c r="Y179" s="63">
        <v>0</v>
      </c>
      <c r="Z179" s="63">
        <v>0</v>
      </c>
      <c r="AA179" s="63">
        <v>0</v>
      </c>
      <c r="AB179" s="63">
        <v>0</v>
      </c>
      <c r="AC179" s="66">
        <v>0</v>
      </c>
    </row>
    <row r="180" spans="1:29" x14ac:dyDescent="0.15">
      <c r="A180" s="128"/>
      <c r="B180" s="53" t="s">
        <v>82</v>
      </c>
      <c r="C180" s="54" t="s">
        <v>122</v>
      </c>
      <c r="D180" s="55">
        <v>0</v>
      </c>
      <c r="E180" s="55">
        <v>0</v>
      </c>
      <c r="F180" s="55">
        <v>0</v>
      </c>
      <c r="G180" s="55">
        <v>0</v>
      </c>
      <c r="H180" s="55">
        <v>0</v>
      </c>
      <c r="I180" s="55">
        <v>0</v>
      </c>
      <c r="J180" s="55">
        <v>0</v>
      </c>
      <c r="K180" s="55">
        <v>0</v>
      </c>
      <c r="L180" s="56">
        <v>0</v>
      </c>
      <c r="M180" s="55">
        <v>0</v>
      </c>
      <c r="N180" s="55">
        <v>0</v>
      </c>
      <c r="O180" s="57">
        <v>0</v>
      </c>
      <c r="P180" s="55">
        <v>0</v>
      </c>
      <c r="Q180" s="58">
        <v>0</v>
      </c>
      <c r="R180" s="55">
        <v>0</v>
      </c>
      <c r="S180" s="56">
        <v>0</v>
      </c>
      <c r="T180" s="56">
        <v>0</v>
      </c>
      <c r="U180" s="56">
        <v>0</v>
      </c>
      <c r="V180" s="56">
        <v>0</v>
      </c>
      <c r="W180" s="56">
        <v>0</v>
      </c>
      <c r="X180" s="55">
        <v>0</v>
      </c>
      <c r="Y180" s="56">
        <v>0</v>
      </c>
      <c r="Z180" s="56">
        <v>0</v>
      </c>
      <c r="AA180" s="56">
        <v>0</v>
      </c>
      <c r="AB180" s="56">
        <v>0</v>
      </c>
      <c r="AC180" s="59">
        <v>0</v>
      </c>
    </row>
    <row r="181" spans="1:29" x14ac:dyDescent="0.15">
      <c r="A181" s="128"/>
      <c r="B181" s="53" t="s">
        <v>84</v>
      </c>
      <c r="C181" s="54" t="s">
        <v>85</v>
      </c>
      <c r="D181" s="55">
        <v>0</v>
      </c>
      <c r="E181" s="55">
        <v>0</v>
      </c>
      <c r="F181" s="55">
        <v>0</v>
      </c>
      <c r="G181" s="55">
        <v>0</v>
      </c>
      <c r="H181" s="55">
        <v>0</v>
      </c>
      <c r="I181" s="55">
        <v>0</v>
      </c>
      <c r="J181" s="55">
        <v>0</v>
      </c>
      <c r="K181" s="55">
        <v>0</v>
      </c>
      <c r="L181" s="56">
        <v>0</v>
      </c>
      <c r="M181" s="55">
        <v>0</v>
      </c>
      <c r="N181" s="55">
        <v>0</v>
      </c>
      <c r="O181" s="57">
        <v>0</v>
      </c>
      <c r="P181" s="55">
        <v>0</v>
      </c>
      <c r="Q181" s="58">
        <v>0</v>
      </c>
      <c r="R181" s="55">
        <v>0</v>
      </c>
      <c r="S181" s="56">
        <v>0</v>
      </c>
      <c r="T181" s="56">
        <v>0</v>
      </c>
      <c r="U181" s="56">
        <v>0</v>
      </c>
      <c r="V181" s="56">
        <v>0</v>
      </c>
      <c r="W181" s="56">
        <v>0</v>
      </c>
      <c r="X181" s="55">
        <v>0</v>
      </c>
      <c r="Y181" s="56">
        <v>0</v>
      </c>
      <c r="Z181" s="56">
        <v>0</v>
      </c>
      <c r="AA181" s="56">
        <v>0</v>
      </c>
      <c r="AB181" s="56">
        <v>0</v>
      </c>
      <c r="AC181" s="59">
        <v>0</v>
      </c>
    </row>
    <row r="182" spans="1:29" x14ac:dyDescent="0.15">
      <c r="A182" s="128"/>
      <c r="B182" s="53" t="s">
        <v>86</v>
      </c>
      <c r="C182" s="54" t="s">
        <v>123</v>
      </c>
      <c r="D182" s="55">
        <v>0</v>
      </c>
      <c r="E182" s="55">
        <v>0</v>
      </c>
      <c r="F182" s="55">
        <v>0</v>
      </c>
      <c r="G182" s="55">
        <v>0</v>
      </c>
      <c r="H182" s="55">
        <v>0</v>
      </c>
      <c r="I182" s="55">
        <v>0</v>
      </c>
      <c r="J182" s="55">
        <v>0</v>
      </c>
      <c r="K182" s="55">
        <v>0</v>
      </c>
      <c r="L182" s="56">
        <v>0</v>
      </c>
      <c r="M182" s="55">
        <v>0</v>
      </c>
      <c r="N182" s="55">
        <v>0</v>
      </c>
      <c r="O182" s="57">
        <v>0</v>
      </c>
      <c r="P182" s="55">
        <v>0</v>
      </c>
      <c r="Q182" s="58">
        <v>0</v>
      </c>
      <c r="R182" s="55">
        <v>0</v>
      </c>
      <c r="S182" s="56">
        <v>0</v>
      </c>
      <c r="T182" s="56">
        <v>0</v>
      </c>
      <c r="U182" s="56">
        <v>0</v>
      </c>
      <c r="V182" s="56">
        <v>0</v>
      </c>
      <c r="W182" s="56">
        <v>0</v>
      </c>
      <c r="X182" s="55">
        <v>0</v>
      </c>
      <c r="Y182" s="56">
        <v>0</v>
      </c>
      <c r="Z182" s="56">
        <v>0</v>
      </c>
      <c r="AA182" s="56">
        <v>0</v>
      </c>
      <c r="AB182" s="56">
        <v>0</v>
      </c>
      <c r="AC182" s="59">
        <v>0</v>
      </c>
    </row>
    <row r="183" spans="1:29" x14ac:dyDescent="0.15">
      <c r="A183" s="128"/>
      <c r="B183" s="53" t="s">
        <v>88</v>
      </c>
      <c r="C183" s="54" t="s">
        <v>124</v>
      </c>
      <c r="D183" s="55">
        <v>0</v>
      </c>
      <c r="E183" s="55">
        <v>0</v>
      </c>
      <c r="F183" s="55">
        <v>0</v>
      </c>
      <c r="G183" s="55">
        <v>0</v>
      </c>
      <c r="H183" s="55">
        <v>0</v>
      </c>
      <c r="I183" s="55">
        <v>0</v>
      </c>
      <c r="J183" s="55">
        <v>0</v>
      </c>
      <c r="K183" s="55">
        <v>0</v>
      </c>
      <c r="L183" s="56">
        <v>0</v>
      </c>
      <c r="M183" s="55">
        <v>0</v>
      </c>
      <c r="N183" s="55">
        <v>0</v>
      </c>
      <c r="O183" s="57">
        <v>0</v>
      </c>
      <c r="P183" s="55">
        <v>0</v>
      </c>
      <c r="Q183" s="58">
        <v>0</v>
      </c>
      <c r="R183" s="55">
        <v>0</v>
      </c>
      <c r="S183" s="56">
        <v>0</v>
      </c>
      <c r="T183" s="56">
        <v>0</v>
      </c>
      <c r="U183" s="56">
        <v>0</v>
      </c>
      <c r="V183" s="56">
        <v>0</v>
      </c>
      <c r="W183" s="56">
        <v>0</v>
      </c>
      <c r="X183" s="55">
        <v>0</v>
      </c>
      <c r="Y183" s="56">
        <v>0</v>
      </c>
      <c r="Z183" s="56">
        <v>0</v>
      </c>
      <c r="AA183" s="56">
        <v>0</v>
      </c>
      <c r="AB183" s="56">
        <v>0</v>
      </c>
      <c r="AC183" s="59">
        <v>0</v>
      </c>
    </row>
    <row r="184" spans="1:29" x14ac:dyDescent="0.15">
      <c r="A184" s="128"/>
      <c r="B184" s="53" t="s">
        <v>90</v>
      </c>
      <c r="C184" s="54" t="s">
        <v>125</v>
      </c>
      <c r="D184" s="55">
        <v>0</v>
      </c>
      <c r="E184" s="55">
        <v>0</v>
      </c>
      <c r="F184" s="55">
        <v>0</v>
      </c>
      <c r="G184" s="55">
        <v>0</v>
      </c>
      <c r="H184" s="55">
        <v>0</v>
      </c>
      <c r="I184" s="55">
        <v>0</v>
      </c>
      <c r="J184" s="55">
        <v>0</v>
      </c>
      <c r="K184" s="55">
        <v>0</v>
      </c>
      <c r="L184" s="56">
        <v>0</v>
      </c>
      <c r="M184" s="55">
        <v>0</v>
      </c>
      <c r="N184" s="55">
        <v>0</v>
      </c>
      <c r="O184" s="57">
        <v>0</v>
      </c>
      <c r="P184" s="55">
        <v>0</v>
      </c>
      <c r="Q184" s="58">
        <v>0</v>
      </c>
      <c r="R184" s="55">
        <v>0</v>
      </c>
      <c r="S184" s="56">
        <v>0</v>
      </c>
      <c r="T184" s="56">
        <v>0</v>
      </c>
      <c r="U184" s="56">
        <v>0</v>
      </c>
      <c r="V184" s="56">
        <v>0</v>
      </c>
      <c r="W184" s="56">
        <v>0</v>
      </c>
      <c r="X184" s="55">
        <v>0</v>
      </c>
      <c r="Y184" s="56">
        <v>0</v>
      </c>
      <c r="Z184" s="56">
        <v>0</v>
      </c>
      <c r="AA184" s="56">
        <v>0</v>
      </c>
      <c r="AB184" s="56">
        <v>0</v>
      </c>
      <c r="AC184" s="59">
        <v>0</v>
      </c>
    </row>
    <row r="185" spans="1:29" x14ac:dyDescent="0.15">
      <c r="A185" s="128"/>
      <c r="B185" s="53" t="s">
        <v>92</v>
      </c>
      <c r="C185" s="54" t="s">
        <v>126</v>
      </c>
      <c r="D185" s="55">
        <v>0</v>
      </c>
      <c r="E185" s="55">
        <v>0</v>
      </c>
      <c r="F185" s="55">
        <v>0</v>
      </c>
      <c r="G185" s="55">
        <v>0</v>
      </c>
      <c r="H185" s="55">
        <v>0</v>
      </c>
      <c r="I185" s="55">
        <v>0</v>
      </c>
      <c r="J185" s="55">
        <v>0</v>
      </c>
      <c r="K185" s="55">
        <v>0</v>
      </c>
      <c r="L185" s="56">
        <v>0</v>
      </c>
      <c r="M185" s="55">
        <v>0</v>
      </c>
      <c r="N185" s="55">
        <v>0</v>
      </c>
      <c r="O185" s="57">
        <v>0</v>
      </c>
      <c r="P185" s="55">
        <v>0</v>
      </c>
      <c r="Q185" s="58">
        <v>0</v>
      </c>
      <c r="R185" s="55">
        <v>0</v>
      </c>
      <c r="S185" s="56">
        <v>0</v>
      </c>
      <c r="T185" s="56">
        <v>0</v>
      </c>
      <c r="U185" s="56">
        <v>0</v>
      </c>
      <c r="V185" s="56">
        <v>0</v>
      </c>
      <c r="W185" s="56">
        <v>1</v>
      </c>
      <c r="X185" s="55">
        <v>0</v>
      </c>
      <c r="Y185" s="56">
        <v>0</v>
      </c>
      <c r="Z185" s="56">
        <v>0</v>
      </c>
      <c r="AA185" s="56">
        <v>0</v>
      </c>
      <c r="AB185" s="56">
        <v>0</v>
      </c>
      <c r="AC185" s="59">
        <v>0</v>
      </c>
    </row>
    <row r="186" spans="1:29" x14ac:dyDescent="0.15">
      <c r="A186" s="128"/>
      <c r="B186" s="53" t="s">
        <v>94</v>
      </c>
      <c r="C186" s="54" t="s">
        <v>127</v>
      </c>
      <c r="D186" s="55">
        <v>0</v>
      </c>
      <c r="E186" s="55">
        <v>0</v>
      </c>
      <c r="F186" s="55">
        <v>0</v>
      </c>
      <c r="G186" s="55">
        <v>0</v>
      </c>
      <c r="H186" s="55">
        <v>0</v>
      </c>
      <c r="I186" s="55">
        <v>0</v>
      </c>
      <c r="J186" s="55">
        <v>0</v>
      </c>
      <c r="K186" s="55">
        <v>0</v>
      </c>
      <c r="L186" s="56">
        <v>0</v>
      </c>
      <c r="M186" s="55">
        <v>0</v>
      </c>
      <c r="N186" s="55">
        <v>0</v>
      </c>
      <c r="O186" s="57">
        <v>0</v>
      </c>
      <c r="P186" s="55">
        <v>0</v>
      </c>
      <c r="Q186" s="58">
        <v>0</v>
      </c>
      <c r="R186" s="55">
        <v>0</v>
      </c>
      <c r="S186" s="56">
        <v>0</v>
      </c>
      <c r="T186" s="56">
        <v>0</v>
      </c>
      <c r="U186" s="56">
        <v>0</v>
      </c>
      <c r="V186" s="56">
        <v>0</v>
      </c>
      <c r="W186" s="56">
        <v>0</v>
      </c>
      <c r="X186" s="55">
        <v>0</v>
      </c>
      <c r="Y186" s="56">
        <v>0</v>
      </c>
      <c r="Z186" s="56">
        <v>0</v>
      </c>
      <c r="AA186" s="56">
        <v>0</v>
      </c>
      <c r="AB186" s="56">
        <v>0</v>
      </c>
      <c r="AC186" s="59">
        <v>0</v>
      </c>
    </row>
    <row r="187" spans="1:29" x14ac:dyDescent="0.15">
      <c r="A187" s="128"/>
      <c r="B187" s="53" t="s">
        <v>96</v>
      </c>
      <c r="C187" s="54" t="s">
        <v>128</v>
      </c>
      <c r="D187" s="55">
        <v>0</v>
      </c>
      <c r="E187" s="55">
        <v>0</v>
      </c>
      <c r="F187" s="55">
        <v>0</v>
      </c>
      <c r="G187" s="55">
        <v>0</v>
      </c>
      <c r="H187" s="55">
        <v>0</v>
      </c>
      <c r="I187" s="55">
        <v>0</v>
      </c>
      <c r="J187" s="55">
        <v>0</v>
      </c>
      <c r="K187" s="55">
        <v>0</v>
      </c>
      <c r="L187" s="56">
        <v>0</v>
      </c>
      <c r="M187" s="55">
        <v>0</v>
      </c>
      <c r="N187" s="55">
        <v>0</v>
      </c>
      <c r="O187" s="57">
        <v>0</v>
      </c>
      <c r="P187" s="55">
        <v>0</v>
      </c>
      <c r="Q187" s="58">
        <v>0</v>
      </c>
      <c r="R187" s="55">
        <v>0</v>
      </c>
      <c r="S187" s="56">
        <v>0</v>
      </c>
      <c r="T187" s="56">
        <v>0</v>
      </c>
      <c r="U187" s="56">
        <v>0</v>
      </c>
      <c r="V187" s="56">
        <v>0</v>
      </c>
      <c r="W187" s="56">
        <v>0</v>
      </c>
      <c r="X187" s="55">
        <v>0</v>
      </c>
      <c r="Y187" s="56">
        <v>0</v>
      </c>
      <c r="Z187" s="56">
        <v>0</v>
      </c>
      <c r="AA187" s="56">
        <v>0</v>
      </c>
      <c r="AB187" s="56">
        <v>0</v>
      </c>
      <c r="AC187" s="59">
        <v>0</v>
      </c>
    </row>
    <row r="188" spans="1:29" s="37" customFormat="1" x14ac:dyDescent="0.15">
      <c r="A188" s="128"/>
      <c r="B188" s="104" t="s">
        <v>98</v>
      </c>
      <c r="C188" s="105" t="s">
        <v>99</v>
      </c>
      <c r="D188" s="106"/>
      <c r="E188" s="106"/>
      <c r="F188" s="106"/>
      <c r="G188" s="106"/>
      <c r="H188" s="106"/>
      <c r="I188" s="106"/>
      <c r="J188" s="106"/>
      <c r="K188" s="106"/>
      <c r="L188" s="107">
        <v>0</v>
      </c>
      <c r="M188" s="106">
        <v>0</v>
      </c>
      <c r="N188" s="99">
        <v>0</v>
      </c>
      <c r="O188" s="101">
        <v>0</v>
      </c>
      <c r="P188" s="99">
        <v>0</v>
      </c>
      <c r="Q188" s="102">
        <v>0</v>
      </c>
      <c r="R188" s="99">
        <v>0</v>
      </c>
      <c r="S188" s="100">
        <v>0</v>
      </c>
      <c r="T188" s="100">
        <v>0</v>
      </c>
      <c r="U188" s="100">
        <v>0</v>
      </c>
      <c r="V188" s="100">
        <v>0</v>
      </c>
      <c r="W188" s="100">
        <v>0</v>
      </c>
      <c r="X188" s="99">
        <v>0</v>
      </c>
      <c r="Y188" s="100">
        <v>0</v>
      </c>
      <c r="Z188" s="100">
        <v>0</v>
      </c>
      <c r="AA188" s="100">
        <v>0</v>
      </c>
      <c r="AB188" s="100">
        <v>0</v>
      </c>
      <c r="AC188" s="103">
        <v>0</v>
      </c>
    </row>
    <row r="189" spans="1:29" ht="10.5" customHeight="1" x14ac:dyDescent="0.15">
      <c r="A189" s="128"/>
      <c r="B189" s="53" t="s">
        <v>100</v>
      </c>
      <c r="C189" s="54" t="s">
        <v>129</v>
      </c>
      <c r="D189" s="55">
        <v>0</v>
      </c>
      <c r="E189" s="55">
        <v>0</v>
      </c>
      <c r="F189" s="55">
        <v>1</v>
      </c>
      <c r="G189" s="55">
        <v>0</v>
      </c>
      <c r="H189" s="55">
        <v>1</v>
      </c>
      <c r="I189" s="55">
        <v>0</v>
      </c>
      <c r="J189" s="55">
        <v>0</v>
      </c>
      <c r="K189" s="55">
        <v>0</v>
      </c>
      <c r="L189" s="56">
        <v>0</v>
      </c>
      <c r="M189" s="55">
        <v>1</v>
      </c>
      <c r="N189" s="55">
        <v>0</v>
      </c>
      <c r="O189" s="57">
        <v>0</v>
      </c>
      <c r="P189" s="55">
        <v>0</v>
      </c>
      <c r="Q189" s="58">
        <v>0</v>
      </c>
      <c r="R189" s="55">
        <v>1</v>
      </c>
      <c r="S189" s="56">
        <v>1</v>
      </c>
      <c r="T189" s="56">
        <v>1</v>
      </c>
      <c r="U189" s="56">
        <v>1</v>
      </c>
      <c r="V189" s="56">
        <v>0</v>
      </c>
      <c r="W189" s="56">
        <v>1</v>
      </c>
      <c r="X189" s="55">
        <v>0</v>
      </c>
      <c r="Y189" s="56">
        <v>0</v>
      </c>
      <c r="Z189" s="56">
        <v>1</v>
      </c>
      <c r="AA189" s="56">
        <v>0</v>
      </c>
      <c r="AB189" s="56">
        <v>0</v>
      </c>
      <c r="AC189" s="59">
        <v>0</v>
      </c>
    </row>
    <row r="190" spans="1:29" x14ac:dyDescent="0.15">
      <c r="A190" s="128"/>
      <c r="B190" s="53" t="s">
        <v>102</v>
      </c>
      <c r="C190" s="54" t="s">
        <v>130</v>
      </c>
      <c r="D190" s="55">
        <v>2</v>
      </c>
      <c r="E190" s="55">
        <v>1</v>
      </c>
      <c r="F190" s="55">
        <v>3</v>
      </c>
      <c r="G190" s="55">
        <v>0</v>
      </c>
      <c r="H190" s="55">
        <v>3</v>
      </c>
      <c r="I190" s="55">
        <v>1</v>
      </c>
      <c r="J190" s="55">
        <v>0</v>
      </c>
      <c r="K190" s="55">
        <v>1</v>
      </c>
      <c r="L190" s="56">
        <v>0</v>
      </c>
      <c r="M190" s="55">
        <v>0</v>
      </c>
      <c r="N190" s="55">
        <v>0</v>
      </c>
      <c r="O190" s="57">
        <v>0</v>
      </c>
      <c r="P190" s="55">
        <v>0</v>
      </c>
      <c r="Q190" s="58">
        <v>1</v>
      </c>
      <c r="R190" s="55">
        <v>0</v>
      </c>
      <c r="S190" s="56">
        <v>0</v>
      </c>
      <c r="T190" s="56">
        <v>0</v>
      </c>
      <c r="U190" s="56">
        <v>0</v>
      </c>
      <c r="V190" s="56">
        <v>0</v>
      </c>
      <c r="W190" s="56">
        <v>0</v>
      </c>
      <c r="X190" s="55">
        <v>0</v>
      </c>
      <c r="Y190" s="56">
        <v>0</v>
      </c>
      <c r="Z190" s="56">
        <v>0</v>
      </c>
      <c r="AA190" s="56">
        <v>0</v>
      </c>
      <c r="AB190" s="56">
        <v>0</v>
      </c>
      <c r="AC190" s="59">
        <v>0</v>
      </c>
    </row>
    <row r="191" spans="1:29" x14ac:dyDescent="0.15">
      <c r="A191" s="128"/>
      <c r="B191" s="53" t="s">
        <v>104</v>
      </c>
      <c r="C191" s="54" t="s">
        <v>131</v>
      </c>
      <c r="D191" s="55">
        <v>0</v>
      </c>
      <c r="E191" s="55">
        <v>0</v>
      </c>
      <c r="F191" s="55">
        <v>0</v>
      </c>
      <c r="G191" s="55">
        <v>0</v>
      </c>
      <c r="H191" s="55">
        <v>0</v>
      </c>
      <c r="I191" s="55">
        <v>0</v>
      </c>
      <c r="J191" s="55">
        <v>0</v>
      </c>
      <c r="K191" s="55">
        <v>2</v>
      </c>
      <c r="L191" s="56">
        <v>0</v>
      </c>
      <c r="M191" s="55">
        <v>0</v>
      </c>
      <c r="N191" s="55">
        <v>0</v>
      </c>
      <c r="O191" s="57">
        <v>0</v>
      </c>
      <c r="P191" s="55">
        <v>0</v>
      </c>
      <c r="Q191" s="58">
        <v>0</v>
      </c>
      <c r="R191" s="55">
        <v>0</v>
      </c>
      <c r="S191" s="56">
        <v>0</v>
      </c>
      <c r="T191" s="56">
        <v>0</v>
      </c>
      <c r="U191" s="56">
        <v>0</v>
      </c>
      <c r="V191" s="56">
        <v>0</v>
      </c>
      <c r="W191" s="56">
        <v>0</v>
      </c>
      <c r="X191" s="55">
        <v>0</v>
      </c>
      <c r="Y191" s="56">
        <v>0</v>
      </c>
      <c r="Z191" s="56">
        <v>0</v>
      </c>
      <c r="AA191" s="56">
        <v>0</v>
      </c>
      <c r="AB191" s="56">
        <v>0</v>
      </c>
      <c r="AC191" s="59">
        <v>0</v>
      </c>
    </row>
    <row r="192" spans="1:29" x14ac:dyDescent="0.15">
      <c r="A192" s="128"/>
      <c r="B192" s="53" t="s">
        <v>106</v>
      </c>
      <c r="C192" s="54" t="s">
        <v>132</v>
      </c>
      <c r="D192" s="55">
        <v>0</v>
      </c>
      <c r="E192" s="55">
        <v>0</v>
      </c>
      <c r="F192" s="55">
        <v>0</v>
      </c>
      <c r="G192" s="55">
        <v>0</v>
      </c>
      <c r="H192" s="55">
        <v>0</v>
      </c>
      <c r="I192" s="55">
        <v>0</v>
      </c>
      <c r="J192" s="55">
        <v>0</v>
      </c>
      <c r="K192" s="55">
        <v>0</v>
      </c>
      <c r="L192" s="56">
        <v>0</v>
      </c>
      <c r="M192" s="55">
        <v>0</v>
      </c>
      <c r="N192" s="55">
        <v>0</v>
      </c>
      <c r="O192" s="57">
        <v>0</v>
      </c>
      <c r="P192" s="55">
        <v>0</v>
      </c>
      <c r="Q192" s="58">
        <v>0</v>
      </c>
      <c r="R192" s="55">
        <v>0</v>
      </c>
      <c r="S192" s="56">
        <v>0</v>
      </c>
      <c r="T192" s="56">
        <v>0</v>
      </c>
      <c r="U192" s="56">
        <v>0</v>
      </c>
      <c r="V192" s="56">
        <v>0</v>
      </c>
      <c r="W192" s="56">
        <v>0</v>
      </c>
      <c r="X192" s="55">
        <v>2</v>
      </c>
      <c r="Y192" s="56">
        <v>0</v>
      </c>
      <c r="Z192" s="56">
        <v>2</v>
      </c>
      <c r="AA192" s="56">
        <v>0</v>
      </c>
      <c r="AB192" s="56">
        <v>0</v>
      </c>
      <c r="AC192" s="59">
        <v>0</v>
      </c>
    </row>
    <row r="193" spans="1:32" x14ac:dyDescent="0.15">
      <c r="A193" s="128"/>
      <c r="B193" s="53" t="s">
        <v>108</v>
      </c>
      <c r="C193" s="54" t="s">
        <v>133</v>
      </c>
      <c r="D193" s="55">
        <v>0</v>
      </c>
      <c r="E193" s="55">
        <v>0</v>
      </c>
      <c r="F193" s="55">
        <v>0</v>
      </c>
      <c r="G193" s="55">
        <v>0</v>
      </c>
      <c r="H193" s="55">
        <v>0</v>
      </c>
      <c r="I193" s="55">
        <v>0</v>
      </c>
      <c r="J193" s="55">
        <v>0</v>
      </c>
      <c r="K193" s="55">
        <v>0</v>
      </c>
      <c r="L193" s="56">
        <v>1</v>
      </c>
      <c r="M193" s="55">
        <v>0</v>
      </c>
      <c r="N193" s="55">
        <v>0</v>
      </c>
      <c r="O193" s="57">
        <v>0</v>
      </c>
      <c r="P193" s="55">
        <v>0</v>
      </c>
      <c r="Q193" s="58">
        <v>0</v>
      </c>
      <c r="R193" s="55">
        <v>0</v>
      </c>
      <c r="S193" s="56">
        <v>0</v>
      </c>
      <c r="T193" s="56">
        <v>3</v>
      </c>
      <c r="U193" s="56">
        <v>0</v>
      </c>
      <c r="V193" s="56">
        <v>0</v>
      </c>
      <c r="W193" s="56">
        <v>0</v>
      </c>
      <c r="X193" s="55">
        <v>0</v>
      </c>
      <c r="Y193" s="56">
        <v>0</v>
      </c>
      <c r="Z193" s="56">
        <v>0</v>
      </c>
      <c r="AA193" s="56">
        <v>0</v>
      </c>
      <c r="AB193" s="56">
        <v>0</v>
      </c>
      <c r="AC193" s="59">
        <v>0</v>
      </c>
    </row>
    <row r="194" spans="1:32" x14ac:dyDescent="0.15">
      <c r="A194" s="128"/>
      <c r="B194" s="53" t="s">
        <v>110</v>
      </c>
      <c r="C194" s="54" t="s">
        <v>134</v>
      </c>
      <c r="D194" s="55">
        <v>0</v>
      </c>
      <c r="E194" s="55">
        <v>0</v>
      </c>
      <c r="F194" s="55">
        <v>0</v>
      </c>
      <c r="G194" s="55">
        <v>0</v>
      </c>
      <c r="H194" s="55">
        <v>0</v>
      </c>
      <c r="I194" s="55">
        <v>0</v>
      </c>
      <c r="J194" s="55">
        <v>0</v>
      </c>
      <c r="K194" s="55">
        <v>0</v>
      </c>
      <c r="L194" s="56">
        <v>0</v>
      </c>
      <c r="M194" s="55">
        <v>0</v>
      </c>
      <c r="N194" s="55">
        <v>0</v>
      </c>
      <c r="O194" s="57">
        <v>0</v>
      </c>
      <c r="P194" s="55">
        <v>0</v>
      </c>
      <c r="Q194" s="58">
        <v>0</v>
      </c>
      <c r="R194" s="55">
        <v>0</v>
      </c>
      <c r="S194" s="56">
        <v>0</v>
      </c>
      <c r="T194" s="56">
        <v>0</v>
      </c>
      <c r="U194" s="56">
        <v>0</v>
      </c>
      <c r="V194" s="56">
        <v>0</v>
      </c>
      <c r="W194" s="56">
        <v>0</v>
      </c>
      <c r="X194" s="55">
        <v>0</v>
      </c>
      <c r="Y194" s="56">
        <v>0</v>
      </c>
      <c r="Z194" s="56">
        <v>0</v>
      </c>
      <c r="AA194" s="56">
        <v>0</v>
      </c>
      <c r="AB194" s="56">
        <v>0</v>
      </c>
      <c r="AC194" s="59">
        <v>0</v>
      </c>
    </row>
    <row r="195" spans="1:32" ht="11.25" thickBot="1" x14ac:dyDescent="0.2">
      <c r="A195" s="129"/>
      <c r="B195" s="67" t="s">
        <v>112</v>
      </c>
      <c r="C195" s="68" t="s">
        <v>135</v>
      </c>
      <c r="D195" s="69">
        <v>0</v>
      </c>
      <c r="E195" s="69">
        <v>0</v>
      </c>
      <c r="F195" s="69">
        <v>0</v>
      </c>
      <c r="G195" s="69">
        <v>0</v>
      </c>
      <c r="H195" s="69">
        <v>0</v>
      </c>
      <c r="I195" s="69">
        <v>0</v>
      </c>
      <c r="J195" s="69">
        <v>0</v>
      </c>
      <c r="K195" s="69">
        <v>0</v>
      </c>
      <c r="L195" s="70">
        <v>0</v>
      </c>
      <c r="M195" s="69">
        <v>0</v>
      </c>
      <c r="N195" s="69">
        <v>0</v>
      </c>
      <c r="O195" s="71">
        <v>0</v>
      </c>
      <c r="P195" s="69">
        <v>0</v>
      </c>
      <c r="Q195" s="72">
        <v>0</v>
      </c>
      <c r="R195" s="69">
        <v>0</v>
      </c>
      <c r="S195" s="73">
        <v>0</v>
      </c>
      <c r="T195" s="70">
        <v>0</v>
      </c>
      <c r="U195" s="70">
        <v>0</v>
      </c>
      <c r="V195" s="70">
        <v>0</v>
      </c>
      <c r="W195" s="70">
        <v>0</v>
      </c>
      <c r="X195" s="69">
        <v>0</v>
      </c>
      <c r="Y195" s="70">
        <v>0</v>
      </c>
      <c r="Z195" s="70">
        <v>0</v>
      </c>
      <c r="AA195" s="70">
        <v>0</v>
      </c>
      <c r="AB195" s="70">
        <v>0</v>
      </c>
      <c r="AC195" s="74">
        <v>0</v>
      </c>
    </row>
    <row r="196" spans="1:32" ht="10.5" customHeight="1" x14ac:dyDescent="0.15">
      <c r="A196" s="130" t="s">
        <v>38</v>
      </c>
      <c r="B196" s="45" t="s">
        <v>67</v>
      </c>
      <c r="C196" s="46" t="s">
        <v>67</v>
      </c>
      <c r="D196" s="47">
        <v>1</v>
      </c>
      <c r="E196" s="47">
        <v>2</v>
      </c>
      <c r="F196" s="47">
        <v>1</v>
      </c>
      <c r="G196" s="47">
        <v>2</v>
      </c>
      <c r="H196" s="47">
        <v>3</v>
      </c>
      <c r="I196" s="47">
        <v>0</v>
      </c>
      <c r="J196" s="47">
        <v>2</v>
      </c>
      <c r="K196" s="47">
        <v>2</v>
      </c>
      <c r="L196" s="48">
        <v>1</v>
      </c>
      <c r="M196" s="47">
        <v>2</v>
      </c>
      <c r="N196" s="76">
        <v>0</v>
      </c>
      <c r="O196" s="77">
        <v>1</v>
      </c>
      <c r="P196" s="76">
        <v>2</v>
      </c>
      <c r="Q196" s="78">
        <v>1</v>
      </c>
      <c r="R196" s="76">
        <v>2</v>
      </c>
      <c r="S196" s="47">
        <f t="shared" ref="S196:W196" si="15">SUM(S197:S219)</f>
        <v>1</v>
      </c>
      <c r="T196" s="48">
        <f t="shared" si="15"/>
        <v>5</v>
      </c>
      <c r="U196" s="48">
        <f t="shared" si="15"/>
        <v>3</v>
      </c>
      <c r="V196" s="48">
        <f t="shared" si="15"/>
        <v>1</v>
      </c>
      <c r="W196" s="48">
        <f t="shared" si="15"/>
        <v>0</v>
      </c>
      <c r="X196" s="47">
        <f t="shared" ref="X196:Y196" si="16">SUM(X197:X219)</f>
        <v>2</v>
      </c>
      <c r="Y196" s="47">
        <f t="shared" si="16"/>
        <v>2</v>
      </c>
      <c r="Z196" s="47">
        <f>SUM(Z197:Z219)</f>
        <v>1</v>
      </c>
      <c r="AA196" s="47">
        <f>SUM(AA197:AA219)</f>
        <v>0</v>
      </c>
      <c r="AB196" s="48">
        <f>SUM(AB197:AB219)</f>
        <v>0</v>
      </c>
      <c r="AC196" s="52">
        <f>SUM(AC197:AC219)</f>
        <v>1</v>
      </c>
      <c r="AE196" s="96"/>
    </row>
    <row r="197" spans="1:32" x14ac:dyDescent="0.15">
      <c r="A197" s="131"/>
      <c r="B197" s="53" t="s">
        <v>68</v>
      </c>
      <c r="C197" s="54" t="s">
        <v>115</v>
      </c>
      <c r="D197" s="55">
        <v>0</v>
      </c>
      <c r="E197" s="55">
        <v>0</v>
      </c>
      <c r="F197" s="55">
        <v>0</v>
      </c>
      <c r="G197" s="55">
        <v>0</v>
      </c>
      <c r="H197" s="55">
        <v>0</v>
      </c>
      <c r="I197" s="55">
        <v>0</v>
      </c>
      <c r="J197" s="55">
        <v>0</v>
      </c>
      <c r="K197" s="49">
        <v>0</v>
      </c>
      <c r="L197" s="75">
        <v>0</v>
      </c>
      <c r="M197" s="55">
        <v>0</v>
      </c>
      <c r="N197" s="55">
        <v>0</v>
      </c>
      <c r="O197" s="57">
        <v>0</v>
      </c>
      <c r="P197" s="55">
        <v>0</v>
      </c>
      <c r="Q197" s="58">
        <v>0</v>
      </c>
      <c r="R197" s="55">
        <v>0</v>
      </c>
      <c r="S197" s="56">
        <v>0</v>
      </c>
      <c r="T197" s="56">
        <v>0</v>
      </c>
      <c r="U197" s="56">
        <v>0</v>
      </c>
      <c r="V197" s="56">
        <v>0</v>
      </c>
      <c r="W197" s="56">
        <v>0</v>
      </c>
      <c r="X197" s="55">
        <v>0</v>
      </c>
      <c r="Y197" s="56">
        <v>0</v>
      </c>
      <c r="Z197" s="56">
        <v>0</v>
      </c>
      <c r="AA197" s="56">
        <v>0</v>
      </c>
      <c r="AB197" s="56">
        <v>0</v>
      </c>
      <c r="AC197" s="59">
        <v>0</v>
      </c>
    </row>
    <row r="198" spans="1:32" x14ac:dyDescent="0.15">
      <c r="A198" s="131"/>
      <c r="B198" s="53" t="s">
        <v>70</v>
      </c>
      <c r="C198" s="54" t="s">
        <v>116</v>
      </c>
      <c r="D198" s="55">
        <v>0</v>
      </c>
      <c r="E198" s="55">
        <v>0</v>
      </c>
      <c r="F198" s="55">
        <v>0</v>
      </c>
      <c r="G198" s="55">
        <v>0</v>
      </c>
      <c r="H198" s="55">
        <v>0</v>
      </c>
      <c r="I198" s="55">
        <v>0</v>
      </c>
      <c r="J198" s="55">
        <v>0</v>
      </c>
      <c r="K198" s="55">
        <v>0</v>
      </c>
      <c r="L198" s="56">
        <v>0</v>
      </c>
      <c r="M198" s="55">
        <v>0</v>
      </c>
      <c r="N198" s="55">
        <v>0</v>
      </c>
      <c r="O198" s="57">
        <v>0</v>
      </c>
      <c r="P198" s="55">
        <v>0</v>
      </c>
      <c r="Q198" s="58">
        <v>0</v>
      </c>
      <c r="R198" s="55">
        <v>0</v>
      </c>
      <c r="S198" s="56">
        <v>0</v>
      </c>
      <c r="T198" s="56">
        <v>0</v>
      </c>
      <c r="U198" s="56">
        <v>0</v>
      </c>
      <c r="V198" s="56">
        <v>0</v>
      </c>
      <c r="W198" s="56">
        <v>0</v>
      </c>
      <c r="X198" s="55">
        <v>0</v>
      </c>
      <c r="Y198" s="56">
        <v>0</v>
      </c>
      <c r="Z198" s="56">
        <v>0</v>
      </c>
      <c r="AA198" s="56">
        <v>0</v>
      </c>
      <c r="AB198" s="56">
        <v>0</v>
      </c>
      <c r="AC198" s="59">
        <v>0</v>
      </c>
    </row>
    <row r="199" spans="1:32" x14ac:dyDescent="0.15">
      <c r="A199" s="131"/>
      <c r="B199" s="53" t="s">
        <v>72</v>
      </c>
      <c r="C199" s="54" t="s">
        <v>117</v>
      </c>
      <c r="D199" s="55">
        <v>0</v>
      </c>
      <c r="E199" s="55">
        <v>0</v>
      </c>
      <c r="F199" s="55">
        <v>0</v>
      </c>
      <c r="G199" s="55">
        <v>0</v>
      </c>
      <c r="H199" s="55">
        <v>0</v>
      </c>
      <c r="I199" s="55">
        <v>0</v>
      </c>
      <c r="J199" s="55">
        <v>0</v>
      </c>
      <c r="K199" s="55">
        <v>0</v>
      </c>
      <c r="L199" s="56">
        <v>0</v>
      </c>
      <c r="M199" s="55">
        <v>0</v>
      </c>
      <c r="N199" s="55">
        <v>0</v>
      </c>
      <c r="O199" s="57">
        <v>0</v>
      </c>
      <c r="P199" s="55">
        <v>0</v>
      </c>
      <c r="Q199" s="58">
        <v>0</v>
      </c>
      <c r="R199" s="55">
        <v>0</v>
      </c>
      <c r="S199" s="56">
        <v>0</v>
      </c>
      <c r="T199" s="56">
        <v>0</v>
      </c>
      <c r="U199" s="56">
        <v>0</v>
      </c>
      <c r="V199" s="56">
        <v>0</v>
      </c>
      <c r="W199" s="56">
        <v>0</v>
      </c>
      <c r="X199" s="55">
        <v>0</v>
      </c>
      <c r="Y199" s="56">
        <v>0</v>
      </c>
      <c r="Z199" s="56">
        <v>0</v>
      </c>
      <c r="AA199" s="56">
        <v>0</v>
      </c>
      <c r="AB199" s="56">
        <v>0</v>
      </c>
      <c r="AC199" s="59">
        <v>0</v>
      </c>
    </row>
    <row r="200" spans="1:32" x14ac:dyDescent="0.15">
      <c r="A200" s="131"/>
      <c r="B200" s="53" t="s">
        <v>74</v>
      </c>
      <c r="C200" s="54" t="s">
        <v>118</v>
      </c>
      <c r="D200" s="55">
        <v>0</v>
      </c>
      <c r="E200" s="55">
        <v>0</v>
      </c>
      <c r="F200" s="55">
        <v>0</v>
      </c>
      <c r="G200" s="55">
        <v>0</v>
      </c>
      <c r="H200" s="55">
        <v>0</v>
      </c>
      <c r="I200" s="55">
        <v>0</v>
      </c>
      <c r="J200" s="55">
        <v>0</v>
      </c>
      <c r="K200" s="55">
        <v>0</v>
      </c>
      <c r="L200" s="56">
        <v>0</v>
      </c>
      <c r="M200" s="55">
        <v>0</v>
      </c>
      <c r="N200" s="55">
        <v>0</v>
      </c>
      <c r="O200" s="57">
        <v>0</v>
      </c>
      <c r="P200" s="55">
        <v>0</v>
      </c>
      <c r="Q200" s="58">
        <v>0</v>
      </c>
      <c r="R200" s="55">
        <v>0</v>
      </c>
      <c r="S200" s="56">
        <v>0</v>
      </c>
      <c r="T200" s="56">
        <v>0</v>
      </c>
      <c r="U200" s="56">
        <v>0</v>
      </c>
      <c r="V200" s="56">
        <v>0</v>
      </c>
      <c r="W200" s="56">
        <v>0</v>
      </c>
      <c r="X200" s="55">
        <v>0</v>
      </c>
      <c r="Y200" s="56">
        <v>0</v>
      </c>
      <c r="Z200" s="56">
        <v>0</v>
      </c>
      <c r="AA200" s="56">
        <v>0</v>
      </c>
      <c r="AB200" s="56">
        <v>0</v>
      </c>
      <c r="AC200" s="59">
        <v>0</v>
      </c>
      <c r="AE200" s="96"/>
      <c r="AF200" s="96"/>
    </row>
    <row r="201" spans="1:32" s="16" customFormat="1" x14ac:dyDescent="0.15">
      <c r="A201" s="131"/>
      <c r="B201" s="97" t="s">
        <v>76</v>
      </c>
      <c r="C201" s="98" t="s">
        <v>77</v>
      </c>
      <c r="D201" s="99">
        <v>0</v>
      </c>
      <c r="E201" s="99">
        <v>0</v>
      </c>
      <c r="F201" s="99">
        <v>0</v>
      </c>
      <c r="G201" s="99">
        <v>0</v>
      </c>
      <c r="H201" s="99">
        <v>0</v>
      </c>
      <c r="I201" s="99">
        <v>0</v>
      </c>
      <c r="J201" s="99">
        <v>0</v>
      </c>
      <c r="K201" s="99">
        <v>0</v>
      </c>
      <c r="L201" s="100">
        <v>0</v>
      </c>
      <c r="M201" s="99">
        <v>0</v>
      </c>
      <c r="N201" s="99">
        <v>0</v>
      </c>
      <c r="O201" s="101">
        <v>0</v>
      </c>
      <c r="P201" s="99">
        <v>0</v>
      </c>
      <c r="Q201" s="102">
        <v>0</v>
      </c>
      <c r="R201" s="99">
        <v>0</v>
      </c>
      <c r="S201" s="100">
        <v>0</v>
      </c>
      <c r="T201" s="100">
        <v>0</v>
      </c>
      <c r="U201" s="100">
        <v>0</v>
      </c>
      <c r="V201" s="100">
        <v>0</v>
      </c>
      <c r="W201" s="100">
        <v>0</v>
      </c>
      <c r="X201" s="99">
        <v>0</v>
      </c>
      <c r="Y201" s="100">
        <v>0</v>
      </c>
      <c r="Z201" s="100">
        <v>0</v>
      </c>
      <c r="AA201" s="100">
        <v>0</v>
      </c>
      <c r="AB201" s="100">
        <v>0</v>
      </c>
      <c r="AC201" s="103">
        <v>0</v>
      </c>
      <c r="AE201" s="108"/>
      <c r="AF201" s="108"/>
    </row>
    <row r="202" spans="1:32" x14ac:dyDescent="0.15">
      <c r="A202" s="131"/>
      <c r="B202" s="53" t="s">
        <v>78</v>
      </c>
      <c r="C202" s="54" t="s">
        <v>119</v>
      </c>
      <c r="D202" s="55">
        <v>0</v>
      </c>
      <c r="E202" s="55">
        <v>0</v>
      </c>
      <c r="F202" s="55">
        <v>0</v>
      </c>
      <c r="G202" s="55">
        <v>0</v>
      </c>
      <c r="H202" s="55">
        <v>0</v>
      </c>
      <c r="I202" s="55">
        <v>0</v>
      </c>
      <c r="J202" s="55">
        <v>0</v>
      </c>
      <c r="K202" s="55">
        <v>0</v>
      </c>
      <c r="L202" s="56">
        <v>0</v>
      </c>
      <c r="M202" s="55">
        <v>0</v>
      </c>
      <c r="N202" s="55">
        <v>0</v>
      </c>
      <c r="O202" s="57">
        <v>0</v>
      </c>
      <c r="P202" s="55">
        <v>0</v>
      </c>
      <c r="Q202" s="58">
        <v>0</v>
      </c>
      <c r="R202" s="55">
        <v>0</v>
      </c>
      <c r="S202" s="56">
        <v>0</v>
      </c>
      <c r="T202" s="56">
        <v>0</v>
      </c>
      <c r="U202" s="56">
        <v>0</v>
      </c>
      <c r="V202" s="56">
        <v>0</v>
      </c>
      <c r="W202" s="56">
        <v>0</v>
      </c>
      <c r="X202" s="55">
        <v>0</v>
      </c>
      <c r="Y202" s="56">
        <v>0</v>
      </c>
      <c r="Z202" s="56">
        <v>0</v>
      </c>
      <c r="AA202" s="56">
        <v>0</v>
      </c>
      <c r="AB202" s="56">
        <v>0</v>
      </c>
      <c r="AC202" s="59">
        <v>0</v>
      </c>
    </row>
    <row r="203" spans="1:32" ht="13.5" x14ac:dyDescent="0.15">
      <c r="A203" s="131"/>
      <c r="B203" s="60" t="s">
        <v>120</v>
      </c>
      <c r="C203" s="61" t="s">
        <v>121</v>
      </c>
      <c r="D203" s="62"/>
      <c r="E203" s="62"/>
      <c r="F203" s="62"/>
      <c r="G203" s="62"/>
      <c r="H203" s="62"/>
      <c r="I203" s="62"/>
      <c r="J203" s="62"/>
      <c r="K203" s="62"/>
      <c r="L203" s="63"/>
      <c r="M203" s="62"/>
      <c r="N203" s="62"/>
      <c r="O203" s="64">
        <v>0</v>
      </c>
      <c r="P203" s="62">
        <v>0</v>
      </c>
      <c r="Q203" s="65">
        <v>0</v>
      </c>
      <c r="R203" s="62">
        <v>0</v>
      </c>
      <c r="S203" s="63">
        <v>0</v>
      </c>
      <c r="T203" s="63">
        <v>0</v>
      </c>
      <c r="U203" s="63">
        <v>0</v>
      </c>
      <c r="V203" s="63">
        <v>0</v>
      </c>
      <c r="W203" s="63">
        <v>0</v>
      </c>
      <c r="X203" s="62">
        <v>0</v>
      </c>
      <c r="Y203" s="63">
        <v>0</v>
      </c>
      <c r="Z203" s="63">
        <v>0</v>
      </c>
      <c r="AA203" s="63">
        <v>0</v>
      </c>
      <c r="AB203" s="63">
        <v>0</v>
      </c>
      <c r="AC203" s="66">
        <v>0</v>
      </c>
    </row>
    <row r="204" spans="1:32" x14ac:dyDescent="0.15">
      <c r="A204" s="131"/>
      <c r="B204" s="53" t="s">
        <v>82</v>
      </c>
      <c r="C204" s="54" t="s">
        <v>122</v>
      </c>
      <c r="D204" s="55">
        <v>0</v>
      </c>
      <c r="E204" s="55">
        <v>0</v>
      </c>
      <c r="F204" s="55">
        <v>0</v>
      </c>
      <c r="G204" s="55">
        <v>0</v>
      </c>
      <c r="H204" s="55">
        <v>0</v>
      </c>
      <c r="I204" s="55">
        <v>0</v>
      </c>
      <c r="J204" s="55">
        <v>0</v>
      </c>
      <c r="K204" s="55">
        <v>0</v>
      </c>
      <c r="L204" s="56">
        <v>0</v>
      </c>
      <c r="M204" s="55">
        <v>0</v>
      </c>
      <c r="N204" s="55">
        <v>0</v>
      </c>
      <c r="O204" s="57">
        <v>0</v>
      </c>
      <c r="P204" s="55">
        <v>0</v>
      </c>
      <c r="Q204" s="58">
        <v>0</v>
      </c>
      <c r="R204" s="55">
        <v>0</v>
      </c>
      <c r="S204" s="56">
        <v>0</v>
      </c>
      <c r="T204" s="56">
        <v>0</v>
      </c>
      <c r="U204" s="56">
        <v>0</v>
      </c>
      <c r="V204" s="56">
        <v>0</v>
      </c>
      <c r="W204" s="56">
        <v>0</v>
      </c>
      <c r="X204" s="55">
        <v>0</v>
      </c>
      <c r="Y204" s="56">
        <v>0</v>
      </c>
      <c r="Z204" s="56">
        <v>0</v>
      </c>
      <c r="AA204" s="56">
        <v>0</v>
      </c>
      <c r="AB204" s="56">
        <v>0</v>
      </c>
      <c r="AC204" s="59">
        <v>0</v>
      </c>
    </row>
    <row r="205" spans="1:32" x14ac:dyDescent="0.15">
      <c r="A205" s="131"/>
      <c r="B205" s="53" t="s">
        <v>84</v>
      </c>
      <c r="C205" s="54" t="s">
        <v>85</v>
      </c>
      <c r="D205" s="55">
        <v>0</v>
      </c>
      <c r="E205" s="55">
        <v>0</v>
      </c>
      <c r="F205" s="55">
        <v>0</v>
      </c>
      <c r="G205" s="55">
        <v>0</v>
      </c>
      <c r="H205" s="55">
        <v>0</v>
      </c>
      <c r="I205" s="55">
        <v>0</v>
      </c>
      <c r="J205" s="55">
        <v>0</v>
      </c>
      <c r="K205" s="55">
        <v>0</v>
      </c>
      <c r="L205" s="56">
        <v>1</v>
      </c>
      <c r="M205" s="55">
        <v>0</v>
      </c>
      <c r="N205" s="55">
        <v>0</v>
      </c>
      <c r="O205" s="57">
        <v>0</v>
      </c>
      <c r="P205" s="55">
        <v>0</v>
      </c>
      <c r="Q205" s="58">
        <v>0</v>
      </c>
      <c r="R205" s="55">
        <v>0</v>
      </c>
      <c r="S205" s="56">
        <v>0</v>
      </c>
      <c r="T205" s="56">
        <v>0</v>
      </c>
      <c r="U205" s="56">
        <v>0</v>
      </c>
      <c r="V205" s="56">
        <v>0</v>
      </c>
      <c r="W205" s="56">
        <v>0</v>
      </c>
      <c r="X205" s="55">
        <v>0</v>
      </c>
      <c r="Y205" s="56">
        <v>0</v>
      </c>
      <c r="Z205" s="56">
        <v>0</v>
      </c>
      <c r="AA205" s="56">
        <v>0</v>
      </c>
      <c r="AB205" s="56">
        <v>0</v>
      </c>
      <c r="AC205" s="59">
        <v>0</v>
      </c>
    </row>
    <row r="206" spans="1:32" x14ac:dyDescent="0.15">
      <c r="A206" s="131"/>
      <c r="B206" s="53" t="s">
        <v>86</v>
      </c>
      <c r="C206" s="54" t="s">
        <v>123</v>
      </c>
      <c r="D206" s="55">
        <v>0</v>
      </c>
      <c r="E206" s="55">
        <v>0</v>
      </c>
      <c r="F206" s="55">
        <v>0</v>
      </c>
      <c r="G206" s="55">
        <v>0</v>
      </c>
      <c r="H206" s="55">
        <v>0</v>
      </c>
      <c r="I206" s="55">
        <v>0</v>
      </c>
      <c r="J206" s="55">
        <v>0</v>
      </c>
      <c r="K206" s="55">
        <v>0</v>
      </c>
      <c r="L206" s="56">
        <v>0</v>
      </c>
      <c r="M206" s="55">
        <v>0</v>
      </c>
      <c r="N206" s="55">
        <v>0</v>
      </c>
      <c r="O206" s="57">
        <v>0</v>
      </c>
      <c r="P206" s="55">
        <v>0</v>
      </c>
      <c r="Q206" s="58">
        <v>0</v>
      </c>
      <c r="R206" s="55">
        <v>0</v>
      </c>
      <c r="S206" s="56">
        <v>0</v>
      </c>
      <c r="T206" s="56">
        <v>0</v>
      </c>
      <c r="U206" s="56">
        <v>0</v>
      </c>
      <c r="V206" s="56">
        <v>0</v>
      </c>
      <c r="W206" s="56">
        <v>0</v>
      </c>
      <c r="X206" s="55">
        <v>0</v>
      </c>
      <c r="Y206" s="56">
        <v>0</v>
      </c>
      <c r="Z206" s="56">
        <v>0</v>
      </c>
      <c r="AA206" s="56">
        <v>0</v>
      </c>
      <c r="AB206" s="56">
        <v>0</v>
      </c>
      <c r="AC206" s="59">
        <v>0</v>
      </c>
    </row>
    <row r="207" spans="1:32" x14ac:dyDescent="0.15">
      <c r="A207" s="131"/>
      <c r="B207" s="53" t="s">
        <v>88</v>
      </c>
      <c r="C207" s="54" t="s">
        <v>124</v>
      </c>
      <c r="D207" s="55">
        <v>0</v>
      </c>
      <c r="E207" s="55">
        <v>0</v>
      </c>
      <c r="F207" s="55">
        <v>0</v>
      </c>
      <c r="G207" s="55">
        <v>0</v>
      </c>
      <c r="H207" s="55">
        <v>0</v>
      </c>
      <c r="I207" s="55">
        <v>0</v>
      </c>
      <c r="J207" s="55">
        <v>0</v>
      </c>
      <c r="K207" s="55">
        <v>0</v>
      </c>
      <c r="L207" s="56">
        <v>0</v>
      </c>
      <c r="M207" s="55">
        <v>0</v>
      </c>
      <c r="N207" s="55">
        <v>0</v>
      </c>
      <c r="O207" s="57">
        <v>0</v>
      </c>
      <c r="P207" s="55">
        <v>0</v>
      </c>
      <c r="Q207" s="58">
        <v>0</v>
      </c>
      <c r="R207" s="55">
        <v>0</v>
      </c>
      <c r="S207" s="56">
        <v>0</v>
      </c>
      <c r="T207" s="56">
        <v>0</v>
      </c>
      <c r="U207" s="56">
        <v>0</v>
      </c>
      <c r="V207" s="56">
        <v>0</v>
      </c>
      <c r="W207" s="56">
        <v>0</v>
      </c>
      <c r="X207" s="55">
        <v>0</v>
      </c>
      <c r="Y207" s="56">
        <v>0</v>
      </c>
      <c r="Z207" s="56">
        <v>0</v>
      </c>
      <c r="AA207" s="56">
        <v>0</v>
      </c>
      <c r="AB207" s="56">
        <v>0</v>
      </c>
      <c r="AC207" s="59">
        <v>0</v>
      </c>
    </row>
    <row r="208" spans="1:32" x14ac:dyDescent="0.15">
      <c r="A208" s="131"/>
      <c r="B208" s="53" t="s">
        <v>90</v>
      </c>
      <c r="C208" s="54" t="s">
        <v>125</v>
      </c>
      <c r="D208" s="55">
        <v>0</v>
      </c>
      <c r="E208" s="55">
        <v>0</v>
      </c>
      <c r="F208" s="55">
        <v>0</v>
      </c>
      <c r="G208" s="55">
        <v>0</v>
      </c>
      <c r="H208" s="55">
        <v>0</v>
      </c>
      <c r="I208" s="55">
        <v>0</v>
      </c>
      <c r="J208" s="55">
        <v>0</v>
      </c>
      <c r="K208" s="55">
        <v>0</v>
      </c>
      <c r="L208" s="56">
        <v>0</v>
      </c>
      <c r="M208" s="55">
        <v>0</v>
      </c>
      <c r="N208" s="55">
        <v>0</v>
      </c>
      <c r="O208" s="57">
        <v>0</v>
      </c>
      <c r="P208" s="55">
        <v>0</v>
      </c>
      <c r="Q208" s="58">
        <v>0</v>
      </c>
      <c r="R208" s="55">
        <v>0</v>
      </c>
      <c r="S208" s="56">
        <v>0</v>
      </c>
      <c r="T208" s="56">
        <v>0</v>
      </c>
      <c r="U208" s="56">
        <v>0</v>
      </c>
      <c r="V208" s="56">
        <v>0</v>
      </c>
      <c r="W208" s="56">
        <v>0</v>
      </c>
      <c r="X208" s="55">
        <v>0</v>
      </c>
      <c r="Y208" s="56">
        <v>0</v>
      </c>
      <c r="Z208" s="56">
        <v>0</v>
      </c>
      <c r="AA208" s="56">
        <v>0</v>
      </c>
      <c r="AB208" s="56">
        <v>0</v>
      </c>
      <c r="AC208" s="59">
        <v>0</v>
      </c>
    </row>
    <row r="209" spans="1:31" x14ac:dyDescent="0.15">
      <c r="A209" s="131"/>
      <c r="B209" s="53" t="s">
        <v>92</v>
      </c>
      <c r="C209" s="54" t="s">
        <v>126</v>
      </c>
      <c r="D209" s="55">
        <v>0</v>
      </c>
      <c r="E209" s="55">
        <v>0</v>
      </c>
      <c r="F209" s="55">
        <v>0</v>
      </c>
      <c r="G209" s="55">
        <v>0</v>
      </c>
      <c r="H209" s="55">
        <v>0</v>
      </c>
      <c r="I209" s="55">
        <v>0</v>
      </c>
      <c r="J209" s="55">
        <v>0</v>
      </c>
      <c r="K209" s="55">
        <v>0</v>
      </c>
      <c r="L209" s="56">
        <v>0</v>
      </c>
      <c r="M209" s="55">
        <v>0</v>
      </c>
      <c r="N209" s="55">
        <v>0</v>
      </c>
      <c r="O209" s="57">
        <v>0</v>
      </c>
      <c r="P209" s="55">
        <v>0</v>
      </c>
      <c r="Q209" s="58">
        <v>0</v>
      </c>
      <c r="R209" s="55">
        <v>0</v>
      </c>
      <c r="S209" s="56">
        <v>0</v>
      </c>
      <c r="T209" s="56">
        <v>0</v>
      </c>
      <c r="U209" s="56">
        <v>0</v>
      </c>
      <c r="V209" s="56">
        <v>0</v>
      </c>
      <c r="W209" s="56">
        <v>0</v>
      </c>
      <c r="X209" s="55">
        <v>0</v>
      </c>
      <c r="Y209" s="56">
        <v>0</v>
      </c>
      <c r="Z209" s="56">
        <v>0</v>
      </c>
      <c r="AA209" s="56">
        <v>0</v>
      </c>
      <c r="AB209" s="56">
        <v>0</v>
      </c>
      <c r="AC209" s="59">
        <v>0</v>
      </c>
    </row>
    <row r="210" spans="1:31" x14ac:dyDescent="0.15">
      <c r="A210" s="131"/>
      <c r="B210" s="53" t="s">
        <v>94</v>
      </c>
      <c r="C210" s="54" t="s">
        <v>127</v>
      </c>
      <c r="D210" s="55">
        <v>0</v>
      </c>
      <c r="E210" s="55">
        <v>0</v>
      </c>
      <c r="F210" s="55">
        <v>0</v>
      </c>
      <c r="G210" s="55">
        <v>0</v>
      </c>
      <c r="H210" s="55">
        <v>0</v>
      </c>
      <c r="I210" s="55">
        <v>0</v>
      </c>
      <c r="J210" s="55">
        <v>0</v>
      </c>
      <c r="K210" s="55">
        <v>0</v>
      </c>
      <c r="L210" s="56">
        <v>0</v>
      </c>
      <c r="M210" s="55">
        <v>0</v>
      </c>
      <c r="N210" s="55">
        <v>0</v>
      </c>
      <c r="O210" s="57">
        <v>0</v>
      </c>
      <c r="P210" s="55">
        <v>0</v>
      </c>
      <c r="Q210" s="58">
        <v>0</v>
      </c>
      <c r="R210" s="55">
        <v>0</v>
      </c>
      <c r="S210" s="56">
        <v>0</v>
      </c>
      <c r="T210" s="56">
        <v>0</v>
      </c>
      <c r="U210" s="56">
        <v>0</v>
      </c>
      <c r="V210" s="56">
        <v>0</v>
      </c>
      <c r="W210" s="56">
        <v>0</v>
      </c>
      <c r="X210" s="55">
        <v>0</v>
      </c>
      <c r="Y210" s="56">
        <v>0</v>
      </c>
      <c r="Z210" s="56">
        <v>0</v>
      </c>
      <c r="AA210" s="56">
        <v>0</v>
      </c>
      <c r="AB210" s="56">
        <v>0</v>
      </c>
      <c r="AC210" s="59">
        <v>0</v>
      </c>
    </row>
    <row r="211" spans="1:31" ht="10.5" customHeight="1" x14ac:dyDescent="0.15">
      <c r="A211" s="131"/>
      <c r="B211" s="53" t="s">
        <v>96</v>
      </c>
      <c r="C211" s="54" t="s">
        <v>128</v>
      </c>
      <c r="D211" s="55">
        <v>0</v>
      </c>
      <c r="E211" s="55">
        <v>0</v>
      </c>
      <c r="F211" s="55">
        <v>0</v>
      </c>
      <c r="G211" s="55">
        <v>0</v>
      </c>
      <c r="H211" s="55">
        <v>0</v>
      </c>
      <c r="I211" s="55">
        <v>0</v>
      </c>
      <c r="J211" s="55">
        <v>0</v>
      </c>
      <c r="K211" s="55">
        <v>0</v>
      </c>
      <c r="L211" s="56">
        <v>0</v>
      </c>
      <c r="M211" s="55">
        <v>0</v>
      </c>
      <c r="N211" s="55">
        <v>0</v>
      </c>
      <c r="O211" s="57">
        <v>0</v>
      </c>
      <c r="P211" s="55">
        <v>0</v>
      </c>
      <c r="Q211" s="58">
        <v>0</v>
      </c>
      <c r="R211" s="55">
        <v>0</v>
      </c>
      <c r="S211" s="56">
        <v>0</v>
      </c>
      <c r="T211" s="56">
        <v>0</v>
      </c>
      <c r="U211" s="56">
        <v>0</v>
      </c>
      <c r="V211" s="56">
        <v>0</v>
      </c>
      <c r="W211" s="56">
        <v>0</v>
      </c>
      <c r="X211" s="55">
        <v>0</v>
      </c>
      <c r="Y211" s="56">
        <v>0</v>
      </c>
      <c r="Z211" s="56">
        <v>0</v>
      </c>
      <c r="AA211" s="56">
        <v>0</v>
      </c>
      <c r="AB211" s="56">
        <v>0</v>
      </c>
      <c r="AC211" s="59">
        <v>0</v>
      </c>
    </row>
    <row r="212" spans="1:31" s="37" customFormat="1" x14ac:dyDescent="0.15">
      <c r="A212" s="131"/>
      <c r="B212" s="104" t="s">
        <v>98</v>
      </c>
      <c r="C212" s="105" t="s">
        <v>99</v>
      </c>
      <c r="D212" s="106">
        <v>0</v>
      </c>
      <c r="E212" s="106">
        <v>0</v>
      </c>
      <c r="F212" s="106">
        <v>0</v>
      </c>
      <c r="G212" s="106">
        <v>0</v>
      </c>
      <c r="H212" s="106">
        <v>0</v>
      </c>
      <c r="I212" s="106">
        <v>0</v>
      </c>
      <c r="J212" s="106">
        <v>0</v>
      </c>
      <c r="K212" s="106">
        <v>0</v>
      </c>
      <c r="L212" s="107">
        <v>0</v>
      </c>
      <c r="M212" s="106">
        <v>0</v>
      </c>
      <c r="N212" s="99">
        <v>0</v>
      </c>
      <c r="O212" s="101">
        <v>0</v>
      </c>
      <c r="P212" s="99">
        <v>0</v>
      </c>
      <c r="Q212" s="102">
        <v>0</v>
      </c>
      <c r="R212" s="99">
        <v>0</v>
      </c>
      <c r="S212" s="100">
        <v>0</v>
      </c>
      <c r="T212" s="100">
        <v>0</v>
      </c>
      <c r="U212" s="100">
        <v>0</v>
      </c>
      <c r="V212" s="100">
        <v>0</v>
      </c>
      <c r="W212" s="100">
        <v>0</v>
      </c>
      <c r="X212" s="99">
        <v>0</v>
      </c>
      <c r="Y212" s="100">
        <v>0</v>
      </c>
      <c r="Z212" s="100">
        <v>0</v>
      </c>
      <c r="AA212" s="100">
        <v>0</v>
      </c>
      <c r="AB212" s="100">
        <v>0</v>
      </c>
      <c r="AC212" s="103">
        <v>0</v>
      </c>
    </row>
    <row r="213" spans="1:31" x14ac:dyDescent="0.15">
      <c r="A213" s="131"/>
      <c r="B213" s="53" t="s">
        <v>100</v>
      </c>
      <c r="C213" s="54" t="s">
        <v>129</v>
      </c>
      <c r="D213" s="55">
        <v>1</v>
      </c>
      <c r="E213" s="55">
        <v>1</v>
      </c>
      <c r="F213" s="55">
        <v>0</v>
      </c>
      <c r="G213" s="55">
        <v>0</v>
      </c>
      <c r="H213" s="55">
        <v>2</v>
      </c>
      <c r="I213" s="55">
        <v>0</v>
      </c>
      <c r="J213" s="55">
        <v>1</v>
      </c>
      <c r="K213" s="55">
        <v>0</v>
      </c>
      <c r="L213" s="56">
        <v>0</v>
      </c>
      <c r="M213" s="55">
        <v>0</v>
      </c>
      <c r="N213" s="55">
        <v>0</v>
      </c>
      <c r="O213" s="57">
        <v>1</v>
      </c>
      <c r="P213" s="55">
        <v>1</v>
      </c>
      <c r="Q213" s="58">
        <v>1</v>
      </c>
      <c r="R213" s="55">
        <v>1</v>
      </c>
      <c r="S213" s="56">
        <v>0</v>
      </c>
      <c r="T213" s="56">
        <v>0</v>
      </c>
      <c r="U213" s="56">
        <v>0</v>
      </c>
      <c r="V213" s="56">
        <v>0</v>
      </c>
      <c r="W213" s="56">
        <v>0</v>
      </c>
      <c r="X213" s="55">
        <v>2</v>
      </c>
      <c r="Y213" s="56">
        <v>1</v>
      </c>
      <c r="Z213" s="56">
        <v>0</v>
      </c>
      <c r="AA213" s="56">
        <v>0</v>
      </c>
      <c r="AB213" s="56">
        <v>0</v>
      </c>
      <c r="AC213" s="59">
        <v>0</v>
      </c>
    </row>
    <row r="214" spans="1:31" x14ac:dyDescent="0.15">
      <c r="A214" s="131"/>
      <c r="B214" s="53" t="s">
        <v>102</v>
      </c>
      <c r="C214" s="54" t="s">
        <v>130</v>
      </c>
      <c r="D214" s="55">
        <v>0</v>
      </c>
      <c r="E214" s="55">
        <v>0</v>
      </c>
      <c r="F214" s="55">
        <v>1</v>
      </c>
      <c r="G214" s="55">
        <v>0</v>
      </c>
      <c r="H214" s="55">
        <v>1</v>
      </c>
      <c r="I214" s="55">
        <v>0</v>
      </c>
      <c r="J214" s="55">
        <v>0</v>
      </c>
      <c r="K214" s="55">
        <v>2</v>
      </c>
      <c r="L214" s="56">
        <v>0</v>
      </c>
      <c r="M214" s="55">
        <v>1</v>
      </c>
      <c r="N214" s="55">
        <v>0</v>
      </c>
      <c r="O214" s="57">
        <v>0</v>
      </c>
      <c r="P214" s="55">
        <v>1</v>
      </c>
      <c r="Q214" s="58">
        <v>0</v>
      </c>
      <c r="R214" s="55">
        <v>0</v>
      </c>
      <c r="S214" s="56">
        <v>1</v>
      </c>
      <c r="T214" s="56">
        <v>0</v>
      </c>
      <c r="U214" s="56">
        <v>2</v>
      </c>
      <c r="V214" s="56">
        <v>0</v>
      </c>
      <c r="W214" s="56">
        <v>0</v>
      </c>
      <c r="X214" s="55">
        <v>0</v>
      </c>
      <c r="Y214" s="56">
        <v>1</v>
      </c>
      <c r="Z214" s="56">
        <v>1</v>
      </c>
      <c r="AA214" s="56">
        <v>0</v>
      </c>
      <c r="AB214" s="56">
        <v>0</v>
      </c>
      <c r="AC214" s="59">
        <v>1</v>
      </c>
    </row>
    <row r="215" spans="1:31" x14ac:dyDescent="0.15">
      <c r="A215" s="131"/>
      <c r="B215" s="53" t="s">
        <v>104</v>
      </c>
      <c r="C215" s="54" t="s">
        <v>131</v>
      </c>
      <c r="D215" s="55">
        <v>0</v>
      </c>
      <c r="E215" s="55">
        <v>0</v>
      </c>
      <c r="F215" s="55">
        <v>0</v>
      </c>
      <c r="G215" s="55">
        <v>0</v>
      </c>
      <c r="H215" s="55">
        <v>0</v>
      </c>
      <c r="I215" s="55">
        <v>0</v>
      </c>
      <c r="J215" s="55">
        <v>0</v>
      </c>
      <c r="K215" s="55">
        <v>0</v>
      </c>
      <c r="L215" s="56">
        <v>0</v>
      </c>
      <c r="M215" s="55">
        <v>0</v>
      </c>
      <c r="N215" s="55">
        <v>0</v>
      </c>
      <c r="O215" s="57">
        <v>0</v>
      </c>
      <c r="P215" s="55">
        <v>0</v>
      </c>
      <c r="Q215" s="58">
        <v>0</v>
      </c>
      <c r="R215" s="55">
        <v>1</v>
      </c>
      <c r="S215" s="56">
        <v>0</v>
      </c>
      <c r="T215" s="56">
        <v>0</v>
      </c>
      <c r="U215" s="56">
        <v>0</v>
      </c>
      <c r="V215" s="56">
        <v>1</v>
      </c>
      <c r="W215" s="56">
        <v>0</v>
      </c>
      <c r="X215" s="55">
        <v>0</v>
      </c>
      <c r="Y215" s="56">
        <v>0</v>
      </c>
      <c r="Z215" s="56">
        <v>0</v>
      </c>
      <c r="AA215" s="56">
        <v>0</v>
      </c>
      <c r="AB215" s="56">
        <v>0</v>
      </c>
      <c r="AC215" s="59">
        <v>0</v>
      </c>
    </row>
    <row r="216" spans="1:31" x14ac:dyDescent="0.15">
      <c r="A216" s="131"/>
      <c r="B216" s="53" t="s">
        <v>106</v>
      </c>
      <c r="C216" s="54" t="s">
        <v>132</v>
      </c>
      <c r="D216" s="55">
        <v>0</v>
      </c>
      <c r="E216" s="55">
        <v>0</v>
      </c>
      <c r="F216" s="55">
        <v>0</v>
      </c>
      <c r="G216" s="55">
        <v>1</v>
      </c>
      <c r="H216" s="55">
        <v>0</v>
      </c>
      <c r="I216" s="55">
        <v>0</v>
      </c>
      <c r="J216" s="55">
        <v>1</v>
      </c>
      <c r="K216" s="55">
        <v>0</v>
      </c>
      <c r="L216" s="56">
        <v>0</v>
      </c>
      <c r="M216" s="55">
        <v>0</v>
      </c>
      <c r="N216" s="55">
        <v>0</v>
      </c>
      <c r="O216" s="57">
        <v>0</v>
      </c>
      <c r="P216" s="55">
        <v>0</v>
      </c>
      <c r="Q216" s="58">
        <v>0</v>
      </c>
      <c r="R216" s="55">
        <v>0</v>
      </c>
      <c r="S216" s="56">
        <v>0</v>
      </c>
      <c r="T216" s="56">
        <v>0</v>
      </c>
      <c r="U216" s="56">
        <v>1</v>
      </c>
      <c r="V216" s="56">
        <v>0</v>
      </c>
      <c r="W216" s="56">
        <v>0</v>
      </c>
      <c r="X216" s="55">
        <v>0</v>
      </c>
      <c r="Y216" s="56">
        <v>0</v>
      </c>
      <c r="Z216" s="56">
        <v>0</v>
      </c>
      <c r="AA216" s="56">
        <v>0</v>
      </c>
      <c r="AB216" s="56">
        <v>0</v>
      </c>
      <c r="AC216" s="59">
        <v>0</v>
      </c>
    </row>
    <row r="217" spans="1:31" x14ac:dyDescent="0.15">
      <c r="A217" s="131"/>
      <c r="B217" s="53" t="s">
        <v>108</v>
      </c>
      <c r="C217" s="54" t="s">
        <v>133</v>
      </c>
      <c r="D217" s="55">
        <v>0</v>
      </c>
      <c r="E217" s="55">
        <v>1</v>
      </c>
      <c r="F217" s="55">
        <v>0</v>
      </c>
      <c r="G217" s="55">
        <v>0</v>
      </c>
      <c r="H217" s="55">
        <v>0</v>
      </c>
      <c r="I217" s="55">
        <v>0</v>
      </c>
      <c r="J217" s="55">
        <v>0</v>
      </c>
      <c r="K217" s="55">
        <v>0</v>
      </c>
      <c r="L217" s="56">
        <v>0</v>
      </c>
      <c r="M217" s="55">
        <v>1</v>
      </c>
      <c r="N217" s="55">
        <v>0</v>
      </c>
      <c r="O217" s="57">
        <v>0</v>
      </c>
      <c r="P217" s="55">
        <v>0</v>
      </c>
      <c r="Q217" s="58">
        <v>0</v>
      </c>
      <c r="R217" s="55">
        <v>0</v>
      </c>
      <c r="S217" s="56">
        <v>0</v>
      </c>
      <c r="T217" s="56">
        <v>5</v>
      </c>
      <c r="U217" s="56">
        <v>0</v>
      </c>
      <c r="V217" s="56">
        <v>0</v>
      </c>
      <c r="W217" s="56">
        <v>0</v>
      </c>
      <c r="X217" s="55">
        <v>0</v>
      </c>
      <c r="Y217" s="56">
        <v>0</v>
      </c>
      <c r="Z217" s="56">
        <v>0</v>
      </c>
      <c r="AA217" s="56">
        <v>0</v>
      </c>
      <c r="AB217" s="56">
        <v>0</v>
      </c>
      <c r="AC217" s="59">
        <v>0</v>
      </c>
    </row>
    <row r="218" spans="1:31" x14ac:dyDescent="0.15">
      <c r="A218" s="131"/>
      <c r="B218" s="53" t="s">
        <v>110</v>
      </c>
      <c r="C218" s="54" t="s">
        <v>134</v>
      </c>
      <c r="D218" s="55">
        <v>0</v>
      </c>
      <c r="E218" s="55">
        <v>0</v>
      </c>
      <c r="F218" s="55">
        <v>0</v>
      </c>
      <c r="G218" s="55">
        <v>0</v>
      </c>
      <c r="H218" s="55">
        <v>0</v>
      </c>
      <c r="I218" s="55">
        <v>0</v>
      </c>
      <c r="J218" s="55">
        <v>0</v>
      </c>
      <c r="K218" s="55">
        <v>0</v>
      </c>
      <c r="L218" s="56">
        <v>0</v>
      </c>
      <c r="M218" s="55">
        <v>0</v>
      </c>
      <c r="N218" s="55">
        <v>0</v>
      </c>
      <c r="O218" s="57">
        <v>0</v>
      </c>
      <c r="P218" s="55">
        <v>0</v>
      </c>
      <c r="Q218" s="58">
        <v>0</v>
      </c>
      <c r="R218" s="55">
        <v>0</v>
      </c>
      <c r="S218" s="56">
        <v>0</v>
      </c>
      <c r="T218" s="56">
        <v>0</v>
      </c>
      <c r="U218" s="56">
        <v>0</v>
      </c>
      <c r="V218" s="56">
        <v>0</v>
      </c>
      <c r="W218" s="56">
        <v>0</v>
      </c>
      <c r="X218" s="55">
        <v>0</v>
      </c>
      <c r="Y218" s="56">
        <v>0</v>
      </c>
      <c r="Z218" s="56">
        <v>0</v>
      </c>
      <c r="AA218" s="56">
        <v>0</v>
      </c>
      <c r="AB218" s="56">
        <v>0</v>
      </c>
      <c r="AC218" s="59">
        <v>0</v>
      </c>
    </row>
    <row r="219" spans="1:31" ht="11.25" thickBot="1" x14ac:dyDescent="0.2">
      <c r="A219" s="132"/>
      <c r="B219" s="67" t="s">
        <v>112</v>
      </c>
      <c r="C219" s="68" t="s">
        <v>135</v>
      </c>
      <c r="D219" s="69">
        <v>0</v>
      </c>
      <c r="E219" s="69">
        <v>0</v>
      </c>
      <c r="F219" s="69">
        <v>0</v>
      </c>
      <c r="G219" s="69">
        <v>1</v>
      </c>
      <c r="H219" s="69">
        <v>0</v>
      </c>
      <c r="I219" s="69">
        <v>0</v>
      </c>
      <c r="J219" s="69">
        <v>0</v>
      </c>
      <c r="K219" s="69">
        <v>0</v>
      </c>
      <c r="L219" s="70">
        <v>0</v>
      </c>
      <c r="M219" s="69">
        <v>0</v>
      </c>
      <c r="N219" s="69">
        <v>0</v>
      </c>
      <c r="O219" s="71">
        <v>0</v>
      </c>
      <c r="P219" s="69">
        <v>0</v>
      </c>
      <c r="Q219" s="72">
        <v>0</v>
      </c>
      <c r="R219" s="69">
        <v>0</v>
      </c>
      <c r="S219" s="70">
        <v>0</v>
      </c>
      <c r="T219" s="70">
        <v>0</v>
      </c>
      <c r="U219" s="70">
        <v>0</v>
      </c>
      <c r="V219" s="70">
        <v>0</v>
      </c>
      <c r="W219" s="70">
        <v>0</v>
      </c>
      <c r="X219" s="69">
        <v>0</v>
      </c>
      <c r="Y219" s="70">
        <v>0</v>
      </c>
      <c r="Z219" s="70">
        <v>0</v>
      </c>
      <c r="AA219" s="70">
        <v>0</v>
      </c>
      <c r="AB219" s="70">
        <v>0</v>
      </c>
      <c r="AC219" s="74">
        <v>0</v>
      </c>
    </row>
    <row r="220" spans="1:31" ht="10.5" customHeight="1" x14ac:dyDescent="0.15">
      <c r="A220" s="127" t="s">
        <v>39</v>
      </c>
      <c r="B220" s="45" t="s">
        <v>67</v>
      </c>
      <c r="C220" s="46" t="s">
        <v>67</v>
      </c>
      <c r="D220" s="47">
        <v>6</v>
      </c>
      <c r="E220" s="47">
        <v>0</v>
      </c>
      <c r="F220" s="47">
        <v>3</v>
      </c>
      <c r="G220" s="47">
        <v>7</v>
      </c>
      <c r="H220" s="47">
        <v>1</v>
      </c>
      <c r="I220" s="47">
        <v>1</v>
      </c>
      <c r="J220" s="47">
        <v>3</v>
      </c>
      <c r="K220" s="47">
        <v>2</v>
      </c>
      <c r="L220" s="48">
        <v>3</v>
      </c>
      <c r="M220" s="47">
        <v>1</v>
      </c>
      <c r="N220" s="47">
        <v>2</v>
      </c>
      <c r="O220" s="79">
        <v>2</v>
      </c>
      <c r="P220" s="47">
        <v>3</v>
      </c>
      <c r="Q220" s="80">
        <v>3</v>
      </c>
      <c r="R220" s="47">
        <v>1</v>
      </c>
      <c r="S220" s="47">
        <f t="shared" ref="S220:W220" si="17">SUM(S221:S243)</f>
        <v>1</v>
      </c>
      <c r="T220" s="48">
        <f t="shared" si="17"/>
        <v>10</v>
      </c>
      <c r="U220" s="48">
        <f t="shared" si="17"/>
        <v>1</v>
      </c>
      <c r="V220" s="48">
        <f t="shared" si="17"/>
        <v>0</v>
      </c>
      <c r="W220" s="48">
        <f t="shared" si="17"/>
        <v>1</v>
      </c>
      <c r="X220" s="47">
        <f t="shared" ref="X220:Y220" si="18">SUM(X221:X243)</f>
        <v>1</v>
      </c>
      <c r="Y220" s="47">
        <f t="shared" si="18"/>
        <v>1</v>
      </c>
      <c r="Z220" s="47">
        <f>SUM(Z221:Z243)</f>
        <v>4</v>
      </c>
      <c r="AA220" s="47">
        <f>SUM(AA221:AA243)</f>
        <v>0</v>
      </c>
      <c r="AB220" s="48">
        <f>SUM(AB221:AB243)</f>
        <v>1</v>
      </c>
      <c r="AC220" s="52">
        <f>SUM(AC221:AC243)</f>
        <v>0</v>
      </c>
      <c r="AE220" s="96"/>
    </row>
    <row r="221" spans="1:31" x14ac:dyDescent="0.15">
      <c r="A221" s="128"/>
      <c r="B221" s="53" t="s">
        <v>68</v>
      </c>
      <c r="C221" s="54" t="s">
        <v>115</v>
      </c>
      <c r="D221" s="55">
        <v>0</v>
      </c>
      <c r="E221" s="55">
        <v>0</v>
      </c>
      <c r="F221" s="55">
        <v>0</v>
      </c>
      <c r="G221" s="55">
        <v>0</v>
      </c>
      <c r="H221" s="55">
        <v>0</v>
      </c>
      <c r="I221" s="55">
        <v>0</v>
      </c>
      <c r="J221" s="55">
        <v>0</v>
      </c>
      <c r="K221" s="49">
        <v>0</v>
      </c>
      <c r="L221" s="75">
        <v>0</v>
      </c>
      <c r="M221" s="55">
        <v>0</v>
      </c>
      <c r="N221" s="55">
        <v>0</v>
      </c>
      <c r="O221" s="57">
        <v>0</v>
      </c>
      <c r="P221" s="55">
        <v>0</v>
      </c>
      <c r="Q221" s="58">
        <v>0</v>
      </c>
      <c r="R221" s="55">
        <v>1</v>
      </c>
      <c r="S221" s="56">
        <v>0</v>
      </c>
      <c r="T221" s="56">
        <v>0</v>
      </c>
      <c r="U221" s="56">
        <v>0</v>
      </c>
      <c r="V221" s="56">
        <v>0</v>
      </c>
      <c r="W221" s="56">
        <v>0</v>
      </c>
      <c r="X221" s="55">
        <v>0</v>
      </c>
      <c r="Y221" s="56">
        <v>0</v>
      </c>
      <c r="Z221" s="56">
        <v>0</v>
      </c>
      <c r="AA221" s="56">
        <v>0</v>
      </c>
      <c r="AB221" s="56">
        <v>1</v>
      </c>
      <c r="AC221" s="59">
        <v>0</v>
      </c>
    </row>
    <row r="222" spans="1:31" x14ac:dyDescent="0.15">
      <c r="A222" s="128"/>
      <c r="B222" s="53" t="s">
        <v>70</v>
      </c>
      <c r="C222" s="54" t="s">
        <v>116</v>
      </c>
      <c r="D222" s="55">
        <v>0</v>
      </c>
      <c r="E222" s="55">
        <v>0</v>
      </c>
      <c r="F222" s="55">
        <v>0</v>
      </c>
      <c r="G222" s="55">
        <v>1</v>
      </c>
      <c r="H222" s="55">
        <v>0</v>
      </c>
      <c r="I222" s="55">
        <v>0</v>
      </c>
      <c r="J222" s="55">
        <v>0</v>
      </c>
      <c r="K222" s="55">
        <v>0</v>
      </c>
      <c r="L222" s="56">
        <v>0</v>
      </c>
      <c r="M222" s="55">
        <v>0</v>
      </c>
      <c r="N222" s="55">
        <v>0</v>
      </c>
      <c r="O222" s="57">
        <v>0</v>
      </c>
      <c r="P222" s="55">
        <v>1</v>
      </c>
      <c r="Q222" s="58">
        <v>1</v>
      </c>
      <c r="R222" s="55">
        <v>0</v>
      </c>
      <c r="S222" s="56">
        <v>0</v>
      </c>
      <c r="T222" s="56">
        <v>0</v>
      </c>
      <c r="U222" s="56">
        <v>0</v>
      </c>
      <c r="V222" s="56">
        <v>0</v>
      </c>
      <c r="W222" s="56">
        <v>0</v>
      </c>
      <c r="X222" s="55">
        <v>0</v>
      </c>
      <c r="Y222" s="56">
        <v>0</v>
      </c>
      <c r="Z222" s="56">
        <v>0</v>
      </c>
      <c r="AA222" s="56">
        <v>0</v>
      </c>
      <c r="AB222" s="56">
        <v>0</v>
      </c>
      <c r="AC222" s="59">
        <v>0</v>
      </c>
    </row>
    <row r="223" spans="1:31" x14ac:dyDescent="0.15">
      <c r="A223" s="128"/>
      <c r="B223" s="53" t="s">
        <v>72</v>
      </c>
      <c r="C223" s="54" t="s">
        <v>117</v>
      </c>
      <c r="D223" s="55">
        <v>0</v>
      </c>
      <c r="E223" s="55">
        <v>0</v>
      </c>
      <c r="F223" s="55">
        <v>0</v>
      </c>
      <c r="G223" s="55">
        <v>0</v>
      </c>
      <c r="H223" s="55">
        <v>0</v>
      </c>
      <c r="I223" s="55">
        <v>0</v>
      </c>
      <c r="J223" s="55">
        <v>0</v>
      </c>
      <c r="K223" s="55">
        <v>0</v>
      </c>
      <c r="L223" s="56">
        <v>0</v>
      </c>
      <c r="M223" s="55">
        <v>0</v>
      </c>
      <c r="N223" s="55">
        <v>0</v>
      </c>
      <c r="O223" s="57">
        <v>0</v>
      </c>
      <c r="P223" s="55">
        <v>0</v>
      </c>
      <c r="Q223" s="58">
        <v>0</v>
      </c>
      <c r="R223" s="55">
        <v>0</v>
      </c>
      <c r="S223" s="56">
        <v>0</v>
      </c>
      <c r="T223" s="56">
        <v>0</v>
      </c>
      <c r="U223" s="56">
        <v>0</v>
      </c>
      <c r="V223" s="56">
        <v>0</v>
      </c>
      <c r="W223" s="56">
        <v>0</v>
      </c>
      <c r="X223" s="55">
        <v>0</v>
      </c>
      <c r="Y223" s="56">
        <v>0</v>
      </c>
      <c r="Z223" s="56">
        <v>0</v>
      </c>
      <c r="AA223" s="56">
        <v>0</v>
      </c>
      <c r="AB223" s="56">
        <v>0</v>
      </c>
      <c r="AC223" s="59">
        <v>0</v>
      </c>
    </row>
    <row r="224" spans="1:31" x14ac:dyDescent="0.15">
      <c r="A224" s="128"/>
      <c r="B224" s="53" t="s">
        <v>74</v>
      </c>
      <c r="C224" s="54" t="s">
        <v>118</v>
      </c>
      <c r="D224" s="55">
        <v>0</v>
      </c>
      <c r="E224" s="55">
        <v>0</v>
      </c>
      <c r="F224" s="55">
        <v>0</v>
      </c>
      <c r="G224" s="55">
        <v>0</v>
      </c>
      <c r="H224" s="55">
        <v>0</v>
      </c>
      <c r="I224" s="55">
        <v>0</v>
      </c>
      <c r="J224" s="55">
        <v>0</v>
      </c>
      <c r="K224" s="55">
        <v>0</v>
      </c>
      <c r="L224" s="56">
        <v>0</v>
      </c>
      <c r="M224" s="55">
        <v>0</v>
      </c>
      <c r="N224" s="55">
        <v>0</v>
      </c>
      <c r="O224" s="57">
        <v>0</v>
      </c>
      <c r="P224" s="55">
        <v>0</v>
      </c>
      <c r="Q224" s="58">
        <v>0</v>
      </c>
      <c r="R224" s="55">
        <v>0</v>
      </c>
      <c r="S224" s="56">
        <v>0</v>
      </c>
      <c r="T224" s="56">
        <v>0</v>
      </c>
      <c r="U224" s="56">
        <v>0</v>
      </c>
      <c r="V224" s="56">
        <v>0</v>
      </c>
      <c r="W224" s="56">
        <v>0</v>
      </c>
      <c r="X224" s="55">
        <v>0</v>
      </c>
      <c r="Y224" s="56">
        <v>0</v>
      </c>
      <c r="Z224" s="56">
        <v>0</v>
      </c>
      <c r="AA224" s="56">
        <v>0</v>
      </c>
      <c r="AB224" s="56">
        <v>0</v>
      </c>
      <c r="AC224" s="59">
        <v>0</v>
      </c>
    </row>
    <row r="225" spans="1:32" s="16" customFormat="1" x14ac:dyDescent="0.15">
      <c r="A225" s="128"/>
      <c r="B225" s="97" t="s">
        <v>76</v>
      </c>
      <c r="C225" s="98" t="s">
        <v>77</v>
      </c>
      <c r="D225" s="99"/>
      <c r="E225" s="99"/>
      <c r="F225" s="99"/>
      <c r="G225" s="99"/>
      <c r="H225" s="99"/>
      <c r="I225" s="99"/>
      <c r="J225" s="99"/>
      <c r="K225" s="99"/>
      <c r="L225" s="100">
        <v>0</v>
      </c>
      <c r="M225" s="99">
        <v>0</v>
      </c>
      <c r="N225" s="99">
        <v>0</v>
      </c>
      <c r="O225" s="101">
        <v>0</v>
      </c>
      <c r="P225" s="99">
        <v>0</v>
      </c>
      <c r="Q225" s="102">
        <v>0</v>
      </c>
      <c r="R225" s="99">
        <v>0</v>
      </c>
      <c r="S225" s="100">
        <v>0</v>
      </c>
      <c r="T225" s="100">
        <v>0</v>
      </c>
      <c r="U225" s="100">
        <v>0</v>
      </c>
      <c r="V225" s="100">
        <v>0</v>
      </c>
      <c r="W225" s="100">
        <v>0</v>
      </c>
      <c r="X225" s="99">
        <v>0</v>
      </c>
      <c r="Y225" s="100">
        <v>0</v>
      </c>
      <c r="Z225" s="100">
        <v>0</v>
      </c>
      <c r="AA225" s="100">
        <v>0</v>
      </c>
      <c r="AB225" s="100">
        <v>0</v>
      </c>
      <c r="AC225" s="103">
        <v>0</v>
      </c>
      <c r="AE225" s="108"/>
      <c r="AF225" s="108"/>
    </row>
    <row r="226" spans="1:32" x14ac:dyDescent="0.15">
      <c r="A226" s="128"/>
      <c r="B226" s="53" t="s">
        <v>78</v>
      </c>
      <c r="C226" s="54" t="s">
        <v>119</v>
      </c>
      <c r="D226" s="55">
        <v>0</v>
      </c>
      <c r="E226" s="55">
        <v>0</v>
      </c>
      <c r="F226" s="55">
        <v>0</v>
      </c>
      <c r="G226" s="55">
        <v>0</v>
      </c>
      <c r="H226" s="55">
        <v>0</v>
      </c>
      <c r="I226" s="55">
        <v>0</v>
      </c>
      <c r="J226" s="55">
        <v>0</v>
      </c>
      <c r="K226" s="55">
        <v>0</v>
      </c>
      <c r="L226" s="56">
        <v>0</v>
      </c>
      <c r="M226" s="55">
        <v>0</v>
      </c>
      <c r="N226" s="55">
        <v>0</v>
      </c>
      <c r="O226" s="57">
        <v>0</v>
      </c>
      <c r="P226" s="55">
        <v>0</v>
      </c>
      <c r="Q226" s="58">
        <v>0</v>
      </c>
      <c r="R226" s="55">
        <v>0</v>
      </c>
      <c r="S226" s="56">
        <v>0</v>
      </c>
      <c r="T226" s="56">
        <v>0</v>
      </c>
      <c r="U226" s="56">
        <v>0</v>
      </c>
      <c r="V226" s="56">
        <v>0</v>
      </c>
      <c r="W226" s="56">
        <v>0</v>
      </c>
      <c r="X226" s="55">
        <v>0</v>
      </c>
      <c r="Y226" s="56">
        <v>0</v>
      </c>
      <c r="Z226" s="56">
        <v>0</v>
      </c>
      <c r="AA226" s="56">
        <v>0</v>
      </c>
      <c r="AB226" s="56">
        <v>0</v>
      </c>
      <c r="AC226" s="59">
        <v>0</v>
      </c>
      <c r="AE226" s="96"/>
      <c r="AF226" s="96"/>
    </row>
    <row r="227" spans="1:32" ht="13.5" x14ac:dyDescent="0.15">
      <c r="A227" s="128"/>
      <c r="B227" s="60" t="s">
        <v>120</v>
      </c>
      <c r="C227" s="61" t="s">
        <v>121</v>
      </c>
      <c r="D227" s="62"/>
      <c r="E227" s="62"/>
      <c r="F227" s="62"/>
      <c r="G227" s="62"/>
      <c r="H227" s="62"/>
      <c r="I227" s="62"/>
      <c r="J227" s="62"/>
      <c r="K227" s="62"/>
      <c r="L227" s="63"/>
      <c r="M227" s="62"/>
      <c r="N227" s="62"/>
      <c r="O227" s="64">
        <v>0</v>
      </c>
      <c r="P227" s="62">
        <v>1</v>
      </c>
      <c r="Q227" s="65">
        <v>0</v>
      </c>
      <c r="R227" s="62">
        <v>0</v>
      </c>
      <c r="S227" s="63">
        <v>0</v>
      </c>
      <c r="T227" s="63">
        <v>0</v>
      </c>
      <c r="U227" s="63">
        <v>0</v>
      </c>
      <c r="V227" s="63">
        <v>0</v>
      </c>
      <c r="W227" s="63">
        <v>0</v>
      </c>
      <c r="X227" s="62">
        <v>0</v>
      </c>
      <c r="Y227" s="63">
        <v>0</v>
      </c>
      <c r="Z227" s="63">
        <v>0</v>
      </c>
      <c r="AA227" s="63">
        <v>0</v>
      </c>
      <c r="AB227" s="63">
        <v>0</v>
      </c>
      <c r="AC227" s="66">
        <v>0</v>
      </c>
    </row>
    <row r="228" spans="1:32" x14ac:dyDescent="0.15">
      <c r="A228" s="128"/>
      <c r="B228" s="53" t="s">
        <v>82</v>
      </c>
      <c r="C228" s="54" t="s">
        <v>122</v>
      </c>
      <c r="D228" s="55">
        <v>0</v>
      </c>
      <c r="E228" s="55">
        <v>0</v>
      </c>
      <c r="F228" s="55">
        <v>0</v>
      </c>
      <c r="G228" s="55">
        <v>0</v>
      </c>
      <c r="H228" s="55">
        <v>0</v>
      </c>
      <c r="I228" s="55">
        <v>0</v>
      </c>
      <c r="J228" s="55">
        <v>0</v>
      </c>
      <c r="K228" s="55">
        <v>0</v>
      </c>
      <c r="L228" s="56">
        <v>0</v>
      </c>
      <c r="M228" s="55">
        <v>0</v>
      </c>
      <c r="N228" s="55">
        <v>0</v>
      </c>
      <c r="O228" s="57">
        <v>0</v>
      </c>
      <c r="P228" s="55">
        <v>0</v>
      </c>
      <c r="Q228" s="58">
        <v>0</v>
      </c>
      <c r="R228" s="55">
        <v>0</v>
      </c>
      <c r="S228" s="56">
        <v>0</v>
      </c>
      <c r="T228" s="56">
        <v>1</v>
      </c>
      <c r="U228" s="56">
        <v>0</v>
      </c>
      <c r="V228" s="56">
        <v>0</v>
      </c>
      <c r="W228" s="56">
        <v>0</v>
      </c>
      <c r="X228" s="55">
        <v>0</v>
      </c>
      <c r="Y228" s="56">
        <v>0</v>
      </c>
      <c r="Z228" s="56">
        <v>0</v>
      </c>
      <c r="AA228" s="56">
        <v>0</v>
      </c>
      <c r="AB228" s="56">
        <v>0</v>
      </c>
      <c r="AC228" s="59">
        <v>0</v>
      </c>
    </row>
    <row r="229" spans="1:32" x14ac:dyDescent="0.15">
      <c r="A229" s="128"/>
      <c r="B229" s="53" t="s">
        <v>84</v>
      </c>
      <c r="C229" s="54" t="s">
        <v>85</v>
      </c>
      <c r="D229" s="55">
        <v>0</v>
      </c>
      <c r="E229" s="55">
        <v>0</v>
      </c>
      <c r="F229" s="55">
        <v>0</v>
      </c>
      <c r="G229" s="55">
        <v>0</v>
      </c>
      <c r="H229" s="55">
        <v>0</v>
      </c>
      <c r="I229" s="55">
        <v>0</v>
      </c>
      <c r="J229" s="55">
        <v>0</v>
      </c>
      <c r="K229" s="55">
        <v>0</v>
      </c>
      <c r="L229" s="56">
        <v>0</v>
      </c>
      <c r="M229" s="55">
        <v>0</v>
      </c>
      <c r="N229" s="55">
        <v>0</v>
      </c>
      <c r="O229" s="57">
        <v>0</v>
      </c>
      <c r="P229" s="55">
        <v>0</v>
      </c>
      <c r="Q229" s="58">
        <v>0</v>
      </c>
      <c r="R229" s="55">
        <v>0</v>
      </c>
      <c r="S229" s="56">
        <v>0</v>
      </c>
      <c r="T229" s="56">
        <v>0</v>
      </c>
      <c r="U229" s="56">
        <v>0</v>
      </c>
      <c r="V229" s="56">
        <v>0</v>
      </c>
      <c r="W229" s="56">
        <v>0</v>
      </c>
      <c r="X229" s="55">
        <v>0</v>
      </c>
      <c r="Y229" s="56">
        <v>0</v>
      </c>
      <c r="Z229" s="56">
        <v>0</v>
      </c>
      <c r="AA229" s="56">
        <v>0</v>
      </c>
      <c r="AB229" s="56">
        <v>0</v>
      </c>
      <c r="AC229" s="59">
        <v>0</v>
      </c>
    </row>
    <row r="230" spans="1:32" x14ac:dyDescent="0.15">
      <c r="A230" s="128"/>
      <c r="B230" s="53" t="s">
        <v>86</v>
      </c>
      <c r="C230" s="54" t="s">
        <v>123</v>
      </c>
      <c r="D230" s="55">
        <v>0</v>
      </c>
      <c r="E230" s="55">
        <v>0</v>
      </c>
      <c r="F230" s="55">
        <v>0</v>
      </c>
      <c r="G230" s="55">
        <v>0</v>
      </c>
      <c r="H230" s="55">
        <v>0</v>
      </c>
      <c r="I230" s="55">
        <v>0</v>
      </c>
      <c r="J230" s="55">
        <v>0</v>
      </c>
      <c r="K230" s="55">
        <v>0</v>
      </c>
      <c r="L230" s="56">
        <v>0</v>
      </c>
      <c r="M230" s="55">
        <v>0</v>
      </c>
      <c r="N230" s="55">
        <v>0</v>
      </c>
      <c r="O230" s="57">
        <v>0</v>
      </c>
      <c r="P230" s="55">
        <v>0</v>
      </c>
      <c r="Q230" s="58">
        <v>0</v>
      </c>
      <c r="R230" s="55">
        <v>0</v>
      </c>
      <c r="S230" s="56">
        <v>0</v>
      </c>
      <c r="T230" s="56">
        <v>0</v>
      </c>
      <c r="U230" s="56">
        <v>0</v>
      </c>
      <c r="V230" s="56">
        <v>0</v>
      </c>
      <c r="W230" s="56">
        <v>0</v>
      </c>
      <c r="X230" s="55">
        <v>0</v>
      </c>
      <c r="Y230" s="56">
        <v>0</v>
      </c>
      <c r="Z230" s="56">
        <v>0</v>
      </c>
      <c r="AA230" s="56">
        <v>0</v>
      </c>
      <c r="AB230" s="56">
        <v>0</v>
      </c>
      <c r="AC230" s="59">
        <v>0</v>
      </c>
    </row>
    <row r="231" spans="1:32" x14ac:dyDescent="0.15">
      <c r="A231" s="128"/>
      <c r="B231" s="53" t="s">
        <v>88</v>
      </c>
      <c r="C231" s="54" t="s">
        <v>124</v>
      </c>
      <c r="D231" s="55">
        <v>0</v>
      </c>
      <c r="E231" s="55">
        <v>0</v>
      </c>
      <c r="F231" s="55">
        <v>0</v>
      </c>
      <c r="G231" s="55">
        <v>0</v>
      </c>
      <c r="H231" s="55">
        <v>0</v>
      </c>
      <c r="I231" s="55">
        <v>0</v>
      </c>
      <c r="J231" s="55">
        <v>1</v>
      </c>
      <c r="K231" s="55">
        <v>0</v>
      </c>
      <c r="L231" s="56">
        <v>0</v>
      </c>
      <c r="M231" s="55">
        <v>0</v>
      </c>
      <c r="N231" s="55">
        <v>0</v>
      </c>
      <c r="O231" s="57">
        <v>0</v>
      </c>
      <c r="P231" s="55">
        <v>0</v>
      </c>
      <c r="Q231" s="58">
        <v>0</v>
      </c>
      <c r="R231" s="55">
        <v>0</v>
      </c>
      <c r="S231" s="56">
        <v>0</v>
      </c>
      <c r="T231" s="56">
        <v>0</v>
      </c>
      <c r="U231" s="56">
        <v>0</v>
      </c>
      <c r="V231" s="56">
        <v>0</v>
      </c>
      <c r="W231" s="56">
        <v>0</v>
      </c>
      <c r="X231" s="55">
        <v>0</v>
      </c>
      <c r="Y231" s="56">
        <v>0</v>
      </c>
      <c r="Z231" s="56">
        <v>0</v>
      </c>
      <c r="AA231" s="56">
        <v>0</v>
      </c>
      <c r="AB231" s="56">
        <v>0</v>
      </c>
      <c r="AC231" s="59">
        <v>0</v>
      </c>
    </row>
    <row r="232" spans="1:32" x14ac:dyDescent="0.15">
      <c r="A232" s="128"/>
      <c r="B232" s="53" t="s">
        <v>90</v>
      </c>
      <c r="C232" s="54" t="s">
        <v>125</v>
      </c>
      <c r="D232" s="55">
        <v>1</v>
      </c>
      <c r="E232" s="55">
        <v>0</v>
      </c>
      <c r="F232" s="55">
        <v>0</v>
      </c>
      <c r="G232" s="55">
        <v>1</v>
      </c>
      <c r="H232" s="55">
        <v>0</v>
      </c>
      <c r="I232" s="55">
        <v>0</v>
      </c>
      <c r="J232" s="55">
        <v>0</v>
      </c>
      <c r="K232" s="55">
        <v>0</v>
      </c>
      <c r="L232" s="56">
        <v>0</v>
      </c>
      <c r="M232" s="55">
        <v>0</v>
      </c>
      <c r="N232" s="55">
        <v>0</v>
      </c>
      <c r="O232" s="57">
        <v>0</v>
      </c>
      <c r="P232" s="55">
        <v>0</v>
      </c>
      <c r="Q232" s="58">
        <v>0</v>
      </c>
      <c r="R232" s="55">
        <v>0</v>
      </c>
      <c r="S232" s="56">
        <v>0</v>
      </c>
      <c r="T232" s="56">
        <v>0</v>
      </c>
      <c r="U232" s="56">
        <v>0</v>
      </c>
      <c r="V232" s="56">
        <v>0</v>
      </c>
      <c r="W232" s="56">
        <v>0</v>
      </c>
      <c r="X232" s="55">
        <v>0</v>
      </c>
      <c r="Y232" s="56">
        <v>0</v>
      </c>
      <c r="Z232" s="56">
        <v>0</v>
      </c>
      <c r="AA232" s="56">
        <v>0</v>
      </c>
      <c r="AB232" s="56">
        <v>0</v>
      </c>
      <c r="AC232" s="59">
        <v>0</v>
      </c>
    </row>
    <row r="233" spans="1:32" x14ac:dyDescent="0.15">
      <c r="A233" s="128"/>
      <c r="B233" s="53" t="s">
        <v>92</v>
      </c>
      <c r="C233" s="54" t="s">
        <v>126</v>
      </c>
      <c r="D233" s="55">
        <v>0</v>
      </c>
      <c r="E233" s="55">
        <v>0</v>
      </c>
      <c r="F233" s="55">
        <v>0</v>
      </c>
      <c r="G233" s="55">
        <v>0</v>
      </c>
      <c r="H233" s="55">
        <v>0</v>
      </c>
      <c r="I233" s="55">
        <v>0</v>
      </c>
      <c r="J233" s="55">
        <v>0</v>
      </c>
      <c r="K233" s="55">
        <v>0</v>
      </c>
      <c r="L233" s="56">
        <v>0</v>
      </c>
      <c r="M233" s="55">
        <v>0</v>
      </c>
      <c r="N233" s="55">
        <v>0</v>
      </c>
      <c r="O233" s="57">
        <v>0</v>
      </c>
      <c r="P233" s="55">
        <v>0</v>
      </c>
      <c r="Q233" s="58">
        <v>0</v>
      </c>
      <c r="R233" s="55">
        <v>0</v>
      </c>
      <c r="S233" s="56">
        <v>0</v>
      </c>
      <c r="T233" s="56">
        <v>0</v>
      </c>
      <c r="U233" s="56">
        <v>0</v>
      </c>
      <c r="V233" s="56">
        <v>0</v>
      </c>
      <c r="W233" s="56">
        <v>0</v>
      </c>
      <c r="X233" s="55">
        <v>0</v>
      </c>
      <c r="Y233" s="56">
        <v>1</v>
      </c>
      <c r="Z233" s="56">
        <v>0</v>
      </c>
      <c r="AA233" s="56">
        <v>0</v>
      </c>
      <c r="AB233" s="56">
        <v>0</v>
      </c>
      <c r="AC233" s="59">
        <v>0</v>
      </c>
    </row>
    <row r="234" spans="1:32" ht="10.5" customHeight="1" x14ac:dyDescent="0.15">
      <c r="A234" s="128"/>
      <c r="B234" s="53" t="s">
        <v>94</v>
      </c>
      <c r="C234" s="54" t="s">
        <v>127</v>
      </c>
      <c r="D234" s="55">
        <v>0</v>
      </c>
      <c r="E234" s="55">
        <v>0</v>
      </c>
      <c r="F234" s="55">
        <v>0</v>
      </c>
      <c r="G234" s="55">
        <v>0</v>
      </c>
      <c r="H234" s="55">
        <v>0</v>
      </c>
      <c r="I234" s="55">
        <v>0</v>
      </c>
      <c r="J234" s="55">
        <v>0</v>
      </c>
      <c r="K234" s="55">
        <v>0</v>
      </c>
      <c r="L234" s="56">
        <v>0</v>
      </c>
      <c r="M234" s="55">
        <v>0</v>
      </c>
      <c r="N234" s="55">
        <v>0</v>
      </c>
      <c r="O234" s="57">
        <v>0</v>
      </c>
      <c r="P234" s="55">
        <v>0</v>
      </c>
      <c r="Q234" s="58">
        <v>0</v>
      </c>
      <c r="R234" s="55">
        <v>0</v>
      </c>
      <c r="S234" s="56">
        <v>0</v>
      </c>
      <c r="T234" s="56">
        <v>0</v>
      </c>
      <c r="U234" s="56">
        <v>0</v>
      </c>
      <c r="V234" s="56">
        <v>0</v>
      </c>
      <c r="W234" s="56">
        <v>0</v>
      </c>
      <c r="X234" s="55">
        <v>0</v>
      </c>
      <c r="Y234" s="56">
        <v>0</v>
      </c>
      <c r="Z234" s="56">
        <v>0</v>
      </c>
      <c r="AA234" s="56">
        <v>0</v>
      </c>
      <c r="AB234" s="56">
        <v>0</v>
      </c>
      <c r="AC234" s="59">
        <v>0</v>
      </c>
    </row>
    <row r="235" spans="1:32" x14ac:dyDescent="0.15">
      <c r="A235" s="128"/>
      <c r="B235" s="53" t="s">
        <v>96</v>
      </c>
      <c r="C235" s="54" t="s">
        <v>128</v>
      </c>
      <c r="D235" s="55">
        <v>0</v>
      </c>
      <c r="E235" s="55">
        <v>0</v>
      </c>
      <c r="F235" s="55">
        <v>0</v>
      </c>
      <c r="G235" s="55">
        <v>0</v>
      </c>
      <c r="H235" s="55">
        <v>0</v>
      </c>
      <c r="I235" s="55">
        <v>0</v>
      </c>
      <c r="J235" s="55">
        <v>0</v>
      </c>
      <c r="K235" s="55">
        <v>0</v>
      </c>
      <c r="L235" s="56">
        <v>0</v>
      </c>
      <c r="M235" s="55">
        <v>0</v>
      </c>
      <c r="N235" s="55">
        <v>0</v>
      </c>
      <c r="O235" s="57">
        <v>0</v>
      </c>
      <c r="P235" s="55">
        <v>0</v>
      </c>
      <c r="Q235" s="58">
        <v>0</v>
      </c>
      <c r="R235" s="55">
        <v>0</v>
      </c>
      <c r="S235" s="56">
        <v>0</v>
      </c>
      <c r="T235" s="56">
        <v>0</v>
      </c>
      <c r="U235" s="56">
        <v>0</v>
      </c>
      <c r="V235" s="56">
        <v>0</v>
      </c>
      <c r="W235" s="56">
        <v>0</v>
      </c>
      <c r="X235" s="55">
        <v>0</v>
      </c>
      <c r="Y235" s="56">
        <v>0</v>
      </c>
      <c r="Z235" s="56">
        <v>0</v>
      </c>
      <c r="AA235" s="56">
        <v>0</v>
      </c>
      <c r="AB235" s="56">
        <v>0</v>
      </c>
      <c r="AC235" s="59">
        <v>0</v>
      </c>
    </row>
    <row r="236" spans="1:32" s="37" customFormat="1" x14ac:dyDescent="0.15">
      <c r="A236" s="128"/>
      <c r="B236" s="104" t="s">
        <v>98</v>
      </c>
      <c r="C236" s="105" t="s">
        <v>99</v>
      </c>
      <c r="D236" s="106"/>
      <c r="E236" s="106"/>
      <c r="F236" s="106"/>
      <c r="G236" s="106"/>
      <c r="H236" s="106"/>
      <c r="I236" s="106"/>
      <c r="J236" s="106"/>
      <c r="K236" s="106"/>
      <c r="L236" s="107">
        <v>0</v>
      </c>
      <c r="M236" s="106">
        <v>0</v>
      </c>
      <c r="N236" s="99">
        <v>0</v>
      </c>
      <c r="O236" s="101">
        <v>0</v>
      </c>
      <c r="P236" s="99">
        <v>0</v>
      </c>
      <c r="Q236" s="102">
        <v>0</v>
      </c>
      <c r="R236" s="99">
        <v>0</v>
      </c>
      <c r="S236" s="100">
        <v>0</v>
      </c>
      <c r="T236" s="100">
        <v>0</v>
      </c>
      <c r="U236" s="100">
        <v>0</v>
      </c>
      <c r="V236" s="100">
        <v>0</v>
      </c>
      <c r="W236" s="100">
        <v>0</v>
      </c>
      <c r="X236" s="99">
        <v>0</v>
      </c>
      <c r="Y236" s="100">
        <v>0</v>
      </c>
      <c r="Z236" s="100">
        <v>0</v>
      </c>
      <c r="AA236" s="100">
        <v>0</v>
      </c>
      <c r="AB236" s="100">
        <v>0</v>
      </c>
      <c r="AC236" s="103">
        <v>0</v>
      </c>
    </row>
    <row r="237" spans="1:32" x14ac:dyDescent="0.15">
      <c r="A237" s="128"/>
      <c r="B237" s="53" t="s">
        <v>100</v>
      </c>
      <c r="C237" s="54" t="s">
        <v>129</v>
      </c>
      <c r="D237" s="55">
        <v>2</v>
      </c>
      <c r="E237" s="55">
        <v>0</v>
      </c>
      <c r="F237" s="55">
        <v>2</v>
      </c>
      <c r="G237" s="55">
        <v>1</v>
      </c>
      <c r="H237" s="55">
        <v>0</v>
      </c>
      <c r="I237" s="55">
        <v>0</v>
      </c>
      <c r="J237" s="55">
        <v>1</v>
      </c>
      <c r="K237" s="55">
        <v>0</v>
      </c>
      <c r="L237" s="56">
        <v>0</v>
      </c>
      <c r="M237" s="55">
        <v>0</v>
      </c>
      <c r="N237" s="55">
        <v>1</v>
      </c>
      <c r="O237" s="57">
        <v>0</v>
      </c>
      <c r="P237" s="55">
        <v>0</v>
      </c>
      <c r="Q237" s="58">
        <v>2</v>
      </c>
      <c r="R237" s="55">
        <v>0</v>
      </c>
      <c r="S237" s="56">
        <v>0</v>
      </c>
      <c r="T237" s="56">
        <v>0</v>
      </c>
      <c r="U237" s="56">
        <v>0</v>
      </c>
      <c r="V237" s="56">
        <v>0</v>
      </c>
      <c r="W237" s="56">
        <v>0</v>
      </c>
      <c r="X237" s="55">
        <v>0</v>
      </c>
      <c r="Y237" s="56">
        <v>0</v>
      </c>
      <c r="Z237" s="56">
        <v>0</v>
      </c>
      <c r="AA237" s="56">
        <v>0</v>
      </c>
      <c r="AB237" s="56">
        <v>0</v>
      </c>
      <c r="AC237" s="59">
        <v>0</v>
      </c>
    </row>
    <row r="238" spans="1:32" x14ac:dyDescent="0.15">
      <c r="A238" s="128"/>
      <c r="B238" s="53" t="s">
        <v>102</v>
      </c>
      <c r="C238" s="54" t="s">
        <v>130</v>
      </c>
      <c r="D238" s="55">
        <v>2</v>
      </c>
      <c r="E238" s="55">
        <v>0</v>
      </c>
      <c r="F238" s="55">
        <v>0</v>
      </c>
      <c r="G238" s="55">
        <v>3</v>
      </c>
      <c r="H238" s="55">
        <v>1</v>
      </c>
      <c r="I238" s="55">
        <v>0</v>
      </c>
      <c r="J238" s="55">
        <v>0</v>
      </c>
      <c r="K238" s="55">
        <v>1</v>
      </c>
      <c r="L238" s="56">
        <v>3</v>
      </c>
      <c r="M238" s="55">
        <v>1</v>
      </c>
      <c r="N238" s="55">
        <v>0</v>
      </c>
      <c r="O238" s="57">
        <v>0</v>
      </c>
      <c r="P238" s="55">
        <v>1</v>
      </c>
      <c r="Q238" s="58">
        <v>0</v>
      </c>
      <c r="R238" s="55">
        <v>0</v>
      </c>
      <c r="S238" s="56">
        <v>1</v>
      </c>
      <c r="T238" s="56">
        <v>0</v>
      </c>
      <c r="U238" s="56">
        <v>1</v>
      </c>
      <c r="V238" s="56">
        <v>0</v>
      </c>
      <c r="W238" s="56">
        <v>1</v>
      </c>
      <c r="X238" s="55">
        <v>0</v>
      </c>
      <c r="Y238" s="56">
        <v>0</v>
      </c>
      <c r="Z238" s="56">
        <v>1</v>
      </c>
      <c r="AA238" s="56">
        <v>0</v>
      </c>
      <c r="AB238" s="56">
        <v>0</v>
      </c>
      <c r="AC238" s="59">
        <v>0</v>
      </c>
    </row>
    <row r="239" spans="1:32" x14ac:dyDescent="0.15">
      <c r="A239" s="128"/>
      <c r="B239" s="53" t="s">
        <v>104</v>
      </c>
      <c r="C239" s="54" t="s">
        <v>131</v>
      </c>
      <c r="D239" s="55">
        <v>0</v>
      </c>
      <c r="E239" s="55">
        <v>0</v>
      </c>
      <c r="F239" s="55">
        <v>0</v>
      </c>
      <c r="G239" s="55">
        <v>0</v>
      </c>
      <c r="H239" s="55">
        <v>0</v>
      </c>
      <c r="I239" s="55">
        <v>0</v>
      </c>
      <c r="J239" s="55">
        <v>0</v>
      </c>
      <c r="K239" s="55">
        <v>0</v>
      </c>
      <c r="L239" s="56">
        <v>0</v>
      </c>
      <c r="M239" s="55">
        <v>0</v>
      </c>
      <c r="N239" s="55">
        <v>0</v>
      </c>
      <c r="O239" s="57">
        <v>0</v>
      </c>
      <c r="P239" s="55">
        <v>0</v>
      </c>
      <c r="Q239" s="58">
        <v>0</v>
      </c>
      <c r="R239" s="55">
        <v>0</v>
      </c>
      <c r="S239" s="56">
        <v>0</v>
      </c>
      <c r="T239" s="56">
        <v>0</v>
      </c>
      <c r="U239" s="56">
        <v>0</v>
      </c>
      <c r="V239" s="56">
        <v>0</v>
      </c>
      <c r="W239" s="56">
        <v>0</v>
      </c>
      <c r="X239" s="55">
        <v>0</v>
      </c>
      <c r="Y239" s="56">
        <v>0</v>
      </c>
      <c r="Z239" s="56">
        <v>0</v>
      </c>
      <c r="AA239" s="56">
        <v>0</v>
      </c>
      <c r="AB239" s="56">
        <v>0</v>
      </c>
      <c r="AC239" s="59">
        <v>0</v>
      </c>
    </row>
    <row r="240" spans="1:32" x14ac:dyDescent="0.15">
      <c r="A240" s="128"/>
      <c r="B240" s="53" t="s">
        <v>106</v>
      </c>
      <c r="C240" s="54" t="s">
        <v>132</v>
      </c>
      <c r="D240" s="55">
        <v>0</v>
      </c>
      <c r="E240" s="55">
        <v>0</v>
      </c>
      <c r="F240" s="55">
        <v>0</v>
      </c>
      <c r="G240" s="55">
        <v>0</v>
      </c>
      <c r="H240" s="55">
        <v>0</v>
      </c>
      <c r="I240" s="55">
        <v>0</v>
      </c>
      <c r="J240" s="55">
        <v>1</v>
      </c>
      <c r="K240" s="55">
        <v>1</v>
      </c>
      <c r="L240" s="56">
        <v>0</v>
      </c>
      <c r="M240" s="55">
        <v>0</v>
      </c>
      <c r="N240" s="55">
        <v>0</v>
      </c>
      <c r="O240" s="57">
        <v>0</v>
      </c>
      <c r="P240" s="55">
        <v>0</v>
      </c>
      <c r="Q240" s="58">
        <v>0</v>
      </c>
      <c r="R240" s="55">
        <v>0</v>
      </c>
      <c r="S240" s="56">
        <v>0</v>
      </c>
      <c r="T240" s="56">
        <v>0</v>
      </c>
      <c r="U240" s="56">
        <v>0</v>
      </c>
      <c r="V240" s="56">
        <v>0</v>
      </c>
      <c r="W240" s="56">
        <v>0</v>
      </c>
      <c r="X240" s="55">
        <v>1</v>
      </c>
      <c r="Y240" s="56">
        <v>0</v>
      </c>
      <c r="Z240" s="56">
        <v>2</v>
      </c>
      <c r="AA240" s="56">
        <v>0</v>
      </c>
      <c r="AB240" s="56">
        <v>0</v>
      </c>
      <c r="AC240" s="59">
        <v>0</v>
      </c>
    </row>
    <row r="241" spans="1:32" x14ac:dyDescent="0.15">
      <c r="A241" s="128"/>
      <c r="B241" s="53" t="s">
        <v>108</v>
      </c>
      <c r="C241" s="54" t="s">
        <v>133</v>
      </c>
      <c r="D241" s="55">
        <v>1</v>
      </c>
      <c r="E241" s="55">
        <v>0</v>
      </c>
      <c r="F241" s="55">
        <v>0</v>
      </c>
      <c r="G241" s="55">
        <v>1</v>
      </c>
      <c r="H241" s="55">
        <v>0</v>
      </c>
      <c r="I241" s="55">
        <v>0</v>
      </c>
      <c r="J241" s="55">
        <v>0</v>
      </c>
      <c r="K241" s="55">
        <v>0</v>
      </c>
      <c r="L241" s="56">
        <v>0</v>
      </c>
      <c r="M241" s="55">
        <v>0</v>
      </c>
      <c r="N241" s="55">
        <v>1</v>
      </c>
      <c r="O241" s="57">
        <v>2</v>
      </c>
      <c r="P241" s="55">
        <v>0</v>
      </c>
      <c r="Q241" s="58">
        <v>0</v>
      </c>
      <c r="R241" s="55">
        <v>0</v>
      </c>
      <c r="S241" s="56">
        <v>0</v>
      </c>
      <c r="T241" s="56">
        <v>9</v>
      </c>
      <c r="U241" s="56">
        <v>0</v>
      </c>
      <c r="V241" s="56">
        <v>0</v>
      </c>
      <c r="W241" s="56">
        <v>0</v>
      </c>
      <c r="X241" s="55">
        <v>0</v>
      </c>
      <c r="Y241" s="56">
        <v>0</v>
      </c>
      <c r="Z241" s="56">
        <v>0</v>
      </c>
      <c r="AA241" s="56">
        <v>0</v>
      </c>
      <c r="AB241" s="56">
        <v>0</v>
      </c>
      <c r="AC241" s="59">
        <v>0</v>
      </c>
    </row>
    <row r="242" spans="1:32" x14ac:dyDescent="0.15">
      <c r="A242" s="128"/>
      <c r="B242" s="53" t="s">
        <v>110</v>
      </c>
      <c r="C242" s="54" t="s">
        <v>134</v>
      </c>
      <c r="D242" s="55">
        <v>0</v>
      </c>
      <c r="E242" s="55">
        <v>0</v>
      </c>
      <c r="F242" s="55">
        <v>0</v>
      </c>
      <c r="G242" s="55">
        <v>0</v>
      </c>
      <c r="H242" s="55">
        <v>0</v>
      </c>
      <c r="I242" s="55">
        <v>0</v>
      </c>
      <c r="J242" s="55">
        <v>0</v>
      </c>
      <c r="K242" s="55">
        <v>0</v>
      </c>
      <c r="L242" s="56">
        <v>0</v>
      </c>
      <c r="M242" s="55">
        <v>0</v>
      </c>
      <c r="N242" s="55">
        <v>0</v>
      </c>
      <c r="O242" s="57">
        <v>0</v>
      </c>
      <c r="P242" s="55">
        <v>0</v>
      </c>
      <c r="Q242" s="58">
        <v>0</v>
      </c>
      <c r="R242" s="55">
        <v>0</v>
      </c>
      <c r="S242" s="56">
        <v>0</v>
      </c>
      <c r="T242" s="56">
        <v>0</v>
      </c>
      <c r="U242" s="56">
        <v>0</v>
      </c>
      <c r="V242" s="56">
        <v>0</v>
      </c>
      <c r="W242" s="56">
        <v>0</v>
      </c>
      <c r="X242" s="55">
        <v>0</v>
      </c>
      <c r="Y242" s="56">
        <v>0</v>
      </c>
      <c r="Z242" s="56">
        <v>0</v>
      </c>
      <c r="AA242" s="56">
        <v>0</v>
      </c>
      <c r="AB242" s="56">
        <v>0</v>
      </c>
      <c r="AC242" s="59">
        <v>0</v>
      </c>
    </row>
    <row r="243" spans="1:32" ht="11.25" thickBot="1" x14ac:dyDescent="0.2">
      <c r="A243" s="129"/>
      <c r="B243" s="67" t="s">
        <v>112</v>
      </c>
      <c r="C243" s="68" t="s">
        <v>135</v>
      </c>
      <c r="D243" s="69">
        <v>0</v>
      </c>
      <c r="E243" s="69">
        <v>0</v>
      </c>
      <c r="F243" s="69">
        <v>1</v>
      </c>
      <c r="G243" s="69">
        <v>0</v>
      </c>
      <c r="H243" s="69">
        <v>0</v>
      </c>
      <c r="I243" s="69">
        <v>1</v>
      </c>
      <c r="J243" s="69">
        <v>0</v>
      </c>
      <c r="K243" s="69">
        <v>0</v>
      </c>
      <c r="L243" s="70">
        <v>0</v>
      </c>
      <c r="M243" s="69">
        <v>0</v>
      </c>
      <c r="N243" s="69">
        <v>0</v>
      </c>
      <c r="O243" s="71">
        <v>0</v>
      </c>
      <c r="P243" s="69">
        <v>0</v>
      </c>
      <c r="Q243" s="72">
        <v>0</v>
      </c>
      <c r="R243" s="69">
        <v>0</v>
      </c>
      <c r="S243" s="70">
        <v>0</v>
      </c>
      <c r="T243" s="70">
        <v>0</v>
      </c>
      <c r="U243" s="70">
        <v>0</v>
      </c>
      <c r="V243" s="70">
        <v>0</v>
      </c>
      <c r="W243" s="70">
        <v>0</v>
      </c>
      <c r="X243" s="69">
        <v>0</v>
      </c>
      <c r="Y243" s="70">
        <v>0</v>
      </c>
      <c r="Z243" s="70">
        <v>1</v>
      </c>
      <c r="AA243" s="70">
        <v>0</v>
      </c>
      <c r="AB243" s="70">
        <v>0</v>
      </c>
      <c r="AC243" s="74">
        <v>0</v>
      </c>
    </row>
    <row r="244" spans="1:32" ht="10.5" customHeight="1" x14ac:dyDescent="0.15">
      <c r="A244" s="127" t="s">
        <v>40</v>
      </c>
      <c r="B244" s="45" t="s">
        <v>67</v>
      </c>
      <c r="C244" s="46" t="s">
        <v>67</v>
      </c>
      <c r="D244" s="47">
        <v>2</v>
      </c>
      <c r="E244" s="47">
        <v>2</v>
      </c>
      <c r="F244" s="47">
        <v>3</v>
      </c>
      <c r="G244" s="47">
        <v>3</v>
      </c>
      <c r="H244" s="47">
        <v>4</v>
      </c>
      <c r="I244" s="47">
        <v>0</v>
      </c>
      <c r="J244" s="47">
        <v>3</v>
      </c>
      <c r="K244" s="47">
        <v>0</v>
      </c>
      <c r="L244" s="48">
        <v>2</v>
      </c>
      <c r="M244" s="47">
        <v>1</v>
      </c>
      <c r="N244" s="76">
        <v>0</v>
      </c>
      <c r="O244" s="77">
        <v>1</v>
      </c>
      <c r="P244" s="76">
        <v>6</v>
      </c>
      <c r="Q244" s="78">
        <v>3</v>
      </c>
      <c r="R244" s="76">
        <v>1</v>
      </c>
      <c r="S244" s="47">
        <f t="shared" ref="S244:W244" si="19">SUM(S245:S267)</f>
        <v>2</v>
      </c>
      <c r="T244" s="48">
        <f t="shared" si="19"/>
        <v>1</v>
      </c>
      <c r="U244" s="48">
        <f t="shared" si="19"/>
        <v>2</v>
      </c>
      <c r="V244" s="48">
        <f t="shared" si="19"/>
        <v>2</v>
      </c>
      <c r="W244" s="48">
        <f t="shared" si="19"/>
        <v>1</v>
      </c>
      <c r="X244" s="47">
        <f t="shared" ref="X244:Y244" si="20">SUM(X245:X267)</f>
        <v>0</v>
      </c>
      <c r="Y244" s="47">
        <f t="shared" si="20"/>
        <v>1</v>
      </c>
      <c r="Z244" s="47">
        <f>SUM(Z245:Z267)</f>
        <v>0</v>
      </c>
      <c r="AA244" s="47">
        <f>SUM(AA245:AA267)</f>
        <v>2</v>
      </c>
      <c r="AB244" s="48">
        <f>SUM(AB245:AB267)</f>
        <v>1</v>
      </c>
      <c r="AC244" s="52">
        <f>SUM(AC245:AC267)</f>
        <v>0</v>
      </c>
      <c r="AE244" s="96"/>
    </row>
    <row r="245" spans="1:32" x14ac:dyDescent="0.15">
      <c r="A245" s="128"/>
      <c r="B245" s="53" t="s">
        <v>68</v>
      </c>
      <c r="C245" s="54" t="s">
        <v>115</v>
      </c>
      <c r="D245" s="55">
        <v>0</v>
      </c>
      <c r="E245" s="55">
        <v>1</v>
      </c>
      <c r="F245" s="55">
        <v>0</v>
      </c>
      <c r="G245" s="55">
        <v>0</v>
      </c>
      <c r="H245" s="55">
        <v>0</v>
      </c>
      <c r="I245" s="55">
        <v>0</v>
      </c>
      <c r="J245" s="55">
        <v>0</v>
      </c>
      <c r="K245" s="49">
        <v>0</v>
      </c>
      <c r="L245" s="75">
        <v>0</v>
      </c>
      <c r="M245" s="55">
        <v>0</v>
      </c>
      <c r="N245" s="55">
        <v>0</v>
      </c>
      <c r="O245" s="57">
        <v>0</v>
      </c>
      <c r="P245" s="55">
        <v>0</v>
      </c>
      <c r="Q245" s="58">
        <v>0</v>
      </c>
      <c r="R245" s="55">
        <v>0</v>
      </c>
      <c r="S245" s="56">
        <v>0</v>
      </c>
      <c r="T245" s="56">
        <v>0</v>
      </c>
      <c r="U245" s="56">
        <v>0</v>
      </c>
      <c r="V245" s="56">
        <v>0</v>
      </c>
      <c r="W245" s="56">
        <v>0</v>
      </c>
      <c r="X245" s="55">
        <v>0</v>
      </c>
      <c r="Y245" s="56">
        <v>0</v>
      </c>
      <c r="Z245" s="56">
        <v>0</v>
      </c>
      <c r="AA245" s="56">
        <v>0</v>
      </c>
      <c r="AB245" s="56">
        <v>0</v>
      </c>
      <c r="AC245" s="59">
        <v>0</v>
      </c>
    </row>
    <row r="246" spans="1:32" x14ac:dyDescent="0.15">
      <c r="A246" s="128"/>
      <c r="B246" s="53" t="s">
        <v>70</v>
      </c>
      <c r="C246" s="54" t="s">
        <v>116</v>
      </c>
      <c r="D246" s="55">
        <v>0</v>
      </c>
      <c r="E246" s="55">
        <v>0</v>
      </c>
      <c r="F246" s="55">
        <v>0</v>
      </c>
      <c r="G246" s="55">
        <v>0</v>
      </c>
      <c r="H246" s="55">
        <v>0</v>
      </c>
      <c r="I246" s="55">
        <v>0</v>
      </c>
      <c r="J246" s="55">
        <v>0</v>
      </c>
      <c r="K246" s="55">
        <v>0</v>
      </c>
      <c r="L246" s="56">
        <v>0</v>
      </c>
      <c r="M246" s="55">
        <v>0</v>
      </c>
      <c r="N246" s="55">
        <v>0</v>
      </c>
      <c r="O246" s="57">
        <v>0</v>
      </c>
      <c r="P246" s="55">
        <v>0</v>
      </c>
      <c r="Q246" s="58">
        <v>0</v>
      </c>
      <c r="R246" s="55">
        <v>0</v>
      </c>
      <c r="S246" s="56">
        <v>0</v>
      </c>
      <c r="T246" s="56">
        <v>0</v>
      </c>
      <c r="U246" s="56">
        <v>0</v>
      </c>
      <c r="V246" s="56">
        <v>0</v>
      </c>
      <c r="W246" s="56">
        <v>0</v>
      </c>
      <c r="X246" s="55">
        <v>0</v>
      </c>
      <c r="Y246" s="56">
        <v>0</v>
      </c>
      <c r="Z246" s="56">
        <v>0</v>
      </c>
      <c r="AA246" s="56">
        <v>0</v>
      </c>
      <c r="AB246" s="56">
        <v>0</v>
      </c>
      <c r="AC246" s="59">
        <v>0</v>
      </c>
    </row>
    <row r="247" spans="1:32" x14ac:dyDescent="0.15">
      <c r="A247" s="128"/>
      <c r="B247" s="53" t="s">
        <v>72</v>
      </c>
      <c r="C247" s="54" t="s">
        <v>117</v>
      </c>
      <c r="D247" s="55">
        <v>0</v>
      </c>
      <c r="E247" s="55">
        <v>0</v>
      </c>
      <c r="F247" s="55">
        <v>0</v>
      </c>
      <c r="G247" s="55">
        <v>0</v>
      </c>
      <c r="H247" s="55">
        <v>0</v>
      </c>
      <c r="I247" s="55">
        <v>0</v>
      </c>
      <c r="J247" s="55">
        <v>0</v>
      </c>
      <c r="K247" s="55">
        <v>0</v>
      </c>
      <c r="L247" s="56">
        <v>0</v>
      </c>
      <c r="M247" s="55">
        <v>0</v>
      </c>
      <c r="N247" s="55">
        <v>0</v>
      </c>
      <c r="O247" s="57">
        <v>0</v>
      </c>
      <c r="P247" s="55">
        <v>0</v>
      </c>
      <c r="Q247" s="58">
        <v>0</v>
      </c>
      <c r="R247" s="55">
        <v>0</v>
      </c>
      <c r="S247" s="56">
        <v>0</v>
      </c>
      <c r="T247" s="56">
        <v>0</v>
      </c>
      <c r="U247" s="56">
        <v>0</v>
      </c>
      <c r="V247" s="56">
        <v>0</v>
      </c>
      <c r="W247" s="56">
        <v>0</v>
      </c>
      <c r="X247" s="55">
        <v>0</v>
      </c>
      <c r="Y247" s="56">
        <v>0</v>
      </c>
      <c r="Z247" s="56">
        <v>0</v>
      </c>
      <c r="AA247" s="56">
        <v>0</v>
      </c>
      <c r="AB247" s="56">
        <v>0</v>
      </c>
      <c r="AC247" s="59">
        <v>0</v>
      </c>
    </row>
    <row r="248" spans="1:32" x14ac:dyDescent="0.15">
      <c r="A248" s="128"/>
      <c r="B248" s="53" t="s">
        <v>74</v>
      </c>
      <c r="C248" s="54" t="s">
        <v>118</v>
      </c>
      <c r="D248" s="55">
        <v>0</v>
      </c>
      <c r="E248" s="55">
        <v>0</v>
      </c>
      <c r="F248" s="55">
        <v>0</v>
      </c>
      <c r="G248" s="55">
        <v>0</v>
      </c>
      <c r="H248" s="55">
        <v>0</v>
      </c>
      <c r="I248" s="55">
        <v>0</v>
      </c>
      <c r="J248" s="55">
        <v>0</v>
      </c>
      <c r="K248" s="55">
        <v>0</v>
      </c>
      <c r="L248" s="56">
        <v>0</v>
      </c>
      <c r="M248" s="55">
        <v>0</v>
      </c>
      <c r="N248" s="55">
        <v>0</v>
      </c>
      <c r="O248" s="57">
        <v>0</v>
      </c>
      <c r="P248" s="55">
        <v>0</v>
      </c>
      <c r="Q248" s="58">
        <v>0</v>
      </c>
      <c r="R248" s="55">
        <v>0</v>
      </c>
      <c r="S248" s="56">
        <v>0</v>
      </c>
      <c r="T248" s="56">
        <v>0</v>
      </c>
      <c r="U248" s="56">
        <v>0</v>
      </c>
      <c r="V248" s="56">
        <v>0</v>
      </c>
      <c r="W248" s="56">
        <v>0</v>
      </c>
      <c r="X248" s="55">
        <v>0</v>
      </c>
      <c r="Y248" s="56">
        <v>0</v>
      </c>
      <c r="Z248" s="56">
        <v>0</v>
      </c>
      <c r="AA248" s="56">
        <v>0</v>
      </c>
      <c r="AB248" s="56">
        <v>0</v>
      </c>
      <c r="AC248" s="59">
        <v>0</v>
      </c>
    </row>
    <row r="249" spans="1:32" s="16" customFormat="1" x14ac:dyDescent="0.15">
      <c r="A249" s="128"/>
      <c r="B249" s="97" t="s">
        <v>76</v>
      </c>
      <c r="C249" s="98" t="s">
        <v>77</v>
      </c>
      <c r="D249" s="99"/>
      <c r="E249" s="99"/>
      <c r="F249" s="99"/>
      <c r="G249" s="99"/>
      <c r="H249" s="99"/>
      <c r="I249" s="99"/>
      <c r="J249" s="99"/>
      <c r="K249" s="99"/>
      <c r="L249" s="100">
        <v>0</v>
      </c>
      <c r="M249" s="99">
        <v>0</v>
      </c>
      <c r="N249" s="99">
        <v>0</v>
      </c>
      <c r="O249" s="101">
        <v>0</v>
      </c>
      <c r="P249" s="99">
        <v>0</v>
      </c>
      <c r="Q249" s="102">
        <v>0</v>
      </c>
      <c r="R249" s="99">
        <v>0</v>
      </c>
      <c r="S249" s="100">
        <v>0</v>
      </c>
      <c r="T249" s="100">
        <v>0</v>
      </c>
      <c r="U249" s="100">
        <v>0</v>
      </c>
      <c r="V249" s="100">
        <v>0</v>
      </c>
      <c r="W249" s="100">
        <v>0</v>
      </c>
      <c r="X249" s="99">
        <v>0</v>
      </c>
      <c r="Y249" s="100">
        <v>0</v>
      </c>
      <c r="Z249" s="100">
        <v>0</v>
      </c>
      <c r="AA249" s="100">
        <v>1</v>
      </c>
      <c r="AB249" s="100">
        <v>0</v>
      </c>
      <c r="AC249" s="103">
        <v>0</v>
      </c>
    </row>
    <row r="250" spans="1:32" x14ac:dyDescent="0.15">
      <c r="A250" s="128"/>
      <c r="B250" s="53" t="s">
        <v>78</v>
      </c>
      <c r="C250" s="54" t="s">
        <v>119</v>
      </c>
      <c r="D250" s="55">
        <v>0</v>
      </c>
      <c r="E250" s="55">
        <v>0</v>
      </c>
      <c r="F250" s="55">
        <v>0</v>
      </c>
      <c r="G250" s="55">
        <v>0</v>
      </c>
      <c r="H250" s="55">
        <v>0</v>
      </c>
      <c r="I250" s="55">
        <v>0</v>
      </c>
      <c r="J250" s="55">
        <v>0</v>
      </c>
      <c r="K250" s="55">
        <v>0</v>
      </c>
      <c r="L250" s="56">
        <v>0</v>
      </c>
      <c r="M250" s="55">
        <v>0</v>
      </c>
      <c r="N250" s="55">
        <v>0</v>
      </c>
      <c r="O250" s="57">
        <v>0</v>
      </c>
      <c r="P250" s="55">
        <v>0</v>
      </c>
      <c r="Q250" s="58">
        <v>0</v>
      </c>
      <c r="R250" s="55">
        <v>0</v>
      </c>
      <c r="S250" s="56">
        <v>0</v>
      </c>
      <c r="T250" s="56">
        <v>0</v>
      </c>
      <c r="U250" s="56">
        <v>0</v>
      </c>
      <c r="V250" s="56">
        <v>0</v>
      </c>
      <c r="W250" s="56">
        <v>0</v>
      </c>
      <c r="X250" s="55">
        <v>0</v>
      </c>
      <c r="Y250" s="56">
        <v>0</v>
      </c>
      <c r="Z250" s="56">
        <v>0</v>
      </c>
      <c r="AA250" s="56">
        <v>0</v>
      </c>
      <c r="AB250" s="56">
        <v>0</v>
      </c>
      <c r="AC250" s="59">
        <v>0</v>
      </c>
      <c r="AE250" s="96"/>
      <c r="AF250" s="96"/>
    </row>
    <row r="251" spans="1:32" ht="13.5" x14ac:dyDescent="0.15">
      <c r="A251" s="128"/>
      <c r="B251" s="60" t="s">
        <v>120</v>
      </c>
      <c r="C251" s="61" t="s">
        <v>121</v>
      </c>
      <c r="D251" s="62"/>
      <c r="E251" s="62"/>
      <c r="F251" s="62"/>
      <c r="G251" s="62"/>
      <c r="H251" s="62"/>
      <c r="I251" s="62"/>
      <c r="J251" s="62"/>
      <c r="K251" s="62"/>
      <c r="L251" s="63"/>
      <c r="M251" s="62"/>
      <c r="N251" s="62"/>
      <c r="O251" s="64">
        <v>0</v>
      </c>
      <c r="P251" s="62">
        <v>0</v>
      </c>
      <c r="Q251" s="65">
        <v>0</v>
      </c>
      <c r="R251" s="62">
        <v>0</v>
      </c>
      <c r="S251" s="63">
        <v>0</v>
      </c>
      <c r="T251" s="63">
        <v>0</v>
      </c>
      <c r="U251" s="63">
        <v>0</v>
      </c>
      <c r="V251" s="63">
        <v>1</v>
      </c>
      <c r="W251" s="63">
        <v>0</v>
      </c>
      <c r="X251" s="62">
        <v>0</v>
      </c>
      <c r="Y251" s="63">
        <v>0</v>
      </c>
      <c r="Z251" s="63">
        <v>0</v>
      </c>
      <c r="AA251" s="63">
        <v>0</v>
      </c>
      <c r="AB251" s="63">
        <v>0</v>
      </c>
      <c r="AC251" s="66">
        <v>0</v>
      </c>
      <c r="AE251" s="96"/>
      <c r="AF251" s="96"/>
    </row>
    <row r="252" spans="1:32" x14ac:dyDescent="0.15">
      <c r="A252" s="128"/>
      <c r="B252" s="53" t="s">
        <v>82</v>
      </c>
      <c r="C252" s="54" t="s">
        <v>122</v>
      </c>
      <c r="D252" s="55">
        <v>0</v>
      </c>
      <c r="E252" s="55">
        <v>0</v>
      </c>
      <c r="F252" s="55">
        <v>0</v>
      </c>
      <c r="G252" s="55">
        <v>0</v>
      </c>
      <c r="H252" s="55">
        <v>0</v>
      </c>
      <c r="I252" s="55">
        <v>0</v>
      </c>
      <c r="J252" s="55">
        <v>0</v>
      </c>
      <c r="K252" s="55">
        <v>0</v>
      </c>
      <c r="L252" s="56">
        <v>0</v>
      </c>
      <c r="M252" s="55">
        <v>0</v>
      </c>
      <c r="N252" s="55">
        <v>0</v>
      </c>
      <c r="O252" s="57">
        <v>0</v>
      </c>
      <c r="P252" s="55">
        <v>0</v>
      </c>
      <c r="Q252" s="58">
        <v>0</v>
      </c>
      <c r="R252" s="55">
        <v>0</v>
      </c>
      <c r="S252" s="56">
        <v>0</v>
      </c>
      <c r="T252" s="56">
        <v>0</v>
      </c>
      <c r="U252" s="56">
        <v>0</v>
      </c>
      <c r="V252" s="56">
        <v>0</v>
      </c>
      <c r="W252" s="56">
        <v>0</v>
      </c>
      <c r="X252" s="55">
        <v>0</v>
      </c>
      <c r="Y252" s="56">
        <v>0</v>
      </c>
      <c r="Z252" s="56">
        <v>0</v>
      </c>
      <c r="AA252" s="56">
        <v>0</v>
      </c>
      <c r="AB252" s="56">
        <v>0</v>
      </c>
      <c r="AC252" s="59">
        <v>0</v>
      </c>
    </row>
    <row r="253" spans="1:32" x14ac:dyDescent="0.15">
      <c r="A253" s="128"/>
      <c r="B253" s="53" t="s">
        <v>84</v>
      </c>
      <c r="C253" s="54" t="s">
        <v>85</v>
      </c>
      <c r="D253" s="55">
        <v>0</v>
      </c>
      <c r="E253" s="55">
        <v>0</v>
      </c>
      <c r="F253" s="55">
        <v>0</v>
      </c>
      <c r="G253" s="55">
        <v>0</v>
      </c>
      <c r="H253" s="55">
        <v>0</v>
      </c>
      <c r="I253" s="55">
        <v>0</v>
      </c>
      <c r="J253" s="55">
        <v>0</v>
      </c>
      <c r="K253" s="55">
        <v>0</v>
      </c>
      <c r="L253" s="56">
        <v>0</v>
      </c>
      <c r="M253" s="55">
        <v>0</v>
      </c>
      <c r="N253" s="55">
        <v>0</v>
      </c>
      <c r="O253" s="57">
        <v>0</v>
      </c>
      <c r="P253" s="55">
        <v>0</v>
      </c>
      <c r="Q253" s="58">
        <v>0</v>
      </c>
      <c r="R253" s="55">
        <v>0</v>
      </c>
      <c r="S253" s="56">
        <v>0</v>
      </c>
      <c r="T253" s="56">
        <v>0</v>
      </c>
      <c r="U253" s="56">
        <v>0</v>
      </c>
      <c r="V253" s="56">
        <v>0</v>
      </c>
      <c r="W253" s="56">
        <v>0</v>
      </c>
      <c r="X253" s="55">
        <v>0</v>
      </c>
      <c r="Y253" s="56">
        <v>0</v>
      </c>
      <c r="Z253" s="56">
        <v>0</v>
      </c>
      <c r="AA253" s="56">
        <v>0</v>
      </c>
      <c r="AB253" s="56">
        <v>0</v>
      </c>
      <c r="AC253" s="59">
        <v>0</v>
      </c>
    </row>
    <row r="254" spans="1:32" x14ac:dyDescent="0.15">
      <c r="A254" s="128"/>
      <c r="B254" s="53" t="s">
        <v>86</v>
      </c>
      <c r="C254" s="54" t="s">
        <v>123</v>
      </c>
      <c r="D254" s="55">
        <v>0</v>
      </c>
      <c r="E254" s="55">
        <v>0</v>
      </c>
      <c r="F254" s="55">
        <v>0</v>
      </c>
      <c r="G254" s="55">
        <v>0</v>
      </c>
      <c r="H254" s="55">
        <v>0</v>
      </c>
      <c r="I254" s="55">
        <v>0</v>
      </c>
      <c r="J254" s="55">
        <v>0</v>
      </c>
      <c r="K254" s="55">
        <v>0</v>
      </c>
      <c r="L254" s="56">
        <v>0</v>
      </c>
      <c r="M254" s="55">
        <v>0</v>
      </c>
      <c r="N254" s="55">
        <v>0</v>
      </c>
      <c r="O254" s="57">
        <v>0</v>
      </c>
      <c r="P254" s="55">
        <v>0</v>
      </c>
      <c r="Q254" s="58">
        <v>0</v>
      </c>
      <c r="R254" s="55">
        <v>0</v>
      </c>
      <c r="S254" s="56">
        <v>0</v>
      </c>
      <c r="T254" s="56">
        <v>0</v>
      </c>
      <c r="U254" s="56">
        <v>0</v>
      </c>
      <c r="V254" s="56">
        <v>0</v>
      </c>
      <c r="W254" s="56">
        <v>0</v>
      </c>
      <c r="X254" s="55">
        <v>0</v>
      </c>
      <c r="Y254" s="56">
        <v>0</v>
      </c>
      <c r="Z254" s="56">
        <v>0</v>
      </c>
      <c r="AA254" s="56">
        <v>0</v>
      </c>
      <c r="AB254" s="56">
        <v>0</v>
      </c>
      <c r="AC254" s="59">
        <v>0</v>
      </c>
    </row>
    <row r="255" spans="1:32" x14ac:dyDescent="0.15">
      <c r="A255" s="128"/>
      <c r="B255" s="53" t="s">
        <v>88</v>
      </c>
      <c r="C255" s="54" t="s">
        <v>124</v>
      </c>
      <c r="D255" s="55">
        <v>0</v>
      </c>
      <c r="E255" s="55">
        <v>0</v>
      </c>
      <c r="F255" s="55">
        <v>0</v>
      </c>
      <c r="G255" s="55">
        <v>0</v>
      </c>
      <c r="H255" s="55">
        <v>0</v>
      </c>
      <c r="I255" s="55">
        <v>0</v>
      </c>
      <c r="J255" s="55">
        <v>0</v>
      </c>
      <c r="K255" s="55">
        <v>0</v>
      </c>
      <c r="L255" s="56">
        <v>0</v>
      </c>
      <c r="M255" s="55">
        <v>0</v>
      </c>
      <c r="N255" s="55">
        <v>0</v>
      </c>
      <c r="O255" s="57">
        <v>0</v>
      </c>
      <c r="P255" s="55">
        <v>1</v>
      </c>
      <c r="Q255" s="58">
        <v>1</v>
      </c>
      <c r="R255" s="55">
        <v>0</v>
      </c>
      <c r="S255" s="56">
        <v>0</v>
      </c>
      <c r="T255" s="56">
        <v>0</v>
      </c>
      <c r="U255" s="56">
        <v>0</v>
      </c>
      <c r="V255" s="56">
        <v>0</v>
      </c>
      <c r="W255" s="56">
        <v>0</v>
      </c>
      <c r="X255" s="55">
        <v>0</v>
      </c>
      <c r="Y255" s="56">
        <v>0</v>
      </c>
      <c r="Z255" s="56">
        <v>0</v>
      </c>
      <c r="AA255" s="56">
        <v>0</v>
      </c>
      <c r="AB255" s="56">
        <v>0</v>
      </c>
      <c r="AC255" s="59">
        <v>0</v>
      </c>
    </row>
    <row r="256" spans="1:32" x14ac:dyDescent="0.15">
      <c r="A256" s="128"/>
      <c r="B256" s="53" t="s">
        <v>90</v>
      </c>
      <c r="C256" s="54" t="s">
        <v>125</v>
      </c>
      <c r="D256" s="55">
        <v>0</v>
      </c>
      <c r="E256" s="55">
        <v>1</v>
      </c>
      <c r="F256" s="55">
        <v>0</v>
      </c>
      <c r="G256" s="55">
        <v>0</v>
      </c>
      <c r="H256" s="55">
        <v>0</v>
      </c>
      <c r="I256" s="55">
        <v>0</v>
      </c>
      <c r="J256" s="55">
        <v>0</v>
      </c>
      <c r="K256" s="55">
        <v>0</v>
      </c>
      <c r="L256" s="56">
        <v>0</v>
      </c>
      <c r="M256" s="55">
        <v>0</v>
      </c>
      <c r="N256" s="55">
        <v>0</v>
      </c>
      <c r="O256" s="57">
        <v>0</v>
      </c>
      <c r="P256" s="55">
        <v>0</v>
      </c>
      <c r="Q256" s="58">
        <v>0</v>
      </c>
      <c r="R256" s="55">
        <v>0</v>
      </c>
      <c r="S256" s="56">
        <v>0</v>
      </c>
      <c r="T256" s="56">
        <v>0</v>
      </c>
      <c r="U256" s="56">
        <v>0</v>
      </c>
      <c r="V256" s="56">
        <v>0</v>
      </c>
      <c r="W256" s="56">
        <v>0</v>
      </c>
      <c r="X256" s="55">
        <v>0</v>
      </c>
      <c r="Y256" s="56">
        <v>0</v>
      </c>
      <c r="Z256" s="56">
        <v>0</v>
      </c>
      <c r="AA256" s="56">
        <v>0</v>
      </c>
      <c r="AB256" s="56">
        <v>0</v>
      </c>
      <c r="AC256" s="59">
        <v>0</v>
      </c>
    </row>
    <row r="257" spans="1:31" ht="10.5" customHeight="1" x14ac:dyDescent="0.15">
      <c r="A257" s="128"/>
      <c r="B257" s="53" t="s">
        <v>92</v>
      </c>
      <c r="C257" s="54" t="s">
        <v>126</v>
      </c>
      <c r="D257" s="55">
        <v>0</v>
      </c>
      <c r="E257" s="55">
        <v>0</v>
      </c>
      <c r="F257" s="55">
        <v>1</v>
      </c>
      <c r="G257" s="55">
        <v>1</v>
      </c>
      <c r="H257" s="55">
        <v>0</v>
      </c>
      <c r="I257" s="55">
        <v>0</v>
      </c>
      <c r="J257" s="55">
        <v>1</v>
      </c>
      <c r="K257" s="55">
        <v>0</v>
      </c>
      <c r="L257" s="56">
        <v>1</v>
      </c>
      <c r="M257" s="55">
        <v>0</v>
      </c>
      <c r="N257" s="55">
        <v>0</v>
      </c>
      <c r="O257" s="57">
        <v>0</v>
      </c>
      <c r="P257" s="55">
        <v>1</v>
      </c>
      <c r="Q257" s="58">
        <v>0</v>
      </c>
      <c r="R257" s="55">
        <v>0</v>
      </c>
      <c r="S257" s="56">
        <v>0</v>
      </c>
      <c r="T257" s="56">
        <v>0</v>
      </c>
      <c r="U257" s="56">
        <v>0</v>
      </c>
      <c r="V257" s="56">
        <v>0</v>
      </c>
      <c r="W257" s="56">
        <v>0</v>
      </c>
      <c r="X257" s="55">
        <v>0</v>
      </c>
      <c r="Y257" s="56">
        <v>0</v>
      </c>
      <c r="Z257" s="56">
        <v>0</v>
      </c>
      <c r="AA257" s="56">
        <v>0</v>
      </c>
      <c r="AB257" s="56">
        <v>0</v>
      </c>
      <c r="AC257" s="59">
        <v>0</v>
      </c>
    </row>
    <row r="258" spans="1:31" x14ac:dyDescent="0.15">
      <c r="A258" s="128"/>
      <c r="B258" s="53" t="s">
        <v>94</v>
      </c>
      <c r="C258" s="54" t="s">
        <v>127</v>
      </c>
      <c r="D258" s="55">
        <v>1</v>
      </c>
      <c r="E258" s="55">
        <v>0</v>
      </c>
      <c r="F258" s="55">
        <v>0</v>
      </c>
      <c r="G258" s="55">
        <v>0</v>
      </c>
      <c r="H258" s="55">
        <v>0</v>
      </c>
      <c r="I258" s="55">
        <v>0</v>
      </c>
      <c r="J258" s="55">
        <v>0</v>
      </c>
      <c r="K258" s="55">
        <v>0</v>
      </c>
      <c r="L258" s="56">
        <v>0</v>
      </c>
      <c r="M258" s="55">
        <v>0</v>
      </c>
      <c r="N258" s="55">
        <v>0</v>
      </c>
      <c r="O258" s="57">
        <v>0</v>
      </c>
      <c r="P258" s="55">
        <v>0</v>
      </c>
      <c r="Q258" s="58">
        <v>0</v>
      </c>
      <c r="R258" s="55">
        <v>0</v>
      </c>
      <c r="S258" s="56">
        <v>0</v>
      </c>
      <c r="T258" s="56">
        <v>0</v>
      </c>
      <c r="U258" s="56">
        <v>0</v>
      </c>
      <c r="V258" s="56">
        <v>0</v>
      </c>
      <c r="W258" s="56">
        <v>0</v>
      </c>
      <c r="X258" s="55">
        <v>0</v>
      </c>
      <c r="Y258" s="56">
        <v>0</v>
      </c>
      <c r="Z258" s="56">
        <v>0</v>
      </c>
      <c r="AA258" s="56">
        <v>0</v>
      </c>
      <c r="AB258" s="56">
        <v>0</v>
      </c>
      <c r="AC258" s="59">
        <v>0</v>
      </c>
    </row>
    <row r="259" spans="1:31" x14ac:dyDescent="0.15">
      <c r="A259" s="128"/>
      <c r="B259" s="53" t="s">
        <v>96</v>
      </c>
      <c r="C259" s="54" t="s">
        <v>128</v>
      </c>
      <c r="D259" s="55">
        <v>0</v>
      </c>
      <c r="E259" s="55">
        <v>0</v>
      </c>
      <c r="F259" s="55">
        <v>0</v>
      </c>
      <c r="G259" s="55">
        <v>0</v>
      </c>
      <c r="H259" s="55">
        <v>0</v>
      </c>
      <c r="I259" s="55">
        <v>0</v>
      </c>
      <c r="J259" s="55">
        <v>0</v>
      </c>
      <c r="K259" s="55">
        <v>0</v>
      </c>
      <c r="L259" s="56">
        <v>0</v>
      </c>
      <c r="M259" s="55">
        <v>0</v>
      </c>
      <c r="N259" s="55">
        <v>0</v>
      </c>
      <c r="O259" s="57">
        <v>0</v>
      </c>
      <c r="P259" s="55">
        <v>0</v>
      </c>
      <c r="Q259" s="58">
        <v>0</v>
      </c>
      <c r="R259" s="55">
        <v>0</v>
      </c>
      <c r="S259" s="56">
        <v>0</v>
      </c>
      <c r="T259" s="56">
        <v>0</v>
      </c>
      <c r="U259" s="56">
        <v>0</v>
      </c>
      <c r="V259" s="56">
        <v>0</v>
      </c>
      <c r="W259" s="56">
        <v>0</v>
      </c>
      <c r="X259" s="55">
        <v>0</v>
      </c>
      <c r="Y259" s="56">
        <v>0</v>
      </c>
      <c r="Z259" s="56">
        <v>0</v>
      </c>
      <c r="AA259" s="56">
        <v>0</v>
      </c>
      <c r="AB259" s="56">
        <v>0</v>
      </c>
      <c r="AC259" s="59">
        <v>0</v>
      </c>
    </row>
    <row r="260" spans="1:31" s="37" customFormat="1" x14ac:dyDescent="0.15">
      <c r="A260" s="128"/>
      <c r="B260" s="104" t="s">
        <v>98</v>
      </c>
      <c r="C260" s="105" t="s">
        <v>99</v>
      </c>
      <c r="D260" s="106"/>
      <c r="E260" s="106"/>
      <c r="F260" s="106"/>
      <c r="G260" s="106"/>
      <c r="H260" s="106"/>
      <c r="I260" s="106"/>
      <c r="J260" s="106"/>
      <c r="K260" s="106"/>
      <c r="L260" s="107">
        <v>0</v>
      </c>
      <c r="M260" s="106">
        <v>0</v>
      </c>
      <c r="N260" s="99">
        <v>0</v>
      </c>
      <c r="O260" s="101">
        <v>0</v>
      </c>
      <c r="P260" s="99">
        <v>0</v>
      </c>
      <c r="Q260" s="102">
        <v>0</v>
      </c>
      <c r="R260" s="99">
        <v>0</v>
      </c>
      <c r="S260" s="100">
        <v>0</v>
      </c>
      <c r="T260" s="100">
        <v>0</v>
      </c>
      <c r="U260" s="100">
        <v>0</v>
      </c>
      <c r="V260" s="100">
        <v>0</v>
      </c>
      <c r="W260" s="100">
        <v>0</v>
      </c>
      <c r="X260" s="99">
        <v>0</v>
      </c>
      <c r="Y260" s="100">
        <v>0</v>
      </c>
      <c r="Z260" s="100">
        <v>0</v>
      </c>
      <c r="AA260" s="100">
        <v>0</v>
      </c>
      <c r="AB260" s="100">
        <v>0</v>
      </c>
      <c r="AC260" s="103">
        <v>0</v>
      </c>
    </row>
    <row r="261" spans="1:31" x14ac:dyDescent="0.15">
      <c r="A261" s="128"/>
      <c r="B261" s="53" t="s">
        <v>100</v>
      </c>
      <c r="C261" s="54" t="s">
        <v>129</v>
      </c>
      <c r="D261" s="55">
        <v>0</v>
      </c>
      <c r="E261" s="55">
        <v>0</v>
      </c>
      <c r="F261" s="55">
        <v>1</v>
      </c>
      <c r="G261" s="55">
        <v>0</v>
      </c>
      <c r="H261" s="55">
        <v>1</v>
      </c>
      <c r="I261" s="55">
        <v>0</v>
      </c>
      <c r="J261" s="55">
        <v>2</v>
      </c>
      <c r="K261" s="55">
        <v>0</v>
      </c>
      <c r="L261" s="56">
        <v>0</v>
      </c>
      <c r="M261" s="55">
        <v>1</v>
      </c>
      <c r="N261" s="55">
        <v>0</v>
      </c>
      <c r="O261" s="57">
        <v>1</v>
      </c>
      <c r="P261" s="55">
        <v>2</v>
      </c>
      <c r="Q261" s="58">
        <v>1</v>
      </c>
      <c r="R261" s="55">
        <v>1</v>
      </c>
      <c r="S261" s="56">
        <v>0</v>
      </c>
      <c r="T261" s="56">
        <v>1</v>
      </c>
      <c r="U261" s="56">
        <v>0</v>
      </c>
      <c r="V261" s="56">
        <v>0</v>
      </c>
      <c r="W261" s="56">
        <v>0</v>
      </c>
      <c r="X261" s="55">
        <v>0</v>
      </c>
      <c r="Y261" s="56">
        <v>0</v>
      </c>
      <c r="Z261" s="56">
        <v>0</v>
      </c>
      <c r="AA261" s="56">
        <v>0</v>
      </c>
      <c r="AB261" s="56">
        <v>0</v>
      </c>
      <c r="AC261" s="59">
        <v>0</v>
      </c>
    </row>
    <row r="262" spans="1:31" x14ac:dyDescent="0.15">
      <c r="A262" s="128"/>
      <c r="B262" s="53" t="s">
        <v>102</v>
      </c>
      <c r="C262" s="54" t="s">
        <v>130</v>
      </c>
      <c r="D262" s="55">
        <v>0</v>
      </c>
      <c r="E262" s="55">
        <v>0</v>
      </c>
      <c r="F262" s="55">
        <v>0</v>
      </c>
      <c r="G262" s="55">
        <v>2</v>
      </c>
      <c r="H262" s="55">
        <v>3</v>
      </c>
      <c r="I262" s="55">
        <v>0</v>
      </c>
      <c r="J262" s="55">
        <v>0</v>
      </c>
      <c r="K262" s="55">
        <v>0</v>
      </c>
      <c r="L262" s="56">
        <v>1</v>
      </c>
      <c r="M262" s="55">
        <v>0</v>
      </c>
      <c r="N262" s="55">
        <v>0</v>
      </c>
      <c r="O262" s="57">
        <v>0</v>
      </c>
      <c r="P262" s="55">
        <v>1</v>
      </c>
      <c r="Q262" s="58">
        <v>1</v>
      </c>
      <c r="R262" s="55">
        <v>0</v>
      </c>
      <c r="S262" s="56">
        <v>0</v>
      </c>
      <c r="T262" s="56">
        <v>0</v>
      </c>
      <c r="U262" s="56">
        <v>2</v>
      </c>
      <c r="V262" s="56">
        <v>0</v>
      </c>
      <c r="W262" s="56">
        <v>0</v>
      </c>
      <c r="X262" s="55">
        <v>0</v>
      </c>
      <c r="Y262" s="56">
        <v>1</v>
      </c>
      <c r="Z262" s="56">
        <v>0</v>
      </c>
      <c r="AA262" s="56">
        <v>1</v>
      </c>
      <c r="AB262" s="56">
        <v>1</v>
      </c>
      <c r="AC262" s="59">
        <v>0</v>
      </c>
    </row>
    <row r="263" spans="1:31" x14ac:dyDescent="0.15">
      <c r="A263" s="128"/>
      <c r="B263" s="53" t="s">
        <v>104</v>
      </c>
      <c r="C263" s="54" t="s">
        <v>131</v>
      </c>
      <c r="D263" s="55">
        <v>0</v>
      </c>
      <c r="E263" s="55">
        <v>0</v>
      </c>
      <c r="F263" s="55">
        <v>0</v>
      </c>
      <c r="G263" s="55">
        <v>0</v>
      </c>
      <c r="H263" s="55">
        <v>0</v>
      </c>
      <c r="I263" s="55">
        <v>0</v>
      </c>
      <c r="J263" s="55">
        <v>0</v>
      </c>
      <c r="K263" s="55">
        <v>0</v>
      </c>
      <c r="L263" s="56">
        <v>0</v>
      </c>
      <c r="M263" s="55">
        <v>0</v>
      </c>
      <c r="N263" s="55">
        <v>0</v>
      </c>
      <c r="O263" s="57">
        <v>0</v>
      </c>
      <c r="P263" s="55">
        <v>0</v>
      </c>
      <c r="Q263" s="58">
        <v>0</v>
      </c>
      <c r="R263" s="55">
        <v>0</v>
      </c>
      <c r="S263" s="56">
        <v>0</v>
      </c>
      <c r="T263" s="56">
        <v>0</v>
      </c>
      <c r="U263" s="56">
        <v>0</v>
      </c>
      <c r="V263" s="56">
        <v>0</v>
      </c>
      <c r="W263" s="56">
        <v>0</v>
      </c>
      <c r="X263" s="55">
        <v>0</v>
      </c>
      <c r="Y263" s="56">
        <v>0</v>
      </c>
      <c r="Z263" s="56">
        <v>0</v>
      </c>
      <c r="AA263" s="56">
        <v>0</v>
      </c>
      <c r="AB263" s="56">
        <v>0</v>
      </c>
      <c r="AC263" s="59">
        <v>0</v>
      </c>
    </row>
    <row r="264" spans="1:31" x14ac:dyDescent="0.15">
      <c r="A264" s="128"/>
      <c r="B264" s="53" t="s">
        <v>106</v>
      </c>
      <c r="C264" s="54" t="s">
        <v>132</v>
      </c>
      <c r="D264" s="55">
        <v>0</v>
      </c>
      <c r="E264" s="55">
        <v>0</v>
      </c>
      <c r="F264" s="55">
        <v>0</v>
      </c>
      <c r="G264" s="55">
        <v>0</v>
      </c>
      <c r="H264" s="55">
        <v>0</v>
      </c>
      <c r="I264" s="55">
        <v>0</v>
      </c>
      <c r="J264" s="55">
        <v>0</v>
      </c>
      <c r="K264" s="55">
        <v>0</v>
      </c>
      <c r="L264" s="56">
        <v>0</v>
      </c>
      <c r="M264" s="55">
        <v>0</v>
      </c>
      <c r="N264" s="55">
        <v>0</v>
      </c>
      <c r="O264" s="57">
        <v>0</v>
      </c>
      <c r="P264" s="55">
        <v>1</v>
      </c>
      <c r="Q264" s="58">
        <v>0</v>
      </c>
      <c r="R264" s="55">
        <v>0</v>
      </c>
      <c r="S264" s="56">
        <v>1</v>
      </c>
      <c r="T264" s="56">
        <v>0</v>
      </c>
      <c r="U264" s="56">
        <v>0</v>
      </c>
      <c r="V264" s="56">
        <v>0</v>
      </c>
      <c r="W264" s="56">
        <v>1</v>
      </c>
      <c r="X264" s="55">
        <v>0</v>
      </c>
      <c r="Y264" s="56">
        <v>0</v>
      </c>
      <c r="Z264" s="56">
        <v>0</v>
      </c>
      <c r="AA264" s="56">
        <v>0</v>
      </c>
      <c r="AB264" s="56">
        <v>0</v>
      </c>
      <c r="AC264" s="59">
        <v>0</v>
      </c>
    </row>
    <row r="265" spans="1:31" x14ac:dyDescent="0.15">
      <c r="A265" s="128"/>
      <c r="B265" s="53" t="s">
        <v>108</v>
      </c>
      <c r="C265" s="54" t="s">
        <v>133</v>
      </c>
      <c r="D265" s="55">
        <v>1</v>
      </c>
      <c r="E265" s="55">
        <v>0</v>
      </c>
      <c r="F265" s="55">
        <v>1</v>
      </c>
      <c r="G265" s="55">
        <v>0</v>
      </c>
      <c r="H265" s="55">
        <v>0</v>
      </c>
      <c r="I265" s="55">
        <v>0</v>
      </c>
      <c r="J265" s="55">
        <v>0</v>
      </c>
      <c r="K265" s="55">
        <v>0</v>
      </c>
      <c r="L265" s="56">
        <v>0</v>
      </c>
      <c r="M265" s="55">
        <v>0</v>
      </c>
      <c r="N265" s="55">
        <v>0</v>
      </c>
      <c r="O265" s="57">
        <v>0</v>
      </c>
      <c r="P265" s="55">
        <v>0</v>
      </c>
      <c r="Q265" s="58">
        <v>0</v>
      </c>
      <c r="R265" s="55">
        <v>0</v>
      </c>
      <c r="S265" s="56">
        <v>1</v>
      </c>
      <c r="T265" s="56">
        <v>0</v>
      </c>
      <c r="U265" s="56">
        <v>0</v>
      </c>
      <c r="V265" s="56">
        <v>1</v>
      </c>
      <c r="W265" s="56">
        <v>0</v>
      </c>
      <c r="X265" s="55">
        <v>0</v>
      </c>
      <c r="Y265" s="56">
        <v>0</v>
      </c>
      <c r="Z265" s="56">
        <v>0</v>
      </c>
      <c r="AA265" s="56">
        <v>0</v>
      </c>
      <c r="AB265" s="56">
        <v>0</v>
      </c>
      <c r="AC265" s="59">
        <v>0</v>
      </c>
    </row>
    <row r="266" spans="1:31" x14ac:dyDescent="0.15">
      <c r="A266" s="128"/>
      <c r="B266" s="53" t="s">
        <v>110</v>
      </c>
      <c r="C266" s="54" t="s">
        <v>134</v>
      </c>
      <c r="D266" s="55">
        <v>0</v>
      </c>
      <c r="E266" s="55">
        <v>0</v>
      </c>
      <c r="F266" s="55">
        <v>0</v>
      </c>
      <c r="G266" s="55">
        <v>0</v>
      </c>
      <c r="H266" s="55">
        <v>0</v>
      </c>
      <c r="I266" s="55">
        <v>0</v>
      </c>
      <c r="J266" s="55">
        <v>0</v>
      </c>
      <c r="K266" s="55">
        <v>0</v>
      </c>
      <c r="L266" s="56">
        <v>0</v>
      </c>
      <c r="M266" s="55">
        <v>0</v>
      </c>
      <c r="N266" s="55">
        <v>0</v>
      </c>
      <c r="O266" s="57">
        <v>0</v>
      </c>
      <c r="P266" s="55">
        <v>0</v>
      </c>
      <c r="Q266" s="58">
        <v>0</v>
      </c>
      <c r="R266" s="55">
        <v>0</v>
      </c>
      <c r="S266" s="56">
        <v>0</v>
      </c>
      <c r="T266" s="56">
        <v>0</v>
      </c>
      <c r="U266" s="56">
        <v>0</v>
      </c>
      <c r="V266" s="56">
        <v>0</v>
      </c>
      <c r="W266" s="56">
        <v>0</v>
      </c>
      <c r="X266" s="55">
        <v>0</v>
      </c>
      <c r="Y266" s="56">
        <v>0</v>
      </c>
      <c r="Z266" s="56">
        <v>0</v>
      </c>
      <c r="AA266" s="56">
        <v>0</v>
      </c>
      <c r="AB266" s="56">
        <v>0</v>
      </c>
      <c r="AC266" s="59">
        <v>0</v>
      </c>
    </row>
    <row r="267" spans="1:31" ht="11.25" thickBot="1" x14ac:dyDescent="0.2">
      <c r="A267" s="129"/>
      <c r="B267" s="67" t="s">
        <v>112</v>
      </c>
      <c r="C267" s="68" t="s">
        <v>135</v>
      </c>
      <c r="D267" s="69">
        <v>0</v>
      </c>
      <c r="E267" s="69">
        <v>0</v>
      </c>
      <c r="F267" s="69">
        <v>0</v>
      </c>
      <c r="G267" s="69">
        <v>0</v>
      </c>
      <c r="H267" s="69">
        <v>0</v>
      </c>
      <c r="I267" s="69">
        <v>0</v>
      </c>
      <c r="J267" s="69">
        <v>0</v>
      </c>
      <c r="K267" s="69">
        <v>0</v>
      </c>
      <c r="L267" s="70">
        <v>0</v>
      </c>
      <c r="M267" s="69">
        <v>0</v>
      </c>
      <c r="N267" s="69">
        <v>0</v>
      </c>
      <c r="O267" s="71">
        <v>0</v>
      </c>
      <c r="P267" s="69">
        <v>0</v>
      </c>
      <c r="Q267" s="72">
        <v>0</v>
      </c>
      <c r="R267" s="69">
        <v>0</v>
      </c>
      <c r="S267" s="70">
        <v>0</v>
      </c>
      <c r="T267" s="70">
        <v>0</v>
      </c>
      <c r="U267" s="70">
        <v>0</v>
      </c>
      <c r="V267" s="70">
        <v>0</v>
      </c>
      <c r="W267" s="70">
        <v>0</v>
      </c>
      <c r="X267" s="69">
        <v>0</v>
      </c>
      <c r="Y267" s="70">
        <v>0</v>
      </c>
      <c r="Z267" s="70">
        <v>0</v>
      </c>
      <c r="AA267" s="70">
        <v>0</v>
      </c>
      <c r="AB267" s="70">
        <v>0</v>
      </c>
      <c r="AC267" s="74">
        <v>0</v>
      </c>
    </row>
    <row r="268" spans="1:31" ht="10.5" customHeight="1" x14ac:dyDescent="0.15">
      <c r="A268" s="127" t="s">
        <v>41</v>
      </c>
      <c r="B268" s="45" t="s">
        <v>67</v>
      </c>
      <c r="C268" s="46" t="s">
        <v>67</v>
      </c>
      <c r="D268" s="47">
        <v>2</v>
      </c>
      <c r="E268" s="47">
        <v>0</v>
      </c>
      <c r="F268" s="47">
        <v>0</v>
      </c>
      <c r="G268" s="47">
        <v>0</v>
      </c>
      <c r="H268" s="47">
        <v>4</v>
      </c>
      <c r="I268" s="47">
        <v>2</v>
      </c>
      <c r="J268" s="47">
        <v>1</v>
      </c>
      <c r="K268" s="47">
        <v>3</v>
      </c>
      <c r="L268" s="48">
        <v>1</v>
      </c>
      <c r="M268" s="47">
        <v>2</v>
      </c>
      <c r="N268" s="76">
        <v>1</v>
      </c>
      <c r="O268" s="77">
        <v>3</v>
      </c>
      <c r="P268" s="76">
        <v>2</v>
      </c>
      <c r="Q268" s="78">
        <v>2</v>
      </c>
      <c r="R268" s="76">
        <v>0</v>
      </c>
      <c r="S268" s="47">
        <f t="shared" ref="S268:W268" si="21">SUM(S269:S291)</f>
        <v>2</v>
      </c>
      <c r="T268" s="48">
        <f t="shared" si="21"/>
        <v>1</v>
      </c>
      <c r="U268" s="48">
        <f t="shared" si="21"/>
        <v>1</v>
      </c>
      <c r="V268" s="48">
        <f t="shared" si="21"/>
        <v>0</v>
      </c>
      <c r="W268" s="48">
        <f t="shared" si="21"/>
        <v>0</v>
      </c>
      <c r="X268" s="47">
        <f t="shared" ref="X268:Y268" si="22">SUM(X269:X291)</f>
        <v>1</v>
      </c>
      <c r="Y268" s="47">
        <f t="shared" si="22"/>
        <v>3</v>
      </c>
      <c r="Z268" s="47">
        <f>SUM(Z269:Z291)</f>
        <v>0</v>
      </c>
      <c r="AA268" s="47">
        <f>SUM(AA269:AA291)</f>
        <v>2</v>
      </c>
      <c r="AB268" s="48">
        <f>SUM(AB269:AB291)</f>
        <v>0</v>
      </c>
      <c r="AC268" s="52">
        <f>SUM(AC269:AC291)</f>
        <v>0</v>
      </c>
      <c r="AE268" s="96"/>
    </row>
    <row r="269" spans="1:31" x14ac:dyDescent="0.15">
      <c r="A269" s="128"/>
      <c r="B269" s="53" t="s">
        <v>68</v>
      </c>
      <c r="C269" s="54" t="s">
        <v>115</v>
      </c>
      <c r="D269" s="55">
        <v>0</v>
      </c>
      <c r="E269" s="55">
        <v>0</v>
      </c>
      <c r="F269" s="55">
        <v>0</v>
      </c>
      <c r="G269" s="55">
        <v>0</v>
      </c>
      <c r="H269" s="55">
        <v>0</v>
      </c>
      <c r="I269" s="55">
        <v>0</v>
      </c>
      <c r="J269" s="55">
        <v>0</v>
      </c>
      <c r="K269" s="49">
        <v>0</v>
      </c>
      <c r="L269" s="75">
        <v>0</v>
      </c>
      <c r="M269" s="55">
        <v>0</v>
      </c>
      <c r="N269" s="55">
        <v>0</v>
      </c>
      <c r="O269" s="57">
        <v>0</v>
      </c>
      <c r="P269" s="55">
        <v>0</v>
      </c>
      <c r="Q269" s="58">
        <v>0</v>
      </c>
      <c r="R269" s="55">
        <v>0</v>
      </c>
      <c r="S269" s="56">
        <v>0</v>
      </c>
      <c r="T269" s="56">
        <v>0</v>
      </c>
      <c r="U269" s="56">
        <v>0</v>
      </c>
      <c r="V269" s="56">
        <v>0</v>
      </c>
      <c r="W269" s="56">
        <v>0</v>
      </c>
      <c r="X269" s="55">
        <v>0</v>
      </c>
      <c r="Y269" s="56">
        <v>0</v>
      </c>
      <c r="Z269" s="56">
        <v>0</v>
      </c>
      <c r="AA269" s="56">
        <v>0</v>
      </c>
      <c r="AB269" s="56">
        <v>0</v>
      </c>
      <c r="AC269" s="59">
        <v>0</v>
      </c>
    </row>
    <row r="270" spans="1:31" x14ac:dyDescent="0.15">
      <c r="A270" s="128"/>
      <c r="B270" s="53" t="s">
        <v>70</v>
      </c>
      <c r="C270" s="54" t="s">
        <v>116</v>
      </c>
      <c r="D270" s="55">
        <v>0</v>
      </c>
      <c r="E270" s="55">
        <v>0</v>
      </c>
      <c r="F270" s="55">
        <v>0</v>
      </c>
      <c r="G270" s="55">
        <v>0</v>
      </c>
      <c r="H270" s="55">
        <v>0</v>
      </c>
      <c r="I270" s="55">
        <v>0</v>
      </c>
      <c r="J270" s="55">
        <v>0</v>
      </c>
      <c r="K270" s="55">
        <v>0</v>
      </c>
      <c r="L270" s="56">
        <v>0</v>
      </c>
      <c r="M270" s="55">
        <v>0</v>
      </c>
      <c r="N270" s="55">
        <v>0</v>
      </c>
      <c r="O270" s="57">
        <v>0</v>
      </c>
      <c r="P270" s="55">
        <v>0</v>
      </c>
      <c r="Q270" s="58">
        <v>0</v>
      </c>
      <c r="R270" s="55">
        <v>0</v>
      </c>
      <c r="S270" s="56">
        <v>0</v>
      </c>
      <c r="T270" s="56">
        <v>0</v>
      </c>
      <c r="U270" s="56">
        <v>0</v>
      </c>
      <c r="V270" s="56">
        <v>0</v>
      </c>
      <c r="W270" s="56">
        <v>0</v>
      </c>
      <c r="X270" s="55">
        <v>0</v>
      </c>
      <c r="Y270" s="56">
        <v>0</v>
      </c>
      <c r="Z270" s="56">
        <v>0</v>
      </c>
      <c r="AA270" s="56">
        <v>0</v>
      </c>
      <c r="AB270" s="56">
        <v>0</v>
      </c>
      <c r="AC270" s="59">
        <v>0</v>
      </c>
    </row>
    <row r="271" spans="1:31" x14ac:dyDescent="0.15">
      <c r="A271" s="128"/>
      <c r="B271" s="53" t="s">
        <v>72</v>
      </c>
      <c r="C271" s="54" t="s">
        <v>117</v>
      </c>
      <c r="D271" s="55">
        <v>0</v>
      </c>
      <c r="E271" s="55">
        <v>0</v>
      </c>
      <c r="F271" s="55">
        <v>0</v>
      </c>
      <c r="G271" s="55">
        <v>0</v>
      </c>
      <c r="H271" s="55">
        <v>0</v>
      </c>
      <c r="I271" s="55">
        <v>0</v>
      </c>
      <c r="J271" s="55">
        <v>0</v>
      </c>
      <c r="K271" s="55">
        <v>0</v>
      </c>
      <c r="L271" s="56">
        <v>0</v>
      </c>
      <c r="M271" s="55">
        <v>0</v>
      </c>
      <c r="N271" s="55">
        <v>0</v>
      </c>
      <c r="O271" s="57">
        <v>0</v>
      </c>
      <c r="P271" s="55">
        <v>0</v>
      </c>
      <c r="Q271" s="58">
        <v>0</v>
      </c>
      <c r="R271" s="55">
        <v>0</v>
      </c>
      <c r="S271" s="56">
        <v>0</v>
      </c>
      <c r="T271" s="56">
        <v>0</v>
      </c>
      <c r="U271" s="56">
        <v>0</v>
      </c>
      <c r="V271" s="56">
        <v>0</v>
      </c>
      <c r="W271" s="56">
        <v>0</v>
      </c>
      <c r="X271" s="55">
        <v>0</v>
      </c>
      <c r="Y271" s="56">
        <v>0</v>
      </c>
      <c r="Z271" s="56">
        <v>0</v>
      </c>
      <c r="AA271" s="56">
        <v>0</v>
      </c>
      <c r="AB271" s="56">
        <v>0</v>
      </c>
      <c r="AC271" s="59">
        <v>0</v>
      </c>
    </row>
    <row r="272" spans="1:31" x14ac:dyDescent="0.15">
      <c r="A272" s="128"/>
      <c r="B272" s="53" t="s">
        <v>74</v>
      </c>
      <c r="C272" s="54" t="s">
        <v>118</v>
      </c>
      <c r="D272" s="55">
        <v>0</v>
      </c>
      <c r="E272" s="55">
        <v>0</v>
      </c>
      <c r="F272" s="55">
        <v>0</v>
      </c>
      <c r="G272" s="55">
        <v>0</v>
      </c>
      <c r="H272" s="55">
        <v>0</v>
      </c>
      <c r="I272" s="55">
        <v>0</v>
      </c>
      <c r="J272" s="55">
        <v>0</v>
      </c>
      <c r="K272" s="55">
        <v>0</v>
      </c>
      <c r="L272" s="56">
        <v>0</v>
      </c>
      <c r="M272" s="55">
        <v>0</v>
      </c>
      <c r="N272" s="55">
        <v>0</v>
      </c>
      <c r="O272" s="57">
        <v>0</v>
      </c>
      <c r="P272" s="55">
        <v>0</v>
      </c>
      <c r="Q272" s="58">
        <v>0</v>
      </c>
      <c r="R272" s="55">
        <v>0</v>
      </c>
      <c r="S272" s="56">
        <v>0</v>
      </c>
      <c r="T272" s="56">
        <v>0</v>
      </c>
      <c r="U272" s="56">
        <v>0</v>
      </c>
      <c r="V272" s="56">
        <v>0</v>
      </c>
      <c r="W272" s="56">
        <v>0</v>
      </c>
      <c r="X272" s="55">
        <v>0</v>
      </c>
      <c r="Y272" s="56">
        <v>0</v>
      </c>
      <c r="Z272" s="56">
        <v>0</v>
      </c>
      <c r="AA272" s="56">
        <v>0</v>
      </c>
      <c r="AB272" s="56">
        <v>0</v>
      </c>
      <c r="AC272" s="59">
        <v>0</v>
      </c>
    </row>
    <row r="273" spans="1:32" s="16" customFormat="1" x14ac:dyDescent="0.15">
      <c r="A273" s="128"/>
      <c r="B273" s="97" t="s">
        <v>76</v>
      </c>
      <c r="C273" s="98" t="s">
        <v>77</v>
      </c>
      <c r="D273" s="99"/>
      <c r="E273" s="99"/>
      <c r="F273" s="99"/>
      <c r="G273" s="99"/>
      <c r="H273" s="99"/>
      <c r="I273" s="99"/>
      <c r="J273" s="99"/>
      <c r="K273" s="99"/>
      <c r="L273" s="100">
        <v>0</v>
      </c>
      <c r="M273" s="99">
        <v>0</v>
      </c>
      <c r="N273" s="99">
        <v>0</v>
      </c>
      <c r="O273" s="101">
        <v>0</v>
      </c>
      <c r="P273" s="99">
        <v>0</v>
      </c>
      <c r="Q273" s="102">
        <v>0</v>
      </c>
      <c r="R273" s="99">
        <v>0</v>
      </c>
      <c r="S273" s="100">
        <v>0</v>
      </c>
      <c r="T273" s="100">
        <v>0</v>
      </c>
      <c r="U273" s="100">
        <v>0</v>
      </c>
      <c r="V273" s="100">
        <v>0</v>
      </c>
      <c r="W273" s="100">
        <v>0</v>
      </c>
      <c r="X273" s="99">
        <v>0</v>
      </c>
      <c r="Y273" s="100">
        <v>0</v>
      </c>
      <c r="Z273" s="100">
        <v>0</v>
      </c>
      <c r="AA273" s="100">
        <v>0</v>
      </c>
      <c r="AB273" s="100">
        <v>0</v>
      </c>
      <c r="AC273" s="103">
        <v>0</v>
      </c>
    </row>
    <row r="274" spans="1:32" x14ac:dyDescent="0.15">
      <c r="A274" s="128"/>
      <c r="B274" s="53" t="s">
        <v>78</v>
      </c>
      <c r="C274" s="54" t="s">
        <v>119</v>
      </c>
      <c r="D274" s="55">
        <v>0</v>
      </c>
      <c r="E274" s="55">
        <v>0</v>
      </c>
      <c r="F274" s="55">
        <v>0</v>
      </c>
      <c r="G274" s="55">
        <v>0</v>
      </c>
      <c r="H274" s="55">
        <v>0</v>
      </c>
      <c r="I274" s="55">
        <v>0</v>
      </c>
      <c r="J274" s="55">
        <v>0</v>
      </c>
      <c r="K274" s="55">
        <v>0</v>
      </c>
      <c r="L274" s="56">
        <v>0</v>
      </c>
      <c r="M274" s="55">
        <v>0</v>
      </c>
      <c r="N274" s="81">
        <v>0</v>
      </c>
      <c r="O274" s="82">
        <v>0</v>
      </c>
      <c r="P274" s="81">
        <v>0</v>
      </c>
      <c r="Q274" s="83">
        <v>0</v>
      </c>
      <c r="R274" s="81">
        <v>0</v>
      </c>
      <c r="S274" s="84">
        <v>0</v>
      </c>
      <c r="T274" s="84">
        <v>0</v>
      </c>
      <c r="U274" s="84">
        <v>0</v>
      </c>
      <c r="V274" s="84">
        <v>0</v>
      </c>
      <c r="W274" s="84">
        <v>0</v>
      </c>
      <c r="X274" s="55">
        <v>0</v>
      </c>
      <c r="Y274" s="56">
        <v>0</v>
      </c>
      <c r="Z274" s="56">
        <v>0</v>
      </c>
      <c r="AA274" s="56">
        <v>0</v>
      </c>
      <c r="AB274" s="56">
        <v>0</v>
      </c>
      <c r="AC274" s="59">
        <v>0</v>
      </c>
    </row>
    <row r="275" spans="1:32" ht="13.5" x14ac:dyDescent="0.15">
      <c r="A275" s="128"/>
      <c r="B275" s="60" t="s">
        <v>120</v>
      </c>
      <c r="C275" s="61" t="s">
        <v>121</v>
      </c>
      <c r="D275" s="62"/>
      <c r="E275" s="62"/>
      <c r="F275" s="62"/>
      <c r="G275" s="62"/>
      <c r="H275" s="62"/>
      <c r="I275" s="62"/>
      <c r="J275" s="62"/>
      <c r="K275" s="62"/>
      <c r="L275" s="63"/>
      <c r="M275" s="62"/>
      <c r="N275" s="62"/>
      <c r="O275" s="64">
        <v>0</v>
      </c>
      <c r="P275" s="62">
        <v>0</v>
      </c>
      <c r="Q275" s="65">
        <v>0</v>
      </c>
      <c r="R275" s="62">
        <v>0</v>
      </c>
      <c r="S275" s="63">
        <v>0</v>
      </c>
      <c r="T275" s="63">
        <v>0</v>
      </c>
      <c r="U275" s="63">
        <v>0</v>
      </c>
      <c r="V275" s="63">
        <v>0</v>
      </c>
      <c r="W275" s="63">
        <v>0</v>
      </c>
      <c r="X275" s="62">
        <v>0</v>
      </c>
      <c r="Y275" s="63">
        <v>0</v>
      </c>
      <c r="Z275" s="63">
        <v>0</v>
      </c>
      <c r="AA275" s="63">
        <v>0</v>
      </c>
      <c r="AB275" s="63">
        <v>0</v>
      </c>
      <c r="AC275" s="66">
        <v>0</v>
      </c>
      <c r="AE275" s="96"/>
      <c r="AF275" s="96"/>
    </row>
    <row r="276" spans="1:32" x14ac:dyDescent="0.15">
      <c r="A276" s="128"/>
      <c r="B276" s="53" t="s">
        <v>82</v>
      </c>
      <c r="C276" s="54" t="s">
        <v>122</v>
      </c>
      <c r="D276" s="55">
        <v>0</v>
      </c>
      <c r="E276" s="55">
        <v>0</v>
      </c>
      <c r="F276" s="55">
        <v>0</v>
      </c>
      <c r="G276" s="55">
        <v>0</v>
      </c>
      <c r="H276" s="55">
        <v>0</v>
      </c>
      <c r="I276" s="55">
        <v>0</v>
      </c>
      <c r="J276" s="55">
        <v>0</v>
      </c>
      <c r="K276" s="55">
        <v>0</v>
      </c>
      <c r="L276" s="56">
        <v>0</v>
      </c>
      <c r="M276" s="55">
        <v>0</v>
      </c>
      <c r="N276" s="55">
        <v>0</v>
      </c>
      <c r="O276" s="57">
        <v>0</v>
      </c>
      <c r="P276" s="55">
        <v>0</v>
      </c>
      <c r="Q276" s="58">
        <v>0</v>
      </c>
      <c r="R276" s="55">
        <v>0</v>
      </c>
      <c r="S276" s="56">
        <v>0</v>
      </c>
      <c r="T276" s="56">
        <v>0</v>
      </c>
      <c r="U276" s="56">
        <v>0</v>
      </c>
      <c r="V276" s="56">
        <v>0</v>
      </c>
      <c r="W276" s="56">
        <v>0</v>
      </c>
      <c r="X276" s="55">
        <v>0</v>
      </c>
      <c r="Y276" s="56">
        <v>0</v>
      </c>
      <c r="Z276" s="56">
        <v>0</v>
      </c>
      <c r="AA276" s="56">
        <v>0</v>
      </c>
      <c r="AB276" s="56">
        <v>0</v>
      </c>
      <c r="AC276" s="59">
        <v>0</v>
      </c>
      <c r="AE276" s="96"/>
      <c r="AF276" s="96"/>
    </row>
    <row r="277" spans="1:32" x14ac:dyDescent="0.15">
      <c r="A277" s="128"/>
      <c r="B277" s="53" t="s">
        <v>84</v>
      </c>
      <c r="C277" s="54" t="s">
        <v>85</v>
      </c>
      <c r="D277" s="55">
        <v>0</v>
      </c>
      <c r="E277" s="55">
        <v>0</v>
      </c>
      <c r="F277" s="55">
        <v>0</v>
      </c>
      <c r="G277" s="55">
        <v>0</v>
      </c>
      <c r="H277" s="55">
        <v>0</v>
      </c>
      <c r="I277" s="55">
        <v>0</v>
      </c>
      <c r="J277" s="55">
        <v>0</v>
      </c>
      <c r="K277" s="55">
        <v>0</v>
      </c>
      <c r="L277" s="56">
        <v>0</v>
      </c>
      <c r="M277" s="55">
        <v>0</v>
      </c>
      <c r="N277" s="55">
        <v>0</v>
      </c>
      <c r="O277" s="57">
        <v>0</v>
      </c>
      <c r="P277" s="55">
        <v>0</v>
      </c>
      <c r="Q277" s="58">
        <v>0</v>
      </c>
      <c r="R277" s="55">
        <v>0</v>
      </c>
      <c r="S277" s="56">
        <v>0</v>
      </c>
      <c r="T277" s="56">
        <v>0</v>
      </c>
      <c r="U277" s="56">
        <v>0</v>
      </c>
      <c r="V277" s="56">
        <v>0</v>
      </c>
      <c r="W277" s="56">
        <v>0</v>
      </c>
      <c r="X277" s="55">
        <v>0</v>
      </c>
      <c r="Y277" s="56">
        <v>0</v>
      </c>
      <c r="Z277" s="56">
        <v>0</v>
      </c>
      <c r="AA277" s="56">
        <v>0</v>
      </c>
      <c r="AB277" s="56">
        <v>0</v>
      </c>
      <c r="AC277" s="59">
        <v>0</v>
      </c>
    </row>
    <row r="278" spans="1:32" x14ac:dyDescent="0.15">
      <c r="A278" s="128"/>
      <c r="B278" s="53" t="s">
        <v>86</v>
      </c>
      <c r="C278" s="54" t="s">
        <v>123</v>
      </c>
      <c r="D278" s="55">
        <v>0</v>
      </c>
      <c r="E278" s="55">
        <v>0</v>
      </c>
      <c r="F278" s="55">
        <v>0</v>
      </c>
      <c r="G278" s="55">
        <v>0</v>
      </c>
      <c r="H278" s="55">
        <v>0</v>
      </c>
      <c r="I278" s="55">
        <v>0</v>
      </c>
      <c r="J278" s="55">
        <v>0</v>
      </c>
      <c r="K278" s="55">
        <v>0</v>
      </c>
      <c r="L278" s="56">
        <v>0</v>
      </c>
      <c r="M278" s="55">
        <v>0</v>
      </c>
      <c r="N278" s="55">
        <v>0</v>
      </c>
      <c r="O278" s="57">
        <v>0</v>
      </c>
      <c r="P278" s="55">
        <v>0</v>
      </c>
      <c r="Q278" s="58">
        <v>0</v>
      </c>
      <c r="R278" s="55">
        <v>0</v>
      </c>
      <c r="S278" s="56">
        <v>0</v>
      </c>
      <c r="T278" s="56">
        <v>0</v>
      </c>
      <c r="U278" s="56">
        <v>0</v>
      </c>
      <c r="V278" s="56">
        <v>0</v>
      </c>
      <c r="W278" s="56">
        <v>0</v>
      </c>
      <c r="X278" s="55">
        <v>0</v>
      </c>
      <c r="Y278" s="56">
        <v>0</v>
      </c>
      <c r="Z278" s="56">
        <v>0</v>
      </c>
      <c r="AA278" s="56">
        <v>0</v>
      </c>
      <c r="AB278" s="56">
        <v>0</v>
      </c>
      <c r="AC278" s="59">
        <v>0</v>
      </c>
    </row>
    <row r="279" spans="1:32" x14ac:dyDescent="0.15">
      <c r="A279" s="128"/>
      <c r="B279" s="53" t="s">
        <v>88</v>
      </c>
      <c r="C279" s="54" t="s">
        <v>124</v>
      </c>
      <c r="D279" s="55">
        <v>0</v>
      </c>
      <c r="E279" s="55">
        <v>0</v>
      </c>
      <c r="F279" s="55">
        <v>0</v>
      </c>
      <c r="G279" s="55">
        <v>0</v>
      </c>
      <c r="H279" s="55">
        <v>0</v>
      </c>
      <c r="I279" s="55">
        <v>0</v>
      </c>
      <c r="J279" s="55">
        <v>1</v>
      </c>
      <c r="K279" s="55">
        <v>0</v>
      </c>
      <c r="L279" s="56">
        <v>0</v>
      </c>
      <c r="M279" s="55">
        <v>0</v>
      </c>
      <c r="N279" s="55">
        <v>0</v>
      </c>
      <c r="O279" s="57">
        <v>0</v>
      </c>
      <c r="P279" s="55">
        <v>0</v>
      </c>
      <c r="Q279" s="58">
        <v>0</v>
      </c>
      <c r="R279" s="55">
        <v>0</v>
      </c>
      <c r="S279" s="56">
        <v>0</v>
      </c>
      <c r="T279" s="56">
        <v>0</v>
      </c>
      <c r="U279" s="56">
        <v>0</v>
      </c>
      <c r="V279" s="56">
        <v>0</v>
      </c>
      <c r="W279" s="56">
        <v>0</v>
      </c>
      <c r="X279" s="55">
        <v>0</v>
      </c>
      <c r="Y279" s="56">
        <v>0</v>
      </c>
      <c r="Z279" s="56">
        <v>0</v>
      </c>
      <c r="AA279" s="56">
        <v>0</v>
      </c>
      <c r="AB279" s="56">
        <v>0</v>
      </c>
      <c r="AC279" s="59">
        <v>0</v>
      </c>
    </row>
    <row r="280" spans="1:32" x14ac:dyDescent="0.15">
      <c r="A280" s="128"/>
      <c r="B280" s="53" t="s">
        <v>90</v>
      </c>
      <c r="C280" s="54" t="s">
        <v>125</v>
      </c>
      <c r="D280" s="55">
        <v>0</v>
      </c>
      <c r="E280" s="55">
        <v>0</v>
      </c>
      <c r="F280" s="55">
        <v>0</v>
      </c>
      <c r="G280" s="55">
        <v>0</v>
      </c>
      <c r="H280" s="55">
        <v>0</v>
      </c>
      <c r="I280" s="55">
        <v>0</v>
      </c>
      <c r="J280" s="55">
        <v>0</v>
      </c>
      <c r="K280" s="55">
        <v>0</v>
      </c>
      <c r="L280" s="56">
        <v>0</v>
      </c>
      <c r="M280" s="55">
        <v>0</v>
      </c>
      <c r="N280" s="55">
        <v>0</v>
      </c>
      <c r="O280" s="57">
        <v>0</v>
      </c>
      <c r="P280" s="55">
        <v>0</v>
      </c>
      <c r="Q280" s="58">
        <v>0</v>
      </c>
      <c r="R280" s="55">
        <v>0</v>
      </c>
      <c r="S280" s="56">
        <v>0</v>
      </c>
      <c r="T280" s="56">
        <v>0</v>
      </c>
      <c r="U280" s="56">
        <v>0</v>
      </c>
      <c r="V280" s="56">
        <v>0</v>
      </c>
      <c r="W280" s="56">
        <v>0</v>
      </c>
      <c r="X280" s="55">
        <v>0</v>
      </c>
      <c r="Y280" s="56">
        <v>0</v>
      </c>
      <c r="Z280" s="56">
        <v>0</v>
      </c>
      <c r="AA280" s="56">
        <v>0</v>
      </c>
      <c r="AB280" s="56">
        <v>0</v>
      </c>
      <c r="AC280" s="59">
        <v>0</v>
      </c>
    </row>
    <row r="281" spans="1:32" x14ac:dyDescent="0.15">
      <c r="A281" s="128"/>
      <c r="B281" s="53" t="s">
        <v>92</v>
      </c>
      <c r="C281" s="54" t="s">
        <v>126</v>
      </c>
      <c r="D281" s="55">
        <v>0</v>
      </c>
      <c r="E281" s="55">
        <v>0</v>
      </c>
      <c r="F281" s="55">
        <v>0</v>
      </c>
      <c r="G281" s="55">
        <v>0</v>
      </c>
      <c r="H281" s="55">
        <v>0</v>
      </c>
      <c r="I281" s="55">
        <v>0</v>
      </c>
      <c r="J281" s="55">
        <v>0</v>
      </c>
      <c r="K281" s="55">
        <v>0</v>
      </c>
      <c r="L281" s="56">
        <v>0</v>
      </c>
      <c r="M281" s="55">
        <v>0</v>
      </c>
      <c r="N281" s="55">
        <v>0</v>
      </c>
      <c r="O281" s="57">
        <v>0</v>
      </c>
      <c r="P281" s="55">
        <v>0</v>
      </c>
      <c r="Q281" s="58">
        <v>0</v>
      </c>
      <c r="R281" s="55">
        <v>0</v>
      </c>
      <c r="S281" s="56">
        <v>0</v>
      </c>
      <c r="T281" s="56">
        <v>0</v>
      </c>
      <c r="U281" s="56">
        <v>0</v>
      </c>
      <c r="V281" s="56">
        <v>0</v>
      </c>
      <c r="W281" s="56">
        <v>0</v>
      </c>
      <c r="X281" s="55">
        <v>0</v>
      </c>
      <c r="Y281" s="56">
        <v>0</v>
      </c>
      <c r="Z281" s="56">
        <v>0</v>
      </c>
      <c r="AA281" s="56">
        <v>0</v>
      </c>
      <c r="AB281" s="56">
        <v>0</v>
      </c>
      <c r="AC281" s="59">
        <v>0</v>
      </c>
    </row>
    <row r="282" spans="1:32" x14ac:dyDescent="0.15">
      <c r="A282" s="128"/>
      <c r="B282" s="53" t="s">
        <v>94</v>
      </c>
      <c r="C282" s="54" t="s">
        <v>127</v>
      </c>
      <c r="D282" s="55">
        <v>0</v>
      </c>
      <c r="E282" s="55">
        <v>0</v>
      </c>
      <c r="F282" s="55">
        <v>0</v>
      </c>
      <c r="G282" s="55">
        <v>0</v>
      </c>
      <c r="H282" s="55">
        <v>0</v>
      </c>
      <c r="I282" s="55">
        <v>0</v>
      </c>
      <c r="J282" s="55">
        <v>0</v>
      </c>
      <c r="K282" s="55">
        <v>0</v>
      </c>
      <c r="L282" s="56">
        <v>0</v>
      </c>
      <c r="M282" s="55">
        <v>0</v>
      </c>
      <c r="N282" s="55">
        <v>0</v>
      </c>
      <c r="O282" s="57">
        <v>0</v>
      </c>
      <c r="P282" s="55">
        <v>0</v>
      </c>
      <c r="Q282" s="58">
        <v>0</v>
      </c>
      <c r="R282" s="55">
        <v>0</v>
      </c>
      <c r="S282" s="56">
        <v>0</v>
      </c>
      <c r="T282" s="56">
        <v>0</v>
      </c>
      <c r="U282" s="56">
        <v>0</v>
      </c>
      <c r="V282" s="56">
        <v>0</v>
      </c>
      <c r="W282" s="56">
        <v>0</v>
      </c>
      <c r="X282" s="55">
        <v>0</v>
      </c>
      <c r="Y282" s="56">
        <v>0</v>
      </c>
      <c r="Z282" s="56">
        <v>0</v>
      </c>
      <c r="AA282" s="56">
        <v>0</v>
      </c>
      <c r="AB282" s="56">
        <v>0</v>
      </c>
      <c r="AC282" s="59">
        <v>0</v>
      </c>
    </row>
    <row r="283" spans="1:32" x14ac:dyDescent="0.15">
      <c r="A283" s="128"/>
      <c r="B283" s="53" t="s">
        <v>96</v>
      </c>
      <c r="C283" s="54" t="s">
        <v>128</v>
      </c>
      <c r="D283" s="55">
        <v>0</v>
      </c>
      <c r="E283" s="55">
        <v>0</v>
      </c>
      <c r="F283" s="55">
        <v>0</v>
      </c>
      <c r="G283" s="55">
        <v>0</v>
      </c>
      <c r="H283" s="55">
        <v>0</v>
      </c>
      <c r="I283" s="55">
        <v>0</v>
      </c>
      <c r="J283" s="55">
        <v>0</v>
      </c>
      <c r="K283" s="55">
        <v>0</v>
      </c>
      <c r="L283" s="56">
        <v>0</v>
      </c>
      <c r="M283" s="55">
        <v>0</v>
      </c>
      <c r="N283" s="55">
        <v>0</v>
      </c>
      <c r="O283" s="57">
        <v>0</v>
      </c>
      <c r="P283" s="55">
        <v>0</v>
      </c>
      <c r="Q283" s="58">
        <v>0</v>
      </c>
      <c r="R283" s="55">
        <v>0</v>
      </c>
      <c r="S283" s="56">
        <v>0</v>
      </c>
      <c r="T283" s="56">
        <v>0</v>
      </c>
      <c r="U283" s="56">
        <v>1</v>
      </c>
      <c r="V283" s="56">
        <v>0</v>
      </c>
      <c r="W283" s="56">
        <v>0</v>
      </c>
      <c r="X283" s="55">
        <v>0</v>
      </c>
      <c r="Y283" s="56">
        <v>0</v>
      </c>
      <c r="Z283" s="56">
        <v>0</v>
      </c>
      <c r="AA283" s="56">
        <v>0</v>
      </c>
      <c r="AB283" s="56">
        <v>0</v>
      </c>
      <c r="AC283" s="59">
        <v>0</v>
      </c>
    </row>
    <row r="284" spans="1:32" s="37" customFormat="1" x14ac:dyDescent="0.15">
      <c r="A284" s="128"/>
      <c r="B284" s="104" t="s">
        <v>98</v>
      </c>
      <c r="C284" s="105" t="s">
        <v>99</v>
      </c>
      <c r="D284" s="106"/>
      <c r="E284" s="106"/>
      <c r="F284" s="106"/>
      <c r="G284" s="106"/>
      <c r="H284" s="106"/>
      <c r="I284" s="106"/>
      <c r="J284" s="106"/>
      <c r="K284" s="106"/>
      <c r="L284" s="107">
        <v>0</v>
      </c>
      <c r="M284" s="106">
        <v>0</v>
      </c>
      <c r="N284" s="99">
        <v>0</v>
      </c>
      <c r="O284" s="101">
        <v>0</v>
      </c>
      <c r="P284" s="99">
        <v>0</v>
      </c>
      <c r="Q284" s="102">
        <v>0</v>
      </c>
      <c r="R284" s="99">
        <v>0</v>
      </c>
      <c r="S284" s="100">
        <v>0</v>
      </c>
      <c r="T284" s="100">
        <v>0</v>
      </c>
      <c r="U284" s="100">
        <v>0</v>
      </c>
      <c r="V284" s="100">
        <v>0</v>
      </c>
      <c r="W284" s="100">
        <v>0</v>
      </c>
      <c r="X284" s="99">
        <v>0</v>
      </c>
      <c r="Y284" s="100">
        <v>0</v>
      </c>
      <c r="Z284" s="100">
        <v>0</v>
      </c>
      <c r="AA284" s="100">
        <v>0</v>
      </c>
      <c r="AB284" s="100">
        <v>0</v>
      </c>
      <c r="AC284" s="103">
        <v>0</v>
      </c>
    </row>
    <row r="285" spans="1:32" x14ac:dyDescent="0.15">
      <c r="A285" s="128"/>
      <c r="B285" s="53" t="s">
        <v>100</v>
      </c>
      <c r="C285" s="54" t="s">
        <v>129</v>
      </c>
      <c r="D285" s="55">
        <v>0</v>
      </c>
      <c r="E285" s="55">
        <v>0</v>
      </c>
      <c r="F285" s="55">
        <v>0</v>
      </c>
      <c r="G285" s="55">
        <v>0</v>
      </c>
      <c r="H285" s="55">
        <v>0</v>
      </c>
      <c r="I285" s="55">
        <v>1</v>
      </c>
      <c r="J285" s="55">
        <v>0</v>
      </c>
      <c r="K285" s="55">
        <v>1</v>
      </c>
      <c r="L285" s="56">
        <v>0</v>
      </c>
      <c r="M285" s="55">
        <v>1</v>
      </c>
      <c r="N285" s="55">
        <v>0</v>
      </c>
      <c r="O285" s="57">
        <v>2</v>
      </c>
      <c r="P285" s="55">
        <v>0</v>
      </c>
      <c r="Q285" s="58">
        <v>2</v>
      </c>
      <c r="R285" s="55">
        <v>0</v>
      </c>
      <c r="S285" s="56">
        <v>2</v>
      </c>
      <c r="T285" s="56">
        <v>0</v>
      </c>
      <c r="U285" s="56">
        <v>0</v>
      </c>
      <c r="V285" s="56">
        <v>0</v>
      </c>
      <c r="W285" s="56">
        <v>0</v>
      </c>
      <c r="X285" s="55">
        <v>0</v>
      </c>
      <c r="Y285" s="56">
        <v>1</v>
      </c>
      <c r="Z285" s="56">
        <v>0</v>
      </c>
      <c r="AA285" s="56">
        <v>1</v>
      </c>
      <c r="AB285" s="56">
        <v>0</v>
      </c>
      <c r="AC285" s="59">
        <v>0</v>
      </c>
    </row>
    <row r="286" spans="1:32" x14ac:dyDescent="0.15">
      <c r="A286" s="128"/>
      <c r="B286" s="53" t="s">
        <v>102</v>
      </c>
      <c r="C286" s="54" t="s">
        <v>130</v>
      </c>
      <c r="D286" s="55">
        <v>2</v>
      </c>
      <c r="E286" s="55">
        <v>0</v>
      </c>
      <c r="F286" s="55">
        <v>0</v>
      </c>
      <c r="G286" s="55">
        <v>0</v>
      </c>
      <c r="H286" s="55">
        <v>3</v>
      </c>
      <c r="I286" s="55">
        <v>1</v>
      </c>
      <c r="J286" s="55">
        <v>0</v>
      </c>
      <c r="K286" s="55">
        <v>1</v>
      </c>
      <c r="L286" s="56">
        <v>1</v>
      </c>
      <c r="M286" s="55">
        <v>1</v>
      </c>
      <c r="N286" s="55">
        <v>1</v>
      </c>
      <c r="O286" s="57">
        <v>0</v>
      </c>
      <c r="P286" s="55">
        <v>2</v>
      </c>
      <c r="Q286" s="58">
        <v>0</v>
      </c>
      <c r="R286" s="55">
        <v>0</v>
      </c>
      <c r="S286" s="56">
        <v>0</v>
      </c>
      <c r="T286" s="56">
        <v>0</v>
      </c>
      <c r="U286" s="56">
        <v>0</v>
      </c>
      <c r="V286" s="56">
        <v>0</v>
      </c>
      <c r="W286" s="56">
        <v>0</v>
      </c>
      <c r="X286" s="55">
        <v>0</v>
      </c>
      <c r="Y286" s="56">
        <v>1</v>
      </c>
      <c r="Z286" s="56">
        <v>0</v>
      </c>
      <c r="AA286" s="56">
        <v>1</v>
      </c>
      <c r="AB286" s="56">
        <v>0</v>
      </c>
      <c r="AC286" s="59">
        <v>0</v>
      </c>
    </row>
    <row r="287" spans="1:32" x14ac:dyDescent="0.15">
      <c r="A287" s="128"/>
      <c r="B287" s="53" t="s">
        <v>104</v>
      </c>
      <c r="C287" s="54" t="s">
        <v>131</v>
      </c>
      <c r="D287" s="55">
        <v>0</v>
      </c>
      <c r="E287" s="55">
        <v>0</v>
      </c>
      <c r="F287" s="55">
        <v>0</v>
      </c>
      <c r="G287" s="55">
        <v>0</v>
      </c>
      <c r="H287" s="55">
        <v>0</v>
      </c>
      <c r="I287" s="55">
        <v>0</v>
      </c>
      <c r="J287" s="55">
        <v>0</v>
      </c>
      <c r="K287" s="55">
        <v>0</v>
      </c>
      <c r="L287" s="56">
        <v>0</v>
      </c>
      <c r="M287" s="55">
        <v>0</v>
      </c>
      <c r="N287" s="55">
        <v>0</v>
      </c>
      <c r="O287" s="57">
        <v>0</v>
      </c>
      <c r="P287" s="55">
        <v>0</v>
      </c>
      <c r="Q287" s="58">
        <v>0</v>
      </c>
      <c r="R287" s="55">
        <v>0</v>
      </c>
      <c r="S287" s="56">
        <v>0</v>
      </c>
      <c r="T287" s="56">
        <v>0</v>
      </c>
      <c r="U287" s="56">
        <v>0</v>
      </c>
      <c r="V287" s="56">
        <v>0</v>
      </c>
      <c r="W287" s="56">
        <v>0</v>
      </c>
      <c r="X287" s="55">
        <v>0</v>
      </c>
      <c r="Y287" s="56">
        <v>0</v>
      </c>
      <c r="Z287" s="56">
        <v>0</v>
      </c>
      <c r="AA287" s="56">
        <v>0</v>
      </c>
      <c r="AB287" s="56">
        <v>0</v>
      </c>
      <c r="AC287" s="59">
        <v>0</v>
      </c>
    </row>
    <row r="288" spans="1:32" x14ac:dyDescent="0.15">
      <c r="A288" s="128"/>
      <c r="B288" s="53" t="s">
        <v>106</v>
      </c>
      <c r="C288" s="54" t="s">
        <v>132</v>
      </c>
      <c r="D288" s="55">
        <v>0</v>
      </c>
      <c r="E288" s="55">
        <v>0</v>
      </c>
      <c r="F288" s="55">
        <v>0</v>
      </c>
      <c r="G288" s="55">
        <v>0</v>
      </c>
      <c r="H288" s="55">
        <v>1</v>
      </c>
      <c r="I288" s="55">
        <v>0</v>
      </c>
      <c r="J288" s="55">
        <v>0</v>
      </c>
      <c r="K288" s="55">
        <v>0</v>
      </c>
      <c r="L288" s="56">
        <v>0</v>
      </c>
      <c r="M288" s="55">
        <v>0</v>
      </c>
      <c r="N288" s="55">
        <v>0</v>
      </c>
      <c r="O288" s="57">
        <v>1</v>
      </c>
      <c r="P288" s="55">
        <v>0</v>
      </c>
      <c r="Q288" s="58">
        <v>0</v>
      </c>
      <c r="R288" s="55">
        <v>0</v>
      </c>
      <c r="S288" s="56">
        <v>0</v>
      </c>
      <c r="T288" s="56">
        <v>0</v>
      </c>
      <c r="U288" s="56">
        <v>0</v>
      </c>
      <c r="V288" s="56">
        <v>0</v>
      </c>
      <c r="W288" s="56">
        <v>0</v>
      </c>
      <c r="X288" s="55">
        <v>1</v>
      </c>
      <c r="Y288" s="56">
        <v>0</v>
      </c>
      <c r="Z288" s="56">
        <v>0</v>
      </c>
      <c r="AA288" s="56">
        <v>0</v>
      </c>
      <c r="AB288" s="56">
        <v>0</v>
      </c>
      <c r="AC288" s="59">
        <v>0</v>
      </c>
    </row>
    <row r="289" spans="1:32" x14ac:dyDescent="0.15">
      <c r="A289" s="128"/>
      <c r="B289" s="53" t="s">
        <v>108</v>
      </c>
      <c r="C289" s="54" t="s">
        <v>133</v>
      </c>
      <c r="D289" s="55">
        <v>0</v>
      </c>
      <c r="E289" s="55">
        <v>0</v>
      </c>
      <c r="F289" s="55">
        <v>0</v>
      </c>
      <c r="G289" s="55">
        <v>0</v>
      </c>
      <c r="H289" s="55">
        <v>0</v>
      </c>
      <c r="I289" s="55">
        <v>0</v>
      </c>
      <c r="J289" s="55">
        <v>0</v>
      </c>
      <c r="K289" s="55">
        <v>1</v>
      </c>
      <c r="L289" s="56">
        <v>0</v>
      </c>
      <c r="M289" s="55">
        <v>0</v>
      </c>
      <c r="N289" s="55">
        <v>0</v>
      </c>
      <c r="O289" s="57">
        <v>0</v>
      </c>
      <c r="P289" s="55">
        <v>0</v>
      </c>
      <c r="Q289" s="58">
        <v>0</v>
      </c>
      <c r="R289" s="55">
        <v>0</v>
      </c>
      <c r="S289" s="56">
        <v>0</v>
      </c>
      <c r="T289" s="56">
        <v>1</v>
      </c>
      <c r="U289" s="56">
        <v>0</v>
      </c>
      <c r="V289" s="56">
        <v>0</v>
      </c>
      <c r="W289" s="56">
        <v>0</v>
      </c>
      <c r="X289" s="55">
        <v>0</v>
      </c>
      <c r="Y289" s="56">
        <v>0</v>
      </c>
      <c r="Z289" s="56">
        <v>0</v>
      </c>
      <c r="AA289" s="56">
        <v>0</v>
      </c>
      <c r="AB289" s="56">
        <v>0</v>
      </c>
      <c r="AC289" s="59">
        <v>0</v>
      </c>
    </row>
    <row r="290" spans="1:32" x14ac:dyDescent="0.15">
      <c r="A290" s="128"/>
      <c r="B290" s="53" t="s">
        <v>110</v>
      </c>
      <c r="C290" s="54" t="s">
        <v>134</v>
      </c>
      <c r="D290" s="55">
        <v>0</v>
      </c>
      <c r="E290" s="55">
        <v>0</v>
      </c>
      <c r="F290" s="55">
        <v>0</v>
      </c>
      <c r="G290" s="55">
        <v>0</v>
      </c>
      <c r="H290" s="55">
        <v>0</v>
      </c>
      <c r="I290" s="55">
        <v>0</v>
      </c>
      <c r="J290" s="55">
        <v>0</v>
      </c>
      <c r="K290" s="55">
        <v>0</v>
      </c>
      <c r="L290" s="56">
        <v>0</v>
      </c>
      <c r="M290" s="55">
        <v>0</v>
      </c>
      <c r="N290" s="55">
        <v>0</v>
      </c>
      <c r="O290" s="57">
        <v>0</v>
      </c>
      <c r="P290" s="55">
        <v>0</v>
      </c>
      <c r="Q290" s="58">
        <v>0</v>
      </c>
      <c r="R290" s="55">
        <v>0</v>
      </c>
      <c r="S290" s="56">
        <v>0</v>
      </c>
      <c r="T290" s="56">
        <v>0</v>
      </c>
      <c r="U290" s="56">
        <v>0</v>
      </c>
      <c r="V290" s="56">
        <v>0</v>
      </c>
      <c r="W290" s="56">
        <v>0</v>
      </c>
      <c r="X290" s="55">
        <v>0</v>
      </c>
      <c r="Y290" s="56">
        <v>0</v>
      </c>
      <c r="Z290" s="56">
        <v>0</v>
      </c>
      <c r="AA290" s="56">
        <v>0</v>
      </c>
      <c r="AB290" s="56">
        <v>0</v>
      </c>
      <c r="AC290" s="59">
        <v>0</v>
      </c>
    </row>
    <row r="291" spans="1:32" ht="11.25" thickBot="1" x14ac:dyDescent="0.2">
      <c r="A291" s="129"/>
      <c r="B291" s="67" t="s">
        <v>112</v>
      </c>
      <c r="C291" s="68" t="s">
        <v>135</v>
      </c>
      <c r="D291" s="69">
        <v>0</v>
      </c>
      <c r="E291" s="69">
        <v>0</v>
      </c>
      <c r="F291" s="69">
        <v>0</v>
      </c>
      <c r="G291" s="69">
        <v>0</v>
      </c>
      <c r="H291" s="69">
        <v>0</v>
      </c>
      <c r="I291" s="69">
        <v>0</v>
      </c>
      <c r="J291" s="69">
        <v>0</v>
      </c>
      <c r="K291" s="69">
        <v>0</v>
      </c>
      <c r="L291" s="70">
        <v>0</v>
      </c>
      <c r="M291" s="69">
        <v>0</v>
      </c>
      <c r="N291" s="69">
        <v>0</v>
      </c>
      <c r="O291" s="71">
        <v>0</v>
      </c>
      <c r="P291" s="69">
        <v>0</v>
      </c>
      <c r="Q291" s="72">
        <v>0</v>
      </c>
      <c r="R291" s="69">
        <v>0</v>
      </c>
      <c r="S291" s="70">
        <v>0</v>
      </c>
      <c r="T291" s="70">
        <v>0</v>
      </c>
      <c r="U291" s="70">
        <v>0</v>
      </c>
      <c r="V291" s="70">
        <v>0</v>
      </c>
      <c r="W291" s="70">
        <v>0</v>
      </c>
      <c r="X291" s="69">
        <v>0</v>
      </c>
      <c r="Y291" s="70">
        <v>1</v>
      </c>
      <c r="Z291" s="70">
        <v>0</v>
      </c>
      <c r="AA291" s="70">
        <v>0</v>
      </c>
      <c r="AB291" s="70">
        <v>0</v>
      </c>
      <c r="AC291" s="74">
        <v>0</v>
      </c>
    </row>
    <row r="292" spans="1:32" x14ac:dyDescent="0.15">
      <c r="D292" s="38" t="s">
        <v>42</v>
      </c>
      <c r="E292" s="38" t="s">
        <v>43</v>
      </c>
      <c r="F292" s="38" t="s">
        <v>44</v>
      </c>
      <c r="G292" s="38" t="s">
        <v>45</v>
      </c>
      <c r="H292" s="38" t="s">
        <v>46</v>
      </c>
      <c r="I292" s="38" t="s">
        <v>47</v>
      </c>
      <c r="J292" s="38" t="s">
        <v>48</v>
      </c>
      <c r="K292" s="38" t="s">
        <v>49</v>
      </c>
      <c r="L292" s="38" t="s">
        <v>50</v>
      </c>
      <c r="M292" s="38" t="s">
        <v>51</v>
      </c>
      <c r="N292" s="38" t="s">
        <v>52</v>
      </c>
      <c r="O292" s="38" t="s">
        <v>53</v>
      </c>
      <c r="P292" s="38" t="s">
        <v>54</v>
      </c>
      <c r="Q292" s="38" t="s">
        <v>55</v>
      </c>
      <c r="R292" s="38" t="s">
        <v>56</v>
      </c>
      <c r="S292" s="38" t="s">
        <v>57</v>
      </c>
      <c r="T292" s="38" t="s">
        <v>58</v>
      </c>
      <c r="U292" s="38" t="s">
        <v>59</v>
      </c>
      <c r="V292" s="38" t="s">
        <v>60</v>
      </c>
      <c r="W292" s="38" t="s">
        <v>61</v>
      </c>
      <c r="X292" s="38" t="s">
        <v>62</v>
      </c>
      <c r="Y292" s="38" t="s">
        <v>168</v>
      </c>
      <c r="Z292" s="38" t="s">
        <v>170</v>
      </c>
      <c r="AA292" s="38" t="s">
        <v>172</v>
      </c>
      <c r="AB292" s="38" t="s">
        <v>178</v>
      </c>
      <c r="AC292" s="38" t="s">
        <v>179</v>
      </c>
      <c r="AE292" s="96"/>
    </row>
    <row r="300" spans="1:32" x14ac:dyDescent="0.15">
      <c r="AF300" s="96"/>
    </row>
    <row r="301" spans="1:32" x14ac:dyDescent="0.15">
      <c r="AF301" s="96"/>
    </row>
    <row r="316" spans="31:31" x14ac:dyDescent="0.15">
      <c r="AE316" s="96"/>
    </row>
    <row r="325" spans="32:32" x14ac:dyDescent="0.15">
      <c r="AF325" s="96"/>
    </row>
    <row r="326" spans="32:32" x14ac:dyDescent="0.15">
      <c r="AF326" s="96"/>
    </row>
    <row r="340" spans="31:32" x14ac:dyDescent="0.15">
      <c r="AE340" s="96"/>
    </row>
    <row r="350" spans="31:32" x14ac:dyDescent="0.15">
      <c r="AF350" s="96"/>
    </row>
    <row r="351" spans="31:32" x14ac:dyDescent="0.15">
      <c r="AF351" s="96"/>
    </row>
    <row r="364" spans="31:31" x14ac:dyDescent="0.15">
      <c r="AE364" s="96"/>
    </row>
    <row r="375" spans="32:32" x14ac:dyDescent="0.15">
      <c r="AF375" s="96"/>
    </row>
    <row r="376" spans="32:32" x14ac:dyDescent="0.15">
      <c r="AF376" s="96"/>
    </row>
    <row r="388" spans="31:32" x14ac:dyDescent="0.15">
      <c r="AE388" s="96"/>
    </row>
    <row r="400" spans="31:32" x14ac:dyDescent="0.15">
      <c r="AE400" s="96"/>
      <c r="AF400" s="96"/>
    </row>
    <row r="401" spans="31:32" x14ac:dyDescent="0.15">
      <c r="AE401" s="96"/>
      <c r="AF401" s="96"/>
    </row>
    <row r="412" spans="31:32" x14ac:dyDescent="0.15">
      <c r="AE412" s="96"/>
    </row>
    <row r="425" spans="31:32" x14ac:dyDescent="0.15">
      <c r="AE425" s="96"/>
      <c r="AF425" s="96"/>
    </row>
    <row r="426" spans="31:32" x14ac:dyDescent="0.15">
      <c r="AE426" s="96"/>
      <c r="AF426" s="96"/>
    </row>
    <row r="436" spans="31:31" x14ac:dyDescent="0.15">
      <c r="AE436" s="96"/>
    </row>
    <row r="450" spans="31:32" x14ac:dyDescent="0.15">
      <c r="AF450" s="96"/>
    </row>
    <row r="451" spans="31:32" x14ac:dyDescent="0.15">
      <c r="AF451" s="96"/>
    </row>
    <row r="460" spans="31:32" x14ac:dyDescent="0.15">
      <c r="AE460" s="96"/>
    </row>
    <row r="475" spans="32:32" x14ac:dyDescent="0.15">
      <c r="AF475" s="96"/>
    </row>
    <row r="476" spans="32:32" x14ac:dyDescent="0.15">
      <c r="AF476" s="96"/>
    </row>
    <row r="484" spans="31:31" x14ac:dyDescent="0.15">
      <c r="AE484" s="96"/>
    </row>
    <row r="500" spans="31:32" x14ac:dyDescent="0.15">
      <c r="AF500" s="96"/>
    </row>
    <row r="501" spans="31:32" x14ac:dyDescent="0.15">
      <c r="AF501" s="96"/>
    </row>
    <row r="508" spans="31:32" x14ac:dyDescent="0.15">
      <c r="AE508" s="96"/>
    </row>
    <row r="525" spans="32:32" x14ac:dyDescent="0.15">
      <c r="AF525" s="96"/>
    </row>
    <row r="526" spans="32:32" x14ac:dyDescent="0.15">
      <c r="AF526" s="96"/>
    </row>
    <row r="532" spans="31:31" x14ac:dyDescent="0.15">
      <c r="AE532" s="96"/>
    </row>
    <row r="550" spans="31:32" x14ac:dyDescent="0.15">
      <c r="AE550" s="96"/>
      <c r="AF550" s="96"/>
    </row>
    <row r="551" spans="31:32" x14ac:dyDescent="0.15">
      <c r="AE551" s="96"/>
      <c r="AF551" s="96"/>
    </row>
  </sheetData>
  <mergeCells count="12">
    <mergeCell ref="A268:A291"/>
    <mergeCell ref="A4:A27"/>
    <mergeCell ref="A28:A51"/>
    <mergeCell ref="A52:A75"/>
    <mergeCell ref="A76:A99"/>
    <mergeCell ref="A100:A123"/>
    <mergeCell ref="A124:A147"/>
    <mergeCell ref="A148:A171"/>
    <mergeCell ref="A172:A195"/>
    <mergeCell ref="A196:A219"/>
    <mergeCell ref="A220:A243"/>
    <mergeCell ref="A244:A267"/>
  </mergeCells>
  <phoneticPr fontId="3"/>
  <pageMargins left="0.62992125984251968" right="0.23622047244094491" top="0.74803149606299213" bottom="0.74803149606299213" header="0.31496062992125984" footer="0.31496062992125984"/>
  <pageSetup paperSize="8" scale="85" orientation="portrait" r:id="rId1"/>
  <headerFooter alignWithMargins="0"/>
  <rowBreaks count="2" manualBreakCount="2">
    <brk id="123" max="16383" man="1"/>
    <brk id="243" max="16383" man="1"/>
  </rowBreaks>
  <ignoredErrors>
    <ignoredError sqref="R100 J100:Q100"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
  <sheetViews>
    <sheetView workbookViewId="0">
      <selection activeCell="L40" sqref="L40"/>
    </sheetView>
  </sheetViews>
  <sheetFormatPr defaultRowHeight="10.5" x14ac:dyDescent="0.15"/>
  <cols>
    <col min="1" max="1" width="4" style="2" customWidth="1"/>
    <col min="2" max="16" width="8.875" style="2"/>
    <col min="17" max="18" width="7.25" style="2" customWidth="1"/>
    <col min="19" max="256" width="8.875" style="2"/>
    <col min="257" max="257" width="4" style="2" customWidth="1"/>
    <col min="258" max="272" width="8.875" style="2"/>
    <col min="273" max="274" width="7.25" style="2" customWidth="1"/>
    <col min="275" max="512" width="8.875" style="2"/>
    <col min="513" max="513" width="4" style="2" customWidth="1"/>
    <col min="514" max="528" width="8.875" style="2"/>
    <col min="529" max="530" width="7.25" style="2" customWidth="1"/>
    <col min="531" max="768" width="8.875" style="2"/>
    <col min="769" max="769" width="4" style="2" customWidth="1"/>
    <col min="770" max="784" width="8.875" style="2"/>
    <col min="785" max="786" width="7.25" style="2" customWidth="1"/>
    <col min="787" max="1024" width="8.875" style="2"/>
    <col min="1025" max="1025" width="4" style="2" customWidth="1"/>
    <col min="1026" max="1040" width="8.875" style="2"/>
    <col min="1041" max="1042" width="7.25" style="2" customWidth="1"/>
    <col min="1043" max="1280" width="8.875" style="2"/>
    <col min="1281" max="1281" width="4" style="2" customWidth="1"/>
    <col min="1282" max="1296" width="8.875" style="2"/>
    <col min="1297" max="1298" width="7.25" style="2" customWidth="1"/>
    <col min="1299" max="1536" width="8.875" style="2"/>
    <col min="1537" max="1537" width="4" style="2" customWidth="1"/>
    <col min="1538" max="1552" width="8.875" style="2"/>
    <col min="1553" max="1554" width="7.25" style="2" customWidth="1"/>
    <col min="1555" max="1792" width="8.875" style="2"/>
    <col min="1793" max="1793" width="4" style="2" customWidth="1"/>
    <col min="1794" max="1808" width="8.875" style="2"/>
    <col min="1809" max="1810" width="7.25" style="2" customWidth="1"/>
    <col min="1811" max="2048" width="8.875" style="2"/>
    <col min="2049" max="2049" width="4" style="2" customWidth="1"/>
    <col min="2050" max="2064" width="8.875" style="2"/>
    <col min="2065" max="2066" width="7.25" style="2" customWidth="1"/>
    <col min="2067" max="2304" width="8.875" style="2"/>
    <col min="2305" max="2305" width="4" style="2" customWidth="1"/>
    <col min="2306" max="2320" width="8.875" style="2"/>
    <col min="2321" max="2322" width="7.25" style="2" customWidth="1"/>
    <col min="2323" max="2560" width="8.875" style="2"/>
    <col min="2561" max="2561" width="4" style="2" customWidth="1"/>
    <col min="2562" max="2576" width="8.875" style="2"/>
    <col min="2577" max="2578" width="7.25" style="2" customWidth="1"/>
    <col min="2579" max="2816" width="8.875" style="2"/>
    <col min="2817" max="2817" width="4" style="2" customWidth="1"/>
    <col min="2818" max="2832" width="8.875" style="2"/>
    <col min="2833" max="2834" width="7.25" style="2" customWidth="1"/>
    <col min="2835" max="3072" width="8.875" style="2"/>
    <col min="3073" max="3073" width="4" style="2" customWidth="1"/>
    <col min="3074" max="3088" width="8.875" style="2"/>
    <col min="3089" max="3090" width="7.25" style="2" customWidth="1"/>
    <col min="3091" max="3328" width="8.875" style="2"/>
    <col min="3329" max="3329" width="4" style="2" customWidth="1"/>
    <col min="3330" max="3344" width="8.875" style="2"/>
    <col min="3345" max="3346" width="7.25" style="2" customWidth="1"/>
    <col min="3347" max="3584" width="8.875" style="2"/>
    <col min="3585" max="3585" width="4" style="2" customWidth="1"/>
    <col min="3586" max="3600" width="8.875" style="2"/>
    <col min="3601" max="3602" width="7.25" style="2" customWidth="1"/>
    <col min="3603" max="3840" width="8.875" style="2"/>
    <col min="3841" max="3841" width="4" style="2" customWidth="1"/>
    <col min="3842" max="3856" width="8.875" style="2"/>
    <col min="3857" max="3858" width="7.25" style="2" customWidth="1"/>
    <col min="3859" max="4096" width="8.875" style="2"/>
    <col min="4097" max="4097" width="4" style="2" customWidth="1"/>
    <col min="4098" max="4112" width="8.875" style="2"/>
    <col min="4113" max="4114" width="7.25" style="2" customWidth="1"/>
    <col min="4115" max="4352" width="8.875" style="2"/>
    <col min="4353" max="4353" width="4" style="2" customWidth="1"/>
    <col min="4354" max="4368" width="8.875" style="2"/>
    <col min="4369" max="4370" width="7.25" style="2" customWidth="1"/>
    <col min="4371" max="4608" width="8.875" style="2"/>
    <col min="4609" max="4609" width="4" style="2" customWidth="1"/>
    <col min="4610" max="4624" width="8.875" style="2"/>
    <col min="4625" max="4626" width="7.25" style="2" customWidth="1"/>
    <col min="4627" max="4864" width="8.875" style="2"/>
    <col min="4865" max="4865" width="4" style="2" customWidth="1"/>
    <col min="4866" max="4880" width="8.875" style="2"/>
    <col min="4881" max="4882" width="7.25" style="2" customWidth="1"/>
    <col min="4883" max="5120" width="8.875" style="2"/>
    <col min="5121" max="5121" width="4" style="2" customWidth="1"/>
    <col min="5122" max="5136" width="8.875" style="2"/>
    <col min="5137" max="5138" width="7.25" style="2" customWidth="1"/>
    <col min="5139" max="5376" width="8.875" style="2"/>
    <col min="5377" max="5377" width="4" style="2" customWidth="1"/>
    <col min="5378" max="5392" width="8.875" style="2"/>
    <col min="5393" max="5394" width="7.25" style="2" customWidth="1"/>
    <col min="5395" max="5632" width="8.875" style="2"/>
    <col min="5633" max="5633" width="4" style="2" customWidth="1"/>
    <col min="5634" max="5648" width="8.875" style="2"/>
    <col min="5649" max="5650" width="7.25" style="2" customWidth="1"/>
    <col min="5651" max="5888" width="8.875" style="2"/>
    <col min="5889" max="5889" width="4" style="2" customWidth="1"/>
    <col min="5890" max="5904" width="8.875" style="2"/>
    <col min="5905" max="5906" width="7.25" style="2" customWidth="1"/>
    <col min="5907" max="6144" width="8.875" style="2"/>
    <col min="6145" max="6145" width="4" style="2" customWidth="1"/>
    <col min="6146" max="6160" width="8.875" style="2"/>
    <col min="6161" max="6162" width="7.25" style="2" customWidth="1"/>
    <col min="6163" max="6400" width="8.875" style="2"/>
    <col min="6401" max="6401" width="4" style="2" customWidth="1"/>
    <col min="6402" max="6416" width="8.875" style="2"/>
    <col min="6417" max="6418" width="7.25" style="2" customWidth="1"/>
    <col min="6419" max="6656" width="8.875" style="2"/>
    <col min="6657" max="6657" width="4" style="2" customWidth="1"/>
    <col min="6658" max="6672" width="8.875" style="2"/>
    <col min="6673" max="6674" width="7.25" style="2" customWidth="1"/>
    <col min="6675" max="6912" width="8.875" style="2"/>
    <col min="6913" max="6913" width="4" style="2" customWidth="1"/>
    <col min="6914" max="6928" width="8.875" style="2"/>
    <col min="6929" max="6930" width="7.25" style="2" customWidth="1"/>
    <col min="6931" max="7168" width="8.875" style="2"/>
    <col min="7169" max="7169" width="4" style="2" customWidth="1"/>
    <col min="7170" max="7184" width="8.875" style="2"/>
    <col min="7185" max="7186" width="7.25" style="2" customWidth="1"/>
    <col min="7187" max="7424" width="8.875" style="2"/>
    <col min="7425" max="7425" width="4" style="2" customWidth="1"/>
    <col min="7426" max="7440" width="8.875" style="2"/>
    <col min="7441" max="7442" width="7.25" style="2" customWidth="1"/>
    <col min="7443" max="7680" width="8.875" style="2"/>
    <col min="7681" max="7681" width="4" style="2" customWidth="1"/>
    <col min="7682" max="7696" width="8.875" style="2"/>
    <col min="7697" max="7698" width="7.25" style="2" customWidth="1"/>
    <col min="7699" max="7936" width="8.875" style="2"/>
    <col min="7937" max="7937" width="4" style="2" customWidth="1"/>
    <col min="7938" max="7952" width="8.875" style="2"/>
    <col min="7953" max="7954" width="7.25" style="2" customWidth="1"/>
    <col min="7955" max="8192" width="8.875" style="2"/>
    <col min="8193" max="8193" width="4" style="2" customWidth="1"/>
    <col min="8194" max="8208" width="8.875" style="2"/>
    <col min="8209" max="8210" width="7.25" style="2" customWidth="1"/>
    <col min="8211" max="8448" width="8.875" style="2"/>
    <col min="8449" max="8449" width="4" style="2" customWidth="1"/>
    <col min="8450" max="8464" width="8.875" style="2"/>
    <col min="8465" max="8466" width="7.25" style="2" customWidth="1"/>
    <col min="8467" max="8704" width="8.875" style="2"/>
    <col min="8705" max="8705" width="4" style="2" customWidth="1"/>
    <col min="8706" max="8720" width="8.875" style="2"/>
    <col min="8721" max="8722" width="7.25" style="2" customWidth="1"/>
    <col min="8723" max="8960" width="8.875" style="2"/>
    <col min="8961" max="8961" width="4" style="2" customWidth="1"/>
    <col min="8962" max="8976" width="8.875" style="2"/>
    <col min="8977" max="8978" width="7.25" style="2" customWidth="1"/>
    <col min="8979" max="9216" width="8.875" style="2"/>
    <col min="9217" max="9217" width="4" style="2" customWidth="1"/>
    <col min="9218" max="9232" width="8.875" style="2"/>
    <col min="9233" max="9234" width="7.25" style="2" customWidth="1"/>
    <col min="9235" max="9472" width="8.875" style="2"/>
    <col min="9473" max="9473" width="4" style="2" customWidth="1"/>
    <col min="9474" max="9488" width="8.875" style="2"/>
    <col min="9489" max="9490" width="7.25" style="2" customWidth="1"/>
    <col min="9491" max="9728" width="8.875" style="2"/>
    <col min="9729" max="9729" width="4" style="2" customWidth="1"/>
    <col min="9730" max="9744" width="8.875" style="2"/>
    <col min="9745" max="9746" width="7.25" style="2" customWidth="1"/>
    <col min="9747" max="9984" width="8.875" style="2"/>
    <col min="9985" max="9985" width="4" style="2" customWidth="1"/>
    <col min="9986" max="10000" width="8.875" style="2"/>
    <col min="10001" max="10002" width="7.25" style="2" customWidth="1"/>
    <col min="10003" max="10240" width="8.875" style="2"/>
    <col min="10241" max="10241" width="4" style="2" customWidth="1"/>
    <col min="10242" max="10256" width="8.875" style="2"/>
    <col min="10257" max="10258" width="7.25" style="2" customWidth="1"/>
    <col min="10259" max="10496" width="8.875" style="2"/>
    <col min="10497" max="10497" width="4" style="2" customWidth="1"/>
    <col min="10498" max="10512" width="8.875" style="2"/>
    <col min="10513" max="10514" width="7.25" style="2" customWidth="1"/>
    <col min="10515" max="10752" width="8.875" style="2"/>
    <col min="10753" max="10753" width="4" style="2" customWidth="1"/>
    <col min="10754" max="10768" width="8.875" style="2"/>
    <col min="10769" max="10770" width="7.25" style="2" customWidth="1"/>
    <col min="10771" max="11008" width="8.875" style="2"/>
    <col min="11009" max="11009" width="4" style="2" customWidth="1"/>
    <col min="11010" max="11024" width="8.875" style="2"/>
    <col min="11025" max="11026" width="7.25" style="2" customWidth="1"/>
    <col min="11027" max="11264" width="8.875" style="2"/>
    <col min="11265" max="11265" width="4" style="2" customWidth="1"/>
    <col min="11266" max="11280" width="8.875" style="2"/>
    <col min="11281" max="11282" width="7.25" style="2" customWidth="1"/>
    <col min="11283" max="11520" width="8.875" style="2"/>
    <col min="11521" max="11521" width="4" style="2" customWidth="1"/>
    <col min="11522" max="11536" width="8.875" style="2"/>
    <col min="11537" max="11538" width="7.25" style="2" customWidth="1"/>
    <col min="11539" max="11776" width="8.875" style="2"/>
    <col min="11777" max="11777" width="4" style="2" customWidth="1"/>
    <col min="11778" max="11792" width="8.875" style="2"/>
    <col min="11793" max="11794" width="7.25" style="2" customWidth="1"/>
    <col min="11795" max="12032" width="8.875" style="2"/>
    <col min="12033" max="12033" width="4" style="2" customWidth="1"/>
    <col min="12034" max="12048" width="8.875" style="2"/>
    <col min="12049" max="12050" width="7.25" style="2" customWidth="1"/>
    <col min="12051" max="12288" width="8.875" style="2"/>
    <col min="12289" max="12289" width="4" style="2" customWidth="1"/>
    <col min="12290" max="12304" width="8.875" style="2"/>
    <col min="12305" max="12306" width="7.25" style="2" customWidth="1"/>
    <col min="12307" max="12544" width="8.875" style="2"/>
    <col min="12545" max="12545" width="4" style="2" customWidth="1"/>
    <col min="12546" max="12560" width="8.875" style="2"/>
    <col min="12561" max="12562" width="7.25" style="2" customWidth="1"/>
    <col min="12563" max="12800" width="8.875" style="2"/>
    <col min="12801" max="12801" width="4" style="2" customWidth="1"/>
    <col min="12802" max="12816" width="8.875" style="2"/>
    <col min="12817" max="12818" width="7.25" style="2" customWidth="1"/>
    <col min="12819" max="13056" width="8.875" style="2"/>
    <col min="13057" max="13057" width="4" style="2" customWidth="1"/>
    <col min="13058" max="13072" width="8.875" style="2"/>
    <col min="13073" max="13074" width="7.25" style="2" customWidth="1"/>
    <col min="13075" max="13312" width="8.875" style="2"/>
    <col min="13313" max="13313" width="4" style="2" customWidth="1"/>
    <col min="13314" max="13328" width="8.875" style="2"/>
    <col min="13329" max="13330" width="7.25" style="2" customWidth="1"/>
    <col min="13331" max="13568" width="8.875" style="2"/>
    <col min="13569" max="13569" width="4" style="2" customWidth="1"/>
    <col min="13570" max="13584" width="8.875" style="2"/>
    <col min="13585" max="13586" width="7.25" style="2" customWidth="1"/>
    <col min="13587" max="13824" width="8.875" style="2"/>
    <col min="13825" max="13825" width="4" style="2" customWidth="1"/>
    <col min="13826" max="13840" width="8.875" style="2"/>
    <col min="13841" max="13842" width="7.25" style="2" customWidth="1"/>
    <col min="13843" max="14080" width="8.875" style="2"/>
    <col min="14081" max="14081" width="4" style="2" customWidth="1"/>
    <col min="14082" max="14096" width="8.875" style="2"/>
    <col min="14097" max="14098" width="7.25" style="2" customWidth="1"/>
    <col min="14099" max="14336" width="8.875" style="2"/>
    <col min="14337" max="14337" width="4" style="2" customWidth="1"/>
    <col min="14338" max="14352" width="8.875" style="2"/>
    <col min="14353" max="14354" width="7.25" style="2" customWidth="1"/>
    <col min="14355" max="14592" width="8.875" style="2"/>
    <col min="14593" max="14593" width="4" style="2" customWidth="1"/>
    <col min="14594" max="14608" width="8.875" style="2"/>
    <col min="14609" max="14610" width="7.25" style="2" customWidth="1"/>
    <col min="14611" max="14848" width="8.875" style="2"/>
    <col min="14849" max="14849" width="4" style="2" customWidth="1"/>
    <col min="14850" max="14864" width="8.875" style="2"/>
    <col min="14865" max="14866" width="7.25" style="2" customWidth="1"/>
    <col min="14867" max="15104" width="8.875" style="2"/>
    <col min="15105" max="15105" width="4" style="2" customWidth="1"/>
    <col min="15106" max="15120" width="8.875" style="2"/>
    <col min="15121" max="15122" width="7.25" style="2" customWidth="1"/>
    <col min="15123" max="15360" width="8.875" style="2"/>
    <col min="15361" max="15361" width="4" style="2" customWidth="1"/>
    <col min="15362" max="15376" width="8.875" style="2"/>
    <col min="15377" max="15378" width="7.25" style="2" customWidth="1"/>
    <col min="15379" max="15616" width="8.875" style="2"/>
    <col min="15617" max="15617" width="4" style="2" customWidth="1"/>
    <col min="15618" max="15632" width="8.875" style="2"/>
    <col min="15633" max="15634" width="7.25" style="2" customWidth="1"/>
    <col min="15635" max="15872" width="8.875" style="2"/>
    <col min="15873" max="15873" width="4" style="2" customWidth="1"/>
    <col min="15874" max="15888" width="8.875" style="2"/>
    <col min="15889" max="15890" width="7.25" style="2" customWidth="1"/>
    <col min="15891" max="16128" width="8.875" style="2"/>
    <col min="16129" max="16129" width="4" style="2" customWidth="1"/>
    <col min="16130" max="16144" width="8.875" style="2"/>
    <col min="16145" max="16146" width="7.25" style="2" customWidth="1"/>
    <col min="16147" max="16384" width="8.875" style="2"/>
  </cols>
  <sheetData>
    <row r="1" spans="1:2" ht="14.25" x14ac:dyDescent="0.15">
      <c r="A1" s="1" t="str">
        <f>"５　グラフ　岩手県・原因別後期死産数（"&amp;目次!C4&amp;"）"</f>
        <v>５　グラフ　岩手県・原因別後期死産数（平成７年～令和２年）</v>
      </c>
    </row>
    <row r="3" spans="1:2" ht="12" x14ac:dyDescent="0.15">
      <c r="B3" s="85" t="s">
        <v>138</v>
      </c>
    </row>
  </sheetData>
  <phoneticPr fontId="3"/>
  <pageMargins left="0.31496062992125984" right="0.11811023622047245" top="0.74803149606299213" bottom="0.74803149606299213"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C10"/>
  <sheetViews>
    <sheetView zoomScaleNormal="100" workbookViewId="0">
      <pane xSplit="3" ySplit="3" topLeftCell="D4" activePane="bottomRight" state="frozen"/>
      <selection pane="topRight" activeCell="D1" sqref="D1"/>
      <selection pane="bottomLeft" activeCell="A4" sqref="A4"/>
      <selection pane="bottomRight" activeCell="B23" sqref="B23"/>
    </sheetView>
  </sheetViews>
  <sheetFormatPr defaultRowHeight="10.5" x14ac:dyDescent="0.15"/>
  <cols>
    <col min="1" max="1" width="3.75" style="2" customWidth="1"/>
    <col min="2" max="2" width="56.375" style="2" customWidth="1"/>
    <col min="3" max="3" width="1.875" style="2" customWidth="1"/>
    <col min="4" max="29" width="5.375" style="2" customWidth="1"/>
    <col min="30" max="260" width="8.875" style="2"/>
    <col min="261" max="261" width="3.75" style="2" customWidth="1"/>
    <col min="262" max="262" width="56.375" style="2" customWidth="1"/>
    <col min="263" max="263" width="1.875" style="2" customWidth="1"/>
    <col min="264" max="284" width="5.375" style="2" customWidth="1"/>
    <col min="285" max="516" width="8.875" style="2"/>
    <col min="517" max="517" width="3.75" style="2" customWidth="1"/>
    <col min="518" max="518" width="56.375" style="2" customWidth="1"/>
    <col min="519" max="519" width="1.875" style="2" customWidth="1"/>
    <col min="520" max="540" width="5.375" style="2" customWidth="1"/>
    <col min="541" max="772" width="8.875" style="2"/>
    <col min="773" max="773" width="3.75" style="2" customWidth="1"/>
    <col min="774" max="774" width="56.375" style="2" customWidth="1"/>
    <col min="775" max="775" width="1.875" style="2" customWidth="1"/>
    <col min="776" max="796" width="5.375" style="2" customWidth="1"/>
    <col min="797" max="1028" width="8.875" style="2"/>
    <col min="1029" max="1029" width="3.75" style="2" customWidth="1"/>
    <col min="1030" max="1030" width="56.375" style="2" customWidth="1"/>
    <col min="1031" max="1031" width="1.875" style="2" customWidth="1"/>
    <col min="1032" max="1052" width="5.375" style="2" customWidth="1"/>
    <col min="1053" max="1284" width="8.875" style="2"/>
    <col min="1285" max="1285" width="3.75" style="2" customWidth="1"/>
    <col min="1286" max="1286" width="56.375" style="2" customWidth="1"/>
    <col min="1287" max="1287" width="1.875" style="2" customWidth="1"/>
    <col min="1288" max="1308" width="5.375" style="2" customWidth="1"/>
    <col min="1309" max="1540" width="8.875" style="2"/>
    <col min="1541" max="1541" width="3.75" style="2" customWidth="1"/>
    <col min="1542" max="1542" width="56.375" style="2" customWidth="1"/>
    <col min="1543" max="1543" width="1.875" style="2" customWidth="1"/>
    <col min="1544" max="1564" width="5.375" style="2" customWidth="1"/>
    <col min="1565" max="1796" width="8.875" style="2"/>
    <col min="1797" max="1797" width="3.75" style="2" customWidth="1"/>
    <col min="1798" max="1798" width="56.375" style="2" customWidth="1"/>
    <col min="1799" max="1799" width="1.875" style="2" customWidth="1"/>
    <col min="1800" max="1820" width="5.375" style="2" customWidth="1"/>
    <col min="1821" max="2052" width="8.875" style="2"/>
    <col min="2053" max="2053" width="3.75" style="2" customWidth="1"/>
    <col min="2054" max="2054" width="56.375" style="2" customWidth="1"/>
    <col min="2055" max="2055" width="1.875" style="2" customWidth="1"/>
    <col min="2056" max="2076" width="5.375" style="2" customWidth="1"/>
    <col min="2077" max="2308" width="8.875" style="2"/>
    <col min="2309" max="2309" width="3.75" style="2" customWidth="1"/>
    <col min="2310" max="2310" width="56.375" style="2" customWidth="1"/>
    <col min="2311" max="2311" width="1.875" style="2" customWidth="1"/>
    <col min="2312" max="2332" width="5.375" style="2" customWidth="1"/>
    <col min="2333" max="2564" width="8.875" style="2"/>
    <col min="2565" max="2565" width="3.75" style="2" customWidth="1"/>
    <col min="2566" max="2566" width="56.375" style="2" customWidth="1"/>
    <col min="2567" max="2567" width="1.875" style="2" customWidth="1"/>
    <col min="2568" max="2588" width="5.375" style="2" customWidth="1"/>
    <col min="2589" max="2820" width="8.875" style="2"/>
    <col min="2821" max="2821" width="3.75" style="2" customWidth="1"/>
    <col min="2822" max="2822" width="56.375" style="2" customWidth="1"/>
    <col min="2823" max="2823" width="1.875" style="2" customWidth="1"/>
    <col min="2824" max="2844" width="5.375" style="2" customWidth="1"/>
    <col min="2845" max="3076" width="8.875" style="2"/>
    <col min="3077" max="3077" width="3.75" style="2" customWidth="1"/>
    <col min="3078" max="3078" width="56.375" style="2" customWidth="1"/>
    <col min="3079" max="3079" width="1.875" style="2" customWidth="1"/>
    <col min="3080" max="3100" width="5.375" style="2" customWidth="1"/>
    <col min="3101" max="3332" width="8.875" style="2"/>
    <col min="3333" max="3333" width="3.75" style="2" customWidth="1"/>
    <col min="3334" max="3334" width="56.375" style="2" customWidth="1"/>
    <col min="3335" max="3335" width="1.875" style="2" customWidth="1"/>
    <col min="3336" max="3356" width="5.375" style="2" customWidth="1"/>
    <col min="3357" max="3588" width="8.875" style="2"/>
    <col min="3589" max="3589" width="3.75" style="2" customWidth="1"/>
    <col min="3590" max="3590" width="56.375" style="2" customWidth="1"/>
    <col min="3591" max="3591" width="1.875" style="2" customWidth="1"/>
    <col min="3592" max="3612" width="5.375" style="2" customWidth="1"/>
    <col min="3613" max="3844" width="8.875" style="2"/>
    <col min="3845" max="3845" width="3.75" style="2" customWidth="1"/>
    <col min="3846" max="3846" width="56.375" style="2" customWidth="1"/>
    <col min="3847" max="3847" width="1.875" style="2" customWidth="1"/>
    <col min="3848" max="3868" width="5.375" style="2" customWidth="1"/>
    <col min="3869" max="4100" width="8.875" style="2"/>
    <col min="4101" max="4101" width="3.75" style="2" customWidth="1"/>
    <col min="4102" max="4102" width="56.375" style="2" customWidth="1"/>
    <col min="4103" max="4103" width="1.875" style="2" customWidth="1"/>
    <col min="4104" max="4124" width="5.375" style="2" customWidth="1"/>
    <col min="4125" max="4356" width="8.875" style="2"/>
    <col min="4357" max="4357" width="3.75" style="2" customWidth="1"/>
    <col min="4358" max="4358" width="56.375" style="2" customWidth="1"/>
    <col min="4359" max="4359" width="1.875" style="2" customWidth="1"/>
    <col min="4360" max="4380" width="5.375" style="2" customWidth="1"/>
    <col min="4381" max="4612" width="8.875" style="2"/>
    <col min="4613" max="4613" width="3.75" style="2" customWidth="1"/>
    <col min="4614" max="4614" width="56.375" style="2" customWidth="1"/>
    <col min="4615" max="4615" width="1.875" style="2" customWidth="1"/>
    <col min="4616" max="4636" width="5.375" style="2" customWidth="1"/>
    <col min="4637" max="4868" width="8.875" style="2"/>
    <col min="4869" max="4869" width="3.75" style="2" customWidth="1"/>
    <col min="4870" max="4870" width="56.375" style="2" customWidth="1"/>
    <col min="4871" max="4871" width="1.875" style="2" customWidth="1"/>
    <col min="4872" max="4892" width="5.375" style="2" customWidth="1"/>
    <col min="4893" max="5124" width="8.875" style="2"/>
    <col min="5125" max="5125" width="3.75" style="2" customWidth="1"/>
    <col min="5126" max="5126" width="56.375" style="2" customWidth="1"/>
    <col min="5127" max="5127" width="1.875" style="2" customWidth="1"/>
    <col min="5128" max="5148" width="5.375" style="2" customWidth="1"/>
    <col min="5149" max="5380" width="8.875" style="2"/>
    <col min="5381" max="5381" width="3.75" style="2" customWidth="1"/>
    <col min="5382" max="5382" width="56.375" style="2" customWidth="1"/>
    <col min="5383" max="5383" width="1.875" style="2" customWidth="1"/>
    <col min="5384" max="5404" width="5.375" style="2" customWidth="1"/>
    <col min="5405" max="5636" width="8.875" style="2"/>
    <col min="5637" max="5637" width="3.75" style="2" customWidth="1"/>
    <col min="5638" max="5638" width="56.375" style="2" customWidth="1"/>
    <col min="5639" max="5639" width="1.875" style="2" customWidth="1"/>
    <col min="5640" max="5660" width="5.375" style="2" customWidth="1"/>
    <col min="5661" max="5892" width="8.875" style="2"/>
    <col min="5893" max="5893" width="3.75" style="2" customWidth="1"/>
    <col min="5894" max="5894" width="56.375" style="2" customWidth="1"/>
    <col min="5895" max="5895" width="1.875" style="2" customWidth="1"/>
    <col min="5896" max="5916" width="5.375" style="2" customWidth="1"/>
    <col min="5917" max="6148" width="8.875" style="2"/>
    <col min="6149" max="6149" width="3.75" style="2" customWidth="1"/>
    <col min="6150" max="6150" width="56.375" style="2" customWidth="1"/>
    <col min="6151" max="6151" width="1.875" style="2" customWidth="1"/>
    <col min="6152" max="6172" width="5.375" style="2" customWidth="1"/>
    <col min="6173" max="6404" width="8.875" style="2"/>
    <col min="6405" max="6405" width="3.75" style="2" customWidth="1"/>
    <col min="6406" max="6406" width="56.375" style="2" customWidth="1"/>
    <col min="6407" max="6407" width="1.875" style="2" customWidth="1"/>
    <col min="6408" max="6428" width="5.375" style="2" customWidth="1"/>
    <col min="6429" max="6660" width="8.875" style="2"/>
    <col min="6661" max="6661" width="3.75" style="2" customWidth="1"/>
    <col min="6662" max="6662" width="56.375" style="2" customWidth="1"/>
    <col min="6663" max="6663" width="1.875" style="2" customWidth="1"/>
    <col min="6664" max="6684" width="5.375" style="2" customWidth="1"/>
    <col min="6685" max="6916" width="8.875" style="2"/>
    <col min="6917" max="6917" width="3.75" style="2" customWidth="1"/>
    <col min="6918" max="6918" width="56.375" style="2" customWidth="1"/>
    <col min="6919" max="6919" width="1.875" style="2" customWidth="1"/>
    <col min="6920" max="6940" width="5.375" style="2" customWidth="1"/>
    <col min="6941" max="7172" width="8.875" style="2"/>
    <col min="7173" max="7173" width="3.75" style="2" customWidth="1"/>
    <col min="7174" max="7174" width="56.375" style="2" customWidth="1"/>
    <col min="7175" max="7175" width="1.875" style="2" customWidth="1"/>
    <col min="7176" max="7196" width="5.375" style="2" customWidth="1"/>
    <col min="7197" max="7428" width="8.875" style="2"/>
    <col min="7429" max="7429" width="3.75" style="2" customWidth="1"/>
    <col min="7430" max="7430" width="56.375" style="2" customWidth="1"/>
    <col min="7431" max="7431" width="1.875" style="2" customWidth="1"/>
    <col min="7432" max="7452" width="5.375" style="2" customWidth="1"/>
    <col min="7453" max="7684" width="8.875" style="2"/>
    <col min="7685" max="7685" width="3.75" style="2" customWidth="1"/>
    <col min="7686" max="7686" width="56.375" style="2" customWidth="1"/>
    <col min="7687" max="7687" width="1.875" style="2" customWidth="1"/>
    <col min="7688" max="7708" width="5.375" style="2" customWidth="1"/>
    <col min="7709" max="7940" width="8.875" style="2"/>
    <col min="7941" max="7941" width="3.75" style="2" customWidth="1"/>
    <col min="7942" max="7942" width="56.375" style="2" customWidth="1"/>
    <col min="7943" max="7943" width="1.875" style="2" customWidth="1"/>
    <col min="7944" max="7964" width="5.375" style="2" customWidth="1"/>
    <col min="7965" max="8196" width="8.875" style="2"/>
    <col min="8197" max="8197" width="3.75" style="2" customWidth="1"/>
    <col min="8198" max="8198" width="56.375" style="2" customWidth="1"/>
    <col min="8199" max="8199" width="1.875" style="2" customWidth="1"/>
    <col min="8200" max="8220" width="5.375" style="2" customWidth="1"/>
    <col min="8221" max="8452" width="8.875" style="2"/>
    <col min="8453" max="8453" width="3.75" style="2" customWidth="1"/>
    <col min="8454" max="8454" width="56.375" style="2" customWidth="1"/>
    <col min="8455" max="8455" width="1.875" style="2" customWidth="1"/>
    <col min="8456" max="8476" width="5.375" style="2" customWidth="1"/>
    <col min="8477" max="8708" width="8.875" style="2"/>
    <col min="8709" max="8709" width="3.75" style="2" customWidth="1"/>
    <col min="8710" max="8710" width="56.375" style="2" customWidth="1"/>
    <col min="8711" max="8711" width="1.875" style="2" customWidth="1"/>
    <col min="8712" max="8732" width="5.375" style="2" customWidth="1"/>
    <col min="8733" max="8964" width="8.875" style="2"/>
    <col min="8965" max="8965" width="3.75" style="2" customWidth="1"/>
    <col min="8966" max="8966" width="56.375" style="2" customWidth="1"/>
    <col min="8967" max="8967" width="1.875" style="2" customWidth="1"/>
    <col min="8968" max="8988" width="5.375" style="2" customWidth="1"/>
    <col min="8989" max="9220" width="8.875" style="2"/>
    <col min="9221" max="9221" width="3.75" style="2" customWidth="1"/>
    <col min="9222" max="9222" width="56.375" style="2" customWidth="1"/>
    <col min="9223" max="9223" width="1.875" style="2" customWidth="1"/>
    <col min="9224" max="9244" width="5.375" style="2" customWidth="1"/>
    <col min="9245" max="9476" width="8.875" style="2"/>
    <col min="9477" max="9477" width="3.75" style="2" customWidth="1"/>
    <col min="9478" max="9478" width="56.375" style="2" customWidth="1"/>
    <col min="9479" max="9479" width="1.875" style="2" customWidth="1"/>
    <col min="9480" max="9500" width="5.375" style="2" customWidth="1"/>
    <col min="9501" max="9732" width="8.875" style="2"/>
    <col min="9733" max="9733" width="3.75" style="2" customWidth="1"/>
    <col min="9734" max="9734" width="56.375" style="2" customWidth="1"/>
    <col min="9735" max="9735" width="1.875" style="2" customWidth="1"/>
    <col min="9736" max="9756" width="5.375" style="2" customWidth="1"/>
    <col min="9757" max="9988" width="8.875" style="2"/>
    <col min="9989" max="9989" width="3.75" style="2" customWidth="1"/>
    <col min="9990" max="9990" width="56.375" style="2" customWidth="1"/>
    <col min="9991" max="9991" width="1.875" style="2" customWidth="1"/>
    <col min="9992" max="10012" width="5.375" style="2" customWidth="1"/>
    <col min="10013" max="10244" width="8.875" style="2"/>
    <col min="10245" max="10245" width="3.75" style="2" customWidth="1"/>
    <col min="10246" max="10246" width="56.375" style="2" customWidth="1"/>
    <col min="10247" max="10247" width="1.875" style="2" customWidth="1"/>
    <col min="10248" max="10268" width="5.375" style="2" customWidth="1"/>
    <col min="10269" max="10500" width="8.875" style="2"/>
    <col min="10501" max="10501" width="3.75" style="2" customWidth="1"/>
    <col min="10502" max="10502" width="56.375" style="2" customWidth="1"/>
    <col min="10503" max="10503" width="1.875" style="2" customWidth="1"/>
    <col min="10504" max="10524" width="5.375" style="2" customWidth="1"/>
    <col min="10525" max="10756" width="8.875" style="2"/>
    <col min="10757" max="10757" width="3.75" style="2" customWidth="1"/>
    <col min="10758" max="10758" width="56.375" style="2" customWidth="1"/>
    <col min="10759" max="10759" width="1.875" style="2" customWidth="1"/>
    <col min="10760" max="10780" width="5.375" style="2" customWidth="1"/>
    <col min="10781" max="11012" width="8.875" style="2"/>
    <col min="11013" max="11013" width="3.75" style="2" customWidth="1"/>
    <col min="11014" max="11014" width="56.375" style="2" customWidth="1"/>
    <col min="11015" max="11015" width="1.875" style="2" customWidth="1"/>
    <col min="11016" max="11036" width="5.375" style="2" customWidth="1"/>
    <col min="11037" max="11268" width="8.875" style="2"/>
    <col min="11269" max="11269" width="3.75" style="2" customWidth="1"/>
    <col min="11270" max="11270" width="56.375" style="2" customWidth="1"/>
    <col min="11271" max="11271" width="1.875" style="2" customWidth="1"/>
    <col min="11272" max="11292" width="5.375" style="2" customWidth="1"/>
    <col min="11293" max="11524" width="8.875" style="2"/>
    <col min="11525" max="11525" width="3.75" style="2" customWidth="1"/>
    <col min="11526" max="11526" width="56.375" style="2" customWidth="1"/>
    <col min="11527" max="11527" width="1.875" style="2" customWidth="1"/>
    <col min="11528" max="11548" width="5.375" style="2" customWidth="1"/>
    <col min="11549" max="11780" width="8.875" style="2"/>
    <col min="11781" max="11781" width="3.75" style="2" customWidth="1"/>
    <col min="11782" max="11782" width="56.375" style="2" customWidth="1"/>
    <col min="11783" max="11783" width="1.875" style="2" customWidth="1"/>
    <col min="11784" max="11804" width="5.375" style="2" customWidth="1"/>
    <col min="11805" max="12036" width="8.875" style="2"/>
    <col min="12037" max="12037" width="3.75" style="2" customWidth="1"/>
    <col min="12038" max="12038" width="56.375" style="2" customWidth="1"/>
    <col min="12039" max="12039" width="1.875" style="2" customWidth="1"/>
    <col min="12040" max="12060" width="5.375" style="2" customWidth="1"/>
    <col min="12061" max="12292" width="8.875" style="2"/>
    <col min="12293" max="12293" width="3.75" style="2" customWidth="1"/>
    <col min="12294" max="12294" width="56.375" style="2" customWidth="1"/>
    <col min="12295" max="12295" width="1.875" style="2" customWidth="1"/>
    <col min="12296" max="12316" width="5.375" style="2" customWidth="1"/>
    <col min="12317" max="12548" width="8.875" style="2"/>
    <col min="12549" max="12549" width="3.75" style="2" customWidth="1"/>
    <col min="12550" max="12550" width="56.375" style="2" customWidth="1"/>
    <col min="12551" max="12551" width="1.875" style="2" customWidth="1"/>
    <col min="12552" max="12572" width="5.375" style="2" customWidth="1"/>
    <col min="12573" max="12804" width="8.875" style="2"/>
    <col min="12805" max="12805" width="3.75" style="2" customWidth="1"/>
    <col min="12806" max="12806" width="56.375" style="2" customWidth="1"/>
    <col min="12807" max="12807" width="1.875" style="2" customWidth="1"/>
    <col min="12808" max="12828" width="5.375" style="2" customWidth="1"/>
    <col min="12829" max="13060" width="8.875" style="2"/>
    <col min="13061" max="13061" width="3.75" style="2" customWidth="1"/>
    <col min="13062" max="13062" width="56.375" style="2" customWidth="1"/>
    <col min="13063" max="13063" width="1.875" style="2" customWidth="1"/>
    <col min="13064" max="13084" width="5.375" style="2" customWidth="1"/>
    <col min="13085" max="13316" width="8.875" style="2"/>
    <col min="13317" max="13317" width="3.75" style="2" customWidth="1"/>
    <col min="13318" max="13318" width="56.375" style="2" customWidth="1"/>
    <col min="13319" max="13319" width="1.875" style="2" customWidth="1"/>
    <col min="13320" max="13340" width="5.375" style="2" customWidth="1"/>
    <col min="13341" max="13572" width="8.875" style="2"/>
    <col min="13573" max="13573" width="3.75" style="2" customWidth="1"/>
    <col min="13574" max="13574" width="56.375" style="2" customWidth="1"/>
    <col min="13575" max="13575" width="1.875" style="2" customWidth="1"/>
    <col min="13576" max="13596" width="5.375" style="2" customWidth="1"/>
    <col min="13597" max="13828" width="8.875" style="2"/>
    <col min="13829" max="13829" width="3.75" style="2" customWidth="1"/>
    <col min="13830" max="13830" width="56.375" style="2" customWidth="1"/>
    <col min="13831" max="13831" width="1.875" style="2" customWidth="1"/>
    <col min="13832" max="13852" width="5.375" style="2" customWidth="1"/>
    <col min="13853" max="14084" width="8.875" style="2"/>
    <col min="14085" max="14085" width="3.75" style="2" customWidth="1"/>
    <col min="14086" max="14086" width="56.375" style="2" customWidth="1"/>
    <col min="14087" max="14087" width="1.875" style="2" customWidth="1"/>
    <col min="14088" max="14108" width="5.375" style="2" customWidth="1"/>
    <col min="14109" max="14340" width="8.875" style="2"/>
    <col min="14341" max="14341" width="3.75" style="2" customWidth="1"/>
    <col min="14342" max="14342" width="56.375" style="2" customWidth="1"/>
    <col min="14343" max="14343" width="1.875" style="2" customWidth="1"/>
    <col min="14344" max="14364" width="5.375" style="2" customWidth="1"/>
    <col min="14365" max="14596" width="8.875" style="2"/>
    <col min="14597" max="14597" width="3.75" style="2" customWidth="1"/>
    <col min="14598" max="14598" width="56.375" style="2" customWidth="1"/>
    <col min="14599" max="14599" width="1.875" style="2" customWidth="1"/>
    <col min="14600" max="14620" width="5.375" style="2" customWidth="1"/>
    <col min="14621" max="14852" width="8.875" style="2"/>
    <col min="14853" max="14853" width="3.75" style="2" customWidth="1"/>
    <col min="14854" max="14854" width="56.375" style="2" customWidth="1"/>
    <col min="14855" max="14855" width="1.875" style="2" customWidth="1"/>
    <col min="14856" max="14876" width="5.375" style="2" customWidth="1"/>
    <col min="14877" max="15108" width="8.875" style="2"/>
    <col min="15109" max="15109" width="3.75" style="2" customWidth="1"/>
    <col min="15110" max="15110" width="56.375" style="2" customWidth="1"/>
    <col min="15111" max="15111" width="1.875" style="2" customWidth="1"/>
    <col min="15112" max="15132" width="5.375" style="2" customWidth="1"/>
    <col min="15133" max="15364" width="8.875" style="2"/>
    <col min="15365" max="15365" width="3.75" style="2" customWidth="1"/>
    <col min="15366" max="15366" width="56.375" style="2" customWidth="1"/>
    <col min="15367" max="15367" width="1.875" style="2" customWidth="1"/>
    <col min="15368" max="15388" width="5.375" style="2" customWidth="1"/>
    <col min="15389" max="15620" width="8.875" style="2"/>
    <col min="15621" max="15621" width="3.75" style="2" customWidth="1"/>
    <col min="15622" max="15622" width="56.375" style="2" customWidth="1"/>
    <col min="15623" max="15623" width="1.875" style="2" customWidth="1"/>
    <col min="15624" max="15644" width="5.375" style="2" customWidth="1"/>
    <col min="15645" max="15876" width="8.875" style="2"/>
    <col min="15877" max="15877" width="3.75" style="2" customWidth="1"/>
    <col min="15878" max="15878" width="56.375" style="2" customWidth="1"/>
    <col min="15879" max="15879" width="1.875" style="2" customWidth="1"/>
    <col min="15880" max="15900" width="5.375" style="2" customWidth="1"/>
    <col min="15901" max="16132" width="8.875" style="2"/>
    <col min="16133" max="16133" width="3.75" style="2" customWidth="1"/>
    <col min="16134" max="16134" width="56.375" style="2" customWidth="1"/>
    <col min="16135" max="16135" width="1.875" style="2" customWidth="1"/>
    <col min="16136" max="16156" width="5.375" style="2" customWidth="1"/>
    <col min="16157" max="16384" width="8.875" style="2"/>
  </cols>
  <sheetData>
    <row r="1" spans="1:29" ht="14.25" x14ac:dyDescent="0.15">
      <c r="A1" s="1" t="str">
        <f>"６　データ　岩手県・原因別後期死産数（"&amp;目次!C4&amp;"）"</f>
        <v>６　データ　岩手県・原因別後期死産数（平成７年～令和２年）</v>
      </c>
    </row>
    <row r="2" spans="1:29" ht="7.5" customHeight="1" x14ac:dyDescent="0.15">
      <c r="A2" s="1"/>
    </row>
    <row r="3" spans="1:29" ht="21" x14ac:dyDescent="0.15">
      <c r="A3" s="133" t="s">
        <v>139</v>
      </c>
      <c r="B3" s="134"/>
      <c r="C3" s="86"/>
      <c r="D3" s="87" t="s">
        <v>140</v>
      </c>
      <c r="E3" s="87" t="s">
        <v>141</v>
      </c>
      <c r="F3" s="87" t="s">
        <v>142</v>
      </c>
      <c r="G3" s="87" t="s">
        <v>143</v>
      </c>
      <c r="H3" s="87" t="s">
        <v>144</v>
      </c>
      <c r="I3" s="87" t="s">
        <v>145</v>
      </c>
      <c r="J3" s="87" t="s">
        <v>146</v>
      </c>
      <c r="K3" s="87" t="s">
        <v>147</v>
      </c>
      <c r="L3" s="87" t="s">
        <v>148</v>
      </c>
      <c r="M3" s="87" t="s">
        <v>149</v>
      </c>
      <c r="N3" s="88" t="s">
        <v>150</v>
      </c>
      <c r="O3" s="88" t="s">
        <v>151</v>
      </c>
      <c r="P3" s="88" t="s">
        <v>152</v>
      </c>
      <c r="Q3" s="88" t="s">
        <v>19</v>
      </c>
      <c r="R3" s="88" t="s">
        <v>20</v>
      </c>
      <c r="S3" s="88" t="s">
        <v>21</v>
      </c>
      <c r="T3" s="88" t="s">
        <v>22</v>
      </c>
      <c r="U3" s="88" t="s">
        <v>23</v>
      </c>
      <c r="V3" s="88" t="s">
        <v>24</v>
      </c>
      <c r="W3" s="88" t="s">
        <v>25</v>
      </c>
      <c r="X3" s="88" t="s">
        <v>26</v>
      </c>
      <c r="Y3" s="88" t="s">
        <v>166</v>
      </c>
      <c r="Z3" s="88" t="s">
        <v>169</v>
      </c>
      <c r="AA3" s="88" t="s">
        <v>171</v>
      </c>
      <c r="AB3" s="88" t="s">
        <v>174</v>
      </c>
      <c r="AC3" s="88" t="s">
        <v>175</v>
      </c>
    </row>
    <row r="4" spans="1:29" x14ac:dyDescent="0.15">
      <c r="A4" s="135" t="s">
        <v>153</v>
      </c>
      <c r="B4" s="89" t="s">
        <v>154</v>
      </c>
      <c r="C4" s="89" t="s">
        <v>155</v>
      </c>
      <c r="D4" s="49">
        <v>30</v>
      </c>
      <c r="E4" s="49">
        <v>18</v>
      </c>
      <c r="F4" s="49">
        <v>25</v>
      </c>
      <c r="G4" s="49">
        <v>17</v>
      </c>
      <c r="H4" s="49">
        <v>20</v>
      </c>
      <c r="I4" s="49">
        <v>18</v>
      </c>
      <c r="J4" s="49">
        <v>28</v>
      </c>
      <c r="K4" s="49">
        <v>23</v>
      </c>
      <c r="L4" s="49">
        <v>15</v>
      </c>
      <c r="M4" s="49">
        <v>22</v>
      </c>
      <c r="N4" s="49">
        <v>17</v>
      </c>
      <c r="O4" s="49">
        <v>15</v>
      </c>
      <c r="P4" s="49">
        <v>15</v>
      </c>
      <c r="Q4" s="49">
        <v>13</v>
      </c>
      <c r="R4" s="49">
        <v>15</v>
      </c>
      <c r="S4" s="49">
        <v>12</v>
      </c>
      <c r="T4" s="49">
        <v>15</v>
      </c>
      <c r="U4" s="49">
        <v>10</v>
      </c>
      <c r="V4" s="49">
        <v>9</v>
      </c>
      <c r="W4" s="49">
        <v>15</v>
      </c>
      <c r="X4" s="49">
        <v>7</v>
      </c>
      <c r="Y4" s="49">
        <v>15</v>
      </c>
      <c r="Z4" s="49">
        <v>7</v>
      </c>
      <c r="AA4" s="49">
        <v>11</v>
      </c>
      <c r="AB4" s="49">
        <v>9</v>
      </c>
      <c r="AC4" s="49">
        <v>7</v>
      </c>
    </row>
    <row r="5" spans="1:29" x14ac:dyDescent="0.15">
      <c r="A5" s="136"/>
      <c r="B5" s="90" t="s">
        <v>156</v>
      </c>
      <c r="C5" s="90" t="s">
        <v>157</v>
      </c>
      <c r="D5" s="55">
        <v>9</v>
      </c>
      <c r="E5" s="55">
        <v>11</v>
      </c>
      <c r="F5" s="55">
        <v>11</v>
      </c>
      <c r="G5" s="55">
        <v>6</v>
      </c>
      <c r="H5" s="55">
        <v>9</v>
      </c>
      <c r="I5" s="55">
        <v>5</v>
      </c>
      <c r="J5" s="55">
        <v>8</v>
      </c>
      <c r="K5" s="55">
        <v>5</v>
      </c>
      <c r="L5" s="55">
        <v>1</v>
      </c>
      <c r="M5" s="55">
        <v>4</v>
      </c>
      <c r="N5" s="55">
        <v>6</v>
      </c>
      <c r="O5" s="55">
        <v>7</v>
      </c>
      <c r="P5" s="55">
        <v>7</v>
      </c>
      <c r="Q5" s="55">
        <v>4</v>
      </c>
      <c r="R5" s="55">
        <v>7</v>
      </c>
      <c r="S5" s="55">
        <v>9</v>
      </c>
      <c r="T5" s="55">
        <v>4</v>
      </c>
      <c r="U5" s="55">
        <v>7</v>
      </c>
      <c r="V5" s="55">
        <v>2</v>
      </c>
      <c r="W5" s="55">
        <v>3</v>
      </c>
      <c r="X5" s="55">
        <v>5</v>
      </c>
      <c r="Y5" s="55">
        <v>0</v>
      </c>
      <c r="Z5" s="55">
        <v>2</v>
      </c>
      <c r="AA5" s="55">
        <v>1</v>
      </c>
      <c r="AB5" s="55">
        <v>0</v>
      </c>
      <c r="AC5" s="55">
        <v>2</v>
      </c>
    </row>
    <row r="6" spans="1:29" x14ac:dyDescent="0.15">
      <c r="A6" s="136"/>
      <c r="B6" s="90" t="s">
        <v>158</v>
      </c>
      <c r="C6" s="90" t="s">
        <v>159</v>
      </c>
      <c r="D6" s="55">
        <v>36</v>
      </c>
      <c r="E6" s="55">
        <v>23</v>
      </c>
      <c r="F6" s="55">
        <v>22</v>
      </c>
      <c r="G6" s="55">
        <v>19</v>
      </c>
      <c r="H6" s="55">
        <v>12</v>
      </c>
      <c r="I6" s="55">
        <v>19</v>
      </c>
      <c r="J6" s="55">
        <v>18</v>
      </c>
      <c r="K6" s="55">
        <v>26</v>
      </c>
      <c r="L6" s="55">
        <v>20</v>
      </c>
      <c r="M6" s="55">
        <v>18</v>
      </c>
      <c r="N6" s="55">
        <v>24</v>
      </c>
      <c r="O6" s="55">
        <v>10</v>
      </c>
      <c r="P6" s="55">
        <v>16</v>
      </c>
      <c r="Q6" s="55">
        <v>15</v>
      </c>
      <c r="R6" s="55">
        <v>2</v>
      </c>
      <c r="S6" s="55">
        <v>9</v>
      </c>
      <c r="T6" s="55">
        <v>12</v>
      </c>
      <c r="U6" s="55">
        <v>13</v>
      </c>
      <c r="V6" s="55">
        <v>8</v>
      </c>
      <c r="W6" s="55">
        <v>11</v>
      </c>
      <c r="X6" s="55">
        <v>5</v>
      </c>
      <c r="Y6" s="55">
        <v>4</v>
      </c>
      <c r="Z6" s="55">
        <v>2</v>
      </c>
      <c r="AA6" s="55">
        <v>3</v>
      </c>
      <c r="AB6" s="55">
        <v>10</v>
      </c>
      <c r="AC6" s="55">
        <v>4</v>
      </c>
    </row>
    <row r="7" spans="1:29" x14ac:dyDescent="0.15">
      <c r="A7" s="136"/>
      <c r="B7" s="90" t="s">
        <v>160</v>
      </c>
      <c r="C7" s="90" t="s">
        <v>161</v>
      </c>
      <c r="D7" s="55">
        <v>3</v>
      </c>
      <c r="E7" s="55">
        <v>1</v>
      </c>
      <c r="F7" s="55">
        <v>1</v>
      </c>
      <c r="G7" s="55">
        <v>4</v>
      </c>
      <c r="H7" s="55">
        <v>2</v>
      </c>
      <c r="I7" s="55">
        <v>3</v>
      </c>
      <c r="J7" s="55">
        <v>0</v>
      </c>
      <c r="K7" s="55">
        <v>1</v>
      </c>
      <c r="L7" s="55">
        <v>2</v>
      </c>
      <c r="M7" s="55">
        <v>0</v>
      </c>
      <c r="N7" s="55">
        <v>1</v>
      </c>
      <c r="O7" s="55">
        <v>0</v>
      </c>
      <c r="P7" s="55">
        <v>1</v>
      </c>
      <c r="Q7" s="55">
        <v>0</v>
      </c>
      <c r="R7" s="55">
        <v>0</v>
      </c>
      <c r="S7" s="55">
        <v>1</v>
      </c>
      <c r="T7" s="55">
        <v>1</v>
      </c>
      <c r="U7" s="55">
        <v>1</v>
      </c>
      <c r="V7" s="55">
        <v>0</v>
      </c>
      <c r="W7" s="55">
        <v>1</v>
      </c>
      <c r="X7" s="55">
        <v>0</v>
      </c>
      <c r="Y7" s="55">
        <v>0</v>
      </c>
      <c r="Z7" s="55">
        <v>0</v>
      </c>
      <c r="AA7" s="55">
        <v>1</v>
      </c>
      <c r="AB7" s="55">
        <v>0</v>
      </c>
      <c r="AC7" s="55">
        <v>0</v>
      </c>
    </row>
    <row r="8" spans="1:29" x14ac:dyDescent="0.15">
      <c r="A8" s="136"/>
      <c r="B8" s="90" t="s">
        <v>162</v>
      </c>
      <c r="C8" s="90" t="s">
        <v>163</v>
      </c>
      <c r="D8" s="55">
        <v>0</v>
      </c>
      <c r="E8" s="55">
        <v>0</v>
      </c>
      <c r="F8" s="55">
        <v>0</v>
      </c>
      <c r="G8" s="55">
        <v>0</v>
      </c>
      <c r="H8" s="55">
        <v>0</v>
      </c>
      <c r="I8" s="55">
        <v>0</v>
      </c>
      <c r="J8" s="55">
        <v>0</v>
      </c>
      <c r="K8" s="55">
        <v>0</v>
      </c>
      <c r="L8" s="55">
        <v>0</v>
      </c>
      <c r="M8" s="55">
        <v>0</v>
      </c>
      <c r="N8" s="55">
        <v>0</v>
      </c>
      <c r="O8" s="55">
        <v>0</v>
      </c>
      <c r="P8" s="55">
        <v>0</v>
      </c>
      <c r="Q8" s="55">
        <v>0</v>
      </c>
      <c r="R8" s="55">
        <v>0</v>
      </c>
      <c r="S8" s="55">
        <v>0</v>
      </c>
      <c r="T8" s="55">
        <v>0</v>
      </c>
      <c r="U8" s="55">
        <v>0</v>
      </c>
      <c r="V8" s="55">
        <v>0</v>
      </c>
      <c r="W8" s="55">
        <v>0</v>
      </c>
      <c r="X8" s="55">
        <v>0</v>
      </c>
      <c r="Y8" s="55">
        <v>0</v>
      </c>
      <c r="Z8" s="55">
        <v>0</v>
      </c>
      <c r="AA8" s="55">
        <v>0</v>
      </c>
      <c r="AB8" s="55">
        <v>0</v>
      </c>
      <c r="AC8" s="55">
        <v>0</v>
      </c>
    </row>
    <row r="9" spans="1:29" x14ac:dyDescent="0.15">
      <c r="A9" s="137"/>
      <c r="B9" s="91" t="s">
        <v>164</v>
      </c>
      <c r="C9" s="91" t="s">
        <v>165</v>
      </c>
      <c r="D9" s="92">
        <v>14</v>
      </c>
      <c r="E9" s="92">
        <v>6</v>
      </c>
      <c r="F9" s="92">
        <v>9</v>
      </c>
      <c r="G9" s="92">
        <v>20</v>
      </c>
      <c r="H9" s="92">
        <v>20</v>
      </c>
      <c r="I9" s="92">
        <v>14</v>
      </c>
      <c r="J9" s="92">
        <v>16</v>
      </c>
      <c r="K9" s="92">
        <v>13</v>
      </c>
      <c r="L9" s="92">
        <v>16</v>
      </c>
      <c r="M9" s="92">
        <v>16</v>
      </c>
      <c r="N9" s="92">
        <v>7</v>
      </c>
      <c r="O9" s="92">
        <v>6</v>
      </c>
      <c r="P9" s="92">
        <v>7</v>
      </c>
      <c r="Q9" s="92">
        <v>11</v>
      </c>
      <c r="R9" s="92">
        <v>14</v>
      </c>
      <c r="S9" s="92">
        <v>22</v>
      </c>
      <c r="T9" s="92">
        <v>13</v>
      </c>
      <c r="U9" s="92">
        <v>25</v>
      </c>
      <c r="V9" s="92">
        <v>14</v>
      </c>
      <c r="W9" s="92">
        <v>11</v>
      </c>
      <c r="X9" s="92">
        <v>9</v>
      </c>
      <c r="Y9" s="92">
        <v>9</v>
      </c>
      <c r="Z9" s="92">
        <v>5</v>
      </c>
      <c r="AA9" s="92">
        <v>12</v>
      </c>
      <c r="AB9" s="92">
        <v>7</v>
      </c>
      <c r="AC9" s="92">
        <v>6</v>
      </c>
    </row>
    <row r="10" spans="1:29" x14ac:dyDescent="0.15">
      <c r="D10" s="38" t="s">
        <v>42</v>
      </c>
      <c r="E10" s="38" t="s">
        <v>43</v>
      </c>
      <c r="F10" s="38" t="s">
        <v>44</v>
      </c>
      <c r="G10" s="38" t="s">
        <v>45</v>
      </c>
      <c r="H10" s="38" t="s">
        <v>46</v>
      </c>
      <c r="I10" s="38" t="s">
        <v>47</v>
      </c>
      <c r="J10" s="38" t="s">
        <v>48</v>
      </c>
      <c r="K10" s="38" t="s">
        <v>49</v>
      </c>
      <c r="L10" s="38" t="s">
        <v>50</v>
      </c>
      <c r="M10" s="38" t="s">
        <v>51</v>
      </c>
      <c r="N10" s="38" t="s">
        <v>52</v>
      </c>
      <c r="O10" s="38" t="s">
        <v>53</v>
      </c>
      <c r="P10" s="38" t="s">
        <v>54</v>
      </c>
      <c r="Q10" s="38" t="s">
        <v>55</v>
      </c>
      <c r="R10" s="38" t="s">
        <v>56</v>
      </c>
      <c r="S10" s="38" t="s">
        <v>57</v>
      </c>
      <c r="T10" s="38" t="s">
        <v>58</v>
      </c>
      <c r="U10" s="38" t="s">
        <v>59</v>
      </c>
      <c r="V10" s="38" t="s">
        <v>60</v>
      </c>
      <c r="W10" s="38" t="s">
        <v>61</v>
      </c>
      <c r="X10" s="38" t="s">
        <v>62</v>
      </c>
      <c r="Y10" s="38" t="s">
        <v>168</v>
      </c>
      <c r="Z10" s="38" t="s">
        <v>170</v>
      </c>
      <c r="AA10" s="38" t="s">
        <v>172</v>
      </c>
      <c r="AB10" s="38" t="s">
        <v>180</v>
      </c>
      <c r="AC10" s="38" t="s">
        <v>181</v>
      </c>
    </row>
  </sheetData>
  <mergeCells count="2">
    <mergeCell ref="A3:B3"/>
    <mergeCell ref="A4:A9"/>
  </mergeCells>
  <phoneticPr fontId="3"/>
  <printOptions horizontalCentered="1"/>
  <pageMargins left="0.23622047244094491" right="0.23622047244094491" top="0.74803149606299213" bottom="0.74803149606299213" header="0.31496062992125984" footer="0.31496062992125984"/>
  <pageSetup paperSize="9" scale="72" orientation="landscape" r:id="rId1"/>
  <headerFooter alignWithMargins="0"/>
  <rowBreaks count="1" manualBreakCount="1">
    <brk id="72" max="3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目次</vt:lpstr>
      <vt:lpstr>１</vt:lpstr>
      <vt:lpstr>２</vt:lpstr>
      <vt:lpstr>３</vt:lpstr>
      <vt:lpstr>４</vt:lpstr>
      <vt:lpstr>５</vt:lpstr>
      <vt:lpstr>６</vt:lpstr>
      <vt:lpstr>'２'!Print_Area</vt:lpstr>
      <vt:lpstr>'２'!Print_Titles</vt:lpstr>
      <vt:lpstr>'４'!Print_Titles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2022-04-25T06:26:00Z</dcterms:modified>
</cp:coreProperties>
</file>