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16奨学のための給付金支給事業費\03_給付事務\R6\〇事務連絡\"/>
    </mc:Choice>
  </mc:AlternateContent>
  <bookViews>
    <workbookView xWindow="0" yWindow="0" windowWidth="23040" windowHeight="9096"/>
  </bookViews>
  <sheets>
    <sheet name="フロー図" sheetId="1" r:id="rId1"/>
    <sheet name="計算" sheetId="4" r:id="rId2"/>
    <sheet name="例" sheetId="2" r:id="rId3"/>
  </sheets>
  <definedNames>
    <definedName name="_xlnm.Print_Area" localSheetId="1">計算!$B$1:$O$68</definedName>
    <definedName name="_xlnm.Print_Area" localSheetId="2">例!$A$1:$AD$97</definedName>
  </definedNames>
  <calcPr calcId="162913"/>
</workbook>
</file>

<file path=xl/calcChain.xml><?xml version="1.0" encoding="utf-8"?>
<calcChain xmlns="http://schemas.openxmlformats.org/spreadsheetml/2006/main">
  <c r="T92" i="2" l="1"/>
  <c r="K92" i="2"/>
  <c r="T90" i="2"/>
  <c r="U33" i="2"/>
  <c r="T34" i="2"/>
  <c r="T36" i="2" s="1"/>
  <c r="K36" i="2"/>
  <c r="K61" i="2"/>
  <c r="T61" i="2"/>
  <c r="T59" i="2"/>
  <c r="V58" i="2"/>
  <c r="T89" i="2" l="1"/>
</calcChain>
</file>

<file path=xl/sharedStrings.xml><?xml version="1.0" encoding="utf-8"?>
<sst xmlns="http://schemas.openxmlformats.org/spreadsheetml/2006/main" count="343" uniqueCount="194">
  <si>
    <t>収入見込額が収入基準を上回る</t>
    <phoneticPr fontId="1"/>
  </si>
  <si>
    <t>→</t>
    <phoneticPr fontId="1"/>
  </si>
  <si>
    <t>給与収入である（会社員・パート等）</t>
    <rPh sb="0" eb="2">
      <t>キュウヨ</t>
    </rPh>
    <rPh sb="2" eb="4">
      <t>シュウニュウ</t>
    </rPh>
    <rPh sb="8" eb="11">
      <t>カイシャイン</t>
    </rPh>
    <rPh sb="15" eb="16">
      <t>トウ</t>
    </rPh>
    <phoneticPr fontId="1"/>
  </si>
  <si>
    <t>非課税相当世帯に該当</t>
    <phoneticPr fontId="1"/>
  </si>
  <si>
    <t>収入見込額から必要経費を引いて所得額を計算する</t>
    <rPh sb="0" eb="2">
      <t>シュウニュウ</t>
    </rPh>
    <rPh sb="2" eb="4">
      <t>ミコミ</t>
    </rPh>
    <rPh sb="4" eb="5">
      <t>ガク</t>
    </rPh>
    <rPh sb="7" eb="9">
      <t>ヒツヨウ</t>
    </rPh>
    <rPh sb="9" eb="11">
      <t>ケイヒ</t>
    </rPh>
    <rPh sb="12" eb="13">
      <t>ヒ</t>
    </rPh>
    <rPh sb="15" eb="17">
      <t>ショトク</t>
    </rPh>
    <rPh sb="17" eb="18">
      <t>ガク</t>
    </rPh>
    <rPh sb="19" eb="21">
      <t>ケイサン</t>
    </rPh>
    <phoneticPr fontId="1"/>
  </si>
  <si>
    <t>給与等の収入金額</t>
  </si>
  <si>
    <t>給与所得の金額</t>
  </si>
  <si>
    <t>０円</t>
  </si>
  <si>
    <t>1,622,000円～1,623,999円</t>
  </si>
  <si>
    <t>1,624,000円～1,627,999円</t>
  </si>
  <si>
    <t>1,628,000円～1,799,999円</t>
  </si>
  <si>
    <t>1,800,000円～3,599,999円</t>
  </si>
  <si>
    <t>3,600,000円～6,599,999円</t>
  </si>
  <si>
    <t>雑損控除</t>
    <phoneticPr fontId="1"/>
  </si>
  <si>
    <t>医療費控除（医療費控除又はセルフメディケーション税制（医療費の特例）</t>
    <rPh sb="6" eb="9">
      <t>イリョウヒ</t>
    </rPh>
    <rPh sb="9" eb="11">
      <t>コウジョ</t>
    </rPh>
    <rPh sb="11" eb="12">
      <t>マタ</t>
    </rPh>
    <rPh sb="24" eb="26">
      <t>ゼイセイ</t>
    </rPh>
    <rPh sb="27" eb="30">
      <t>イリョウヒ</t>
    </rPh>
    <rPh sb="31" eb="33">
      <t>トクレイ</t>
    </rPh>
    <phoneticPr fontId="1"/>
  </si>
  <si>
    <t>社会保険料控除（社会保険料，国民健康保険税，国民年金，介護保険料等）</t>
    <phoneticPr fontId="1"/>
  </si>
  <si>
    <t>小規模企業共済等掛金控除</t>
    <phoneticPr fontId="1"/>
  </si>
  <si>
    <t>自営業(農業等含む）である</t>
    <rPh sb="0" eb="3">
      <t>ジエイギョウ</t>
    </rPh>
    <rPh sb="4" eb="6">
      <t>ノウギョウ</t>
    </rPh>
    <rPh sb="6" eb="7">
      <t>トウ</t>
    </rPh>
    <rPh sb="7" eb="8">
      <t>フク</t>
    </rPh>
    <phoneticPr fontId="1"/>
  </si>
  <si>
    <t>【例１】</t>
    <rPh sb="1" eb="2">
      <t>レイ</t>
    </rPh>
    <phoneticPr fontId="1"/>
  </si>
  <si>
    <t>家計急変後の収入見込額</t>
  </si>
  <si>
    <t>備　　考</t>
  </si>
  <si>
    <t>母</t>
  </si>
  <si>
    <t>会社員</t>
  </si>
  <si>
    <t>給与収入</t>
  </si>
  <si>
    <t>2,100,000円</t>
  </si>
  <si>
    <t>0円</t>
  </si>
  <si>
    <t>母</t>
    <rPh sb="0" eb="1">
      <t>ハハ</t>
    </rPh>
    <phoneticPr fontId="1"/>
  </si>
  <si>
    <t>高校生等</t>
    <rPh sb="0" eb="3">
      <t>コウコウセイ</t>
    </rPh>
    <rPh sb="3" eb="4">
      <t>トウ</t>
    </rPh>
    <phoneticPr fontId="1"/>
  </si>
  <si>
    <t>姉</t>
    <rPh sb="0" eb="1">
      <t>アネ</t>
    </rPh>
    <phoneticPr fontId="1"/>
  </si>
  <si>
    <t>【例２】</t>
    <rPh sb="1" eb="2">
      <t>レイ</t>
    </rPh>
    <phoneticPr fontId="1"/>
  </si>
  <si>
    <t>区分</t>
  </si>
  <si>
    <t>収入見込額</t>
  </si>
  <si>
    <t>1,000,000円以下</t>
  </si>
  <si>
    <t>3,215,999円以下</t>
  </si>
  <si>
    <t>【収入基準】　</t>
    <rPh sb="1" eb="3">
      <t>シュウニュウ</t>
    </rPh>
    <rPh sb="3" eb="5">
      <t>キジュン</t>
    </rPh>
    <phoneticPr fontId="1"/>
  </si>
  <si>
    <t>【給与等の収入に係る所得の計算式】</t>
    <rPh sb="3" eb="4">
      <t>トウ</t>
    </rPh>
    <rPh sb="5" eb="7">
      <t>シュウニュウ</t>
    </rPh>
    <rPh sb="8" eb="9">
      <t>カカ</t>
    </rPh>
    <phoneticPr fontId="1"/>
  </si>
  <si>
    <t>全日制</t>
    <rPh sb="0" eb="3">
      <t>ゼンニチセイ</t>
    </rPh>
    <phoneticPr fontId="1"/>
  </si>
  <si>
    <t>＜母＞</t>
    <rPh sb="1" eb="2">
      <t>ハハ</t>
    </rPh>
    <phoneticPr fontId="1"/>
  </si>
  <si>
    <t>給与収入</t>
    <phoneticPr fontId="1"/>
  </si>
  <si>
    <t>2,100,000円</t>
    <phoneticPr fontId="1"/>
  </si>
  <si>
    <t>≦</t>
    <phoneticPr fontId="1"/>
  </si>
  <si>
    <t>収入基準</t>
    <phoneticPr fontId="1"/>
  </si>
  <si>
    <t>2,215,999円</t>
    <phoneticPr fontId="1"/>
  </si>
  <si>
    <t>非課税相当に該当することから申請可</t>
    <phoneticPr fontId="1"/>
  </si>
  <si>
    <t>父</t>
  </si>
  <si>
    <t>兄</t>
  </si>
  <si>
    <t>大学生</t>
    <rPh sb="0" eb="3">
      <t>ダイガクセイ</t>
    </rPh>
    <phoneticPr fontId="1"/>
  </si>
  <si>
    <t>専門学校生</t>
    <rPh sb="0" eb="2">
      <t>センモン</t>
    </rPh>
    <rPh sb="2" eb="4">
      <t>ガッコウ</t>
    </rPh>
    <rPh sb="4" eb="5">
      <t>セイ</t>
    </rPh>
    <phoneticPr fontId="1"/>
  </si>
  <si>
    <t>パート従業員</t>
    <rPh sb="3" eb="6">
      <t>ジュウギョウイン</t>
    </rPh>
    <phoneticPr fontId="1"/>
  </si>
  <si>
    <t>0円</t>
    <phoneticPr fontId="1"/>
  </si>
  <si>
    <t>900,000円</t>
    <phoneticPr fontId="1"/>
  </si>
  <si>
    <t>3,000,000円</t>
    <phoneticPr fontId="1"/>
  </si>
  <si>
    <t>扶養：母、高校生等、兄</t>
    <rPh sb="3" eb="4">
      <t>ハハ</t>
    </rPh>
    <rPh sb="10" eb="11">
      <t>アニ</t>
    </rPh>
    <phoneticPr fontId="1"/>
  </si>
  <si>
    <t>扶養：高校生等、姉</t>
    <phoneticPr fontId="1"/>
  </si>
  <si>
    <t>扶養：なし</t>
    <phoneticPr fontId="1"/>
  </si>
  <si>
    <t>①収入基準で確認</t>
    <rPh sb="1" eb="3">
      <t>シュウニュウ</t>
    </rPh>
    <rPh sb="3" eb="5">
      <t>キジュン</t>
    </rPh>
    <rPh sb="6" eb="8">
      <t>カクニン</t>
    </rPh>
    <phoneticPr fontId="1"/>
  </si>
  <si>
    <t>2,715,999円以下</t>
    <phoneticPr fontId="1"/>
  </si>
  <si>
    <t>＜父＞</t>
    <rPh sb="1" eb="2">
      <t>チチ</t>
    </rPh>
    <phoneticPr fontId="1"/>
  </si>
  <si>
    <t>②所得額を算定し、課税所得額で確認</t>
    <rPh sb="1" eb="3">
      <t>ショトク</t>
    </rPh>
    <rPh sb="3" eb="4">
      <t>ガク</t>
    </rPh>
    <rPh sb="5" eb="7">
      <t>サンテイ</t>
    </rPh>
    <rPh sb="9" eb="11">
      <t>カゼイ</t>
    </rPh>
    <rPh sb="11" eb="13">
      <t>ショトク</t>
    </rPh>
    <rPh sb="13" eb="14">
      <t>ガク</t>
    </rPh>
    <rPh sb="15" eb="17">
      <t>カクニン</t>
    </rPh>
    <phoneticPr fontId="1"/>
  </si>
  <si>
    <t>給与収入</t>
    <phoneticPr fontId="1"/>
  </si>
  <si>
    <t>所得額</t>
    <rPh sb="0" eb="2">
      <t>ショトク</t>
    </rPh>
    <rPh sb="2" eb="3">
      <t>ガク</t>
    </rPh>
    <phoneticPr fontId="1"/>
  </si>
  <si>
    <t>＝</t>
    <phoneticPr fontId="1"/>
  </si>
  <si>
    <t>※各種控除</t>
    <rPh sb="1" eb="3">
      <t>カクシュ</t>
    </rPh>
    <rPh sb="3" eb="5">
      <t>コウジョ</t>
    </rPh>
    <phoneticPr fontId="1"/>
  </si>
  <si>
    <t>社会保険料見込</t>
    <rPh sb="0" eb="2">
      <t>シャカイ</t>
    </rPh>
    <rPh sb="2" eb="5">
      <t>ホケンリョウ</t>
    </rPh>
    <rPh sb="5" eb="7">
      <t>ミコミ</t>
    </rPh>
    <phoneticPr fontId="1"/>
  </si>
  <si>
    <t>基礎控除</t>
    <rPh sb="0" eb="2">
      <t>キソ</t>
    </rPh>
    <rPh sb="2" eb="4">
      <t>コウジョ</t>
    </rPh>
    <phoneticPr fontId="1"/>
  </si>
  <si>
    <t>配偶者控除</t>
    <rPh sb="0" eb="3">
      <t>ハイグウシャ</t>
    </rPh>
    <rPh sb="3" eb="5">
      <t>コウジョ</t>
    </rPh>
    <phoneticPr fontId="1"/>
  </si>
  <si>
    <t>扶養控除</t>
    <rPh sb="0" eb="2">
      <t>フヨウ</t>
    </rPh>
    <rPh sb="2" eb="4">
      <t>コウジョ</t>
    </rPh>
    <phoneticPr fontId="1"/>
  </si>
  <si>
    <t>+</t>
    <phoneticPr fontId="1"/>
  </si>
  <si>
    <t>兄</t>
    <rPh sb="0" eb="1">
      <t>アニ</t>
    </rPh>
    <phoneticPr fontId="1"/>
  </si>
  <si>
    <t>控除合計額</t>
    <rPh sb="0" eb="2">
      <t>コウジョ</t>
    </rPh>
    <rPh sb="2" eb="5">
      <t>ゴウケイガク</t>
    </rPh>
    <phoneticPr fontId="1"/>
  </si>
  <si>
    <t>課税所得額</t>
    <rPh sb="0" eb="2">
      <t>カゼイ</t>
    </rPh>
    <rPh sb="2" eb="4">
      <t>ショトク</t>
    </rPh>
    <rPh sb="4" eb="5">
      <t>ガク</t>
    </rPh>
    <phoneticPr fontId="1"/>
  </si>
  <si>
    <t>＜</t>
    <phoneticPr fontId="1"/>
  </si>
  <si>
    <t>世帯：母（会社員）、高校生等（16歳）、姉（20歳）</t>
    <rPh sb="0" eb="2">
      <t>セタイ</t>
    </rPh>
    <phoneticPr fontId="1"/>
  </si>
  <si>
    <t>自営業</t>
    <rPh sb="0" eb="3">
      <t>ジエイギョウ</t>
    </rPh>
    <phoneticPr fontId="1"/>
  </si>
  <si>
    <t>…非課税相当に該当</t>
    <rPh sb="1" eb="4">
      <t>ヒカゼイ</t>
    </rPh>
    <rPh sb="4" eb="6">
      <t>ソウトウ</t>
    </rPh>
    <rPh sb="7" eb="9">
      <t>ガイトウ</t>
    </rPh>
    <phoneticPr fontId="1"/>
  </si>
  <si>
    <t>世帯：父（会社員）、母（パート従業員）、高校生等（17歳）、兄（19歳）</t>
    <phoneticPr fontId="1"/>
  </si>
  <si>
    <t>世帯：父（会社員）、母（パート従業員）、高校生等（17歳）、祖母（71歳・年金）</t>
    <rPh sb="30" eb="32">
      <t>ソボ</t>
    </rPh>
    <phoneticPr fontId="1"/>
  </si>
  <si>
    <t>祖母</t>
    <rPh sb="0" eb="2">
      <t>ソボ</t>
    </rPh>
    <phoneticPr fontId="1"/>
  </si>
  <si>
    <t>1,000,000円</t>
    <phoneticPr fontId="1"/>
  </si>
  <si>
    <t>下記の給与等収入に係る所得の計算式から所得額を計算する。</t>
    <rPh sb="0" eb="2">
      <t>カキ</t>
    </rPh>
    <rPh sb="3" eb="5">
      <t>キュウヨ</t>
    </rPh>
    <rPh sb="5" eb="6">
      <t>トウ</t>
    </rPh>
    <rPh sb="6" eb="8">
      <t>シュウニュウ</t>
    </rPh>
    <rPh sb="9" eb="10">
      <t>カカ</t>
    </rPh>
    <rPh sb="11" eb="13">
      <t>ショトク</t>
    </rPh>
    <rPh sb="14" eb="17">
      <t>ケイサンシキ</t>
    </rPh>
    <rPh sb="19" eb="21">
      <t>ショトク</t>
    </rPh>
    <rPh sb="21" eb="22">
      <t>ガク</t>
    </rPh>
    <rPh sb="23" eb="25">
      <t>ケイサン</t>
    </rPh>
    <phoneticPr fontId="1"/>
  </si>
  <si>
    <t>【例３】</t>
    <rPh sb="1" eb="2">
      <t>レイ</t>
    </rPh>
    <phoneticPr fontId="1"/>
  </si>
  <si>
    <t>1,200,000円</t>
    <rPh sb="9" eb="10">
      <t>エン</t>
    </rPh>
    <phoneticPr fontId="1"/>
  </si>
  <si>
    <t>年金</t>
    <rPh sb="0" eb="2">
      <t>ネンキン</t>
    </rPh>
    <phoneticPr fontId="1"/>
  </si>
  <si>
    <t>営業収入</t>
    <rPh sb="0" eb="2">
      <t>エイギョウ</t>
    </rPh>
    <rPh sb="2" eb="4">
      <t>シュウニュウ</t>
    </rPh>
    <phoneticPr fontId="1"/>
  </si>
  <si>
    <t>扶養：母、高校生等、祖母
必要経費2,500,000円</t>
    <rPh sb="3" eb="4">
      <t>ハハ</t>
    </rPh>
    <rPh sb="10" eb="12">
      <t>ソボ</t>
    </rPh>
    <rPh sb="13" eb="15">
      <t>ヒツヨウ</t>
    </rPh>
    <rPh sb="15" eb="17">
      <t>ケイヒ</t>
    </rPh>
    <rPh sb="26" eb="27">
      <t>エン</t>
    </rPh>
    <phoneticPr fontId="1"/>
  </si>
  <si>
    <t>4,000,000円</t>
    <phoneticPr fontId="1"/>
  </si>
  <si>
    <t>-</t>
    <phoneticPr fontId="1"/>
  </si>
  <si>
    <t>必要経費</t>
    <rPh sb="0" eb="2">
      <t>ヒツヨウ</t>
    </rPh>
    <rPh sb="2" eb="4">
      <t>ケイヒ</t>
    </rPh>
    <phoneticPr fontId="1"/>
  </si>
  <si>
    <t>＝</t>
    <phoneticPr fontId="1"/>
  </si>
  <si>
    <t>祖母</t>
    <rPh sb="0" eb="2">
      <t>ソボ</t>
    </rPh>
    <phoneticPr fontId="1"/>
  </si>
  <si>
    <t>国民健康保険料等</t>
    <rPh sb="0" eb="2">
      <t>コクミン</t>
    </rPh>
    <rPh sb="2" eb="4">
      <t>ケンコウ</t>
    </rPh>
    <rPh sb="4" eb="7">
      <t>ホケンリョウ</t>
    </rPh>
    <rPh sb="7" eb="8">
      <t>トウ</t>
    </rPh>
    <phoneticPr fontId="1"/>
  </si>
  <si>
    <t>…非課税相当に該当</t>
    <rPh sb="1" eb="4">
      <t>ヒカゼイ</t>
    </rPh>
    <rPh sb="4" eb="6">
      <t>ソウトウ</t>
    </rPh>
    <rPh sb="7" eb="9">
      <t>ガイトウ</t>
    </rPh>
    <phoneticPr fontId="1"/>
  </si>
  <si>
    <t>…非課税相当に該当</t>
    <rPh sb="1" eb="6">
      <t>ヒカゼイソウトウ</t>
    </rPh>
    <rPh sb="7" eb="9">
      <t>ガイトウ</t>
    </rPh>
    <phoneticPr fontId="1"/>
  </si>
  <si>
    <t>【例】</t>
    <rPh sb="1" eb="2">
      <t>レイ</t>
    </rPh>
    <phoneticPr fontId="1"/>
  </si>
  <si>
    <t>0円</t>
    <phoneticPr fontId="1"/>
  </si>
  <si>
    <t>会社員</t>
    <rPh sb="0" eb="3">
      <t>カイシャイン</t>
    </rPh>
    <phoneticPr fontId="1"/>
  </si>
  <si>
    <t>扶養：なし</t>
    <phoneticPr fontId="1"/>
  </si>
  <si>
    <t>2,215,999円以下</t>
    <phoneticPr fontId="1"/>
  </si>
  <si>
    <t>給与収入</t>
    <phoneticPr fontId="1"/>
  </si>
  <si>
    <t>1,703,999円以下</t>
    <phoneticPr fontId="1"/>
  </si>
  <si>
    <t>＜</t>
    <phoneticPr fontId="1"/>
  </si>
  <si>
    <t>姉</t>
    <rPh sb="0" eb="1">
      <t>アネ</t>
    </rPh>
    <phoneticPr fontId="1"/>
  </si>
  <si>
    <t>大学生</t>
    <rPh sb="0" eb="2">
      <t>ダイガク</t>
    </rPh>
    <rPh sb="2" eb="3">
      <t>セイ</t>
    </rPh>
    <phoneticPr fontId="1"/>
  </si>
  <si>
    <t>世帯：父（会社員）、母（会社員）、高校生等（17歳）、姉（20歳）</t>
    <rPh sb="12" eb="14">
      <t>カイシャ</t>
    </rPh>
    <phoneticPr fontId="1"/>
  </si>
  <si>
    <t>扶養：高校生等、姉</t>
    <rPh sb="8" eb="9">
      <t>アネ</t>
    </rPh>
    <phoneticPr fontId="1"/>
  </si>
  <si>
    <t>父は非課税相当に該当するが、母が課税されていることから対象とならない</t>
    <phoneticPr fontId="1"/>
  </si>
  <si>
    <t>所得額から各種控除額を引いた所得額が2,000円未満である。</t>
    <rPh sb="0" eb="2">
      <t>ショトク</t>
    </rPh>
    <rPh sb="2" eb="3">
      <t>ガク</t>
    </rPh>
    <rPh sb="5" eb="7">
      <t>カクシュ</t>
    </rPh>
    <rPh sb="7" eb="9">
      <t>コウジョ</t>
    </rPh>
    <rPh sb="9" eb="10">
      <t>ガク</t>
    </rPh>
    <rPh sb="11" eb="12">
      <t>ヒ</t>
    </rPh>
    <rPh sb="14" eb="16">
      <t>ショトク</t>
    </rPh>
    <rPh sb="16" eb="17">
      <t>ガク</t>
    </rPh>
    <rPh sb="23" eb="24">
      <t>エン</t>
    </rPh>
    <rPh sb="24" eb="26">
      <t>ミマン</t>
    </rPh>
    <phoneticPr fontId="1"/>
  </si>
  <si>
    <t>扶養控除</t>
    <phoneticPr fontId="1"/>
  </si>
  <si>
    <t>収入金額</t>
    <rPh sb="0" eb="2">
      <t>シュウニュウ</t>
    </rPh>
    <rPh sb="2" eb="4">
      <t>キンガク</t>
    </rPh>
    <phoneticPr fontId="1"/>
  </si>
  <si>
    <t>―</t>
    <phoneticPr fontId="1"/>
  </si>
  <si>
    <t>必要経費</t>
    <rPh sb="0" eb="2">
      <t>ヒツヨウ</t>
    </rPh>
    <rPh sb="2" eb="4">
      <t>ケイヒ</t>
    </rPh>
    <phoneticPr fontId="1"/>
  </si>
  <si>
    <t>＝</t>
    <phoneticPr fontId="1"/>
  </si>
  <si>
    <t>所得金額</t>
    <rPh sb="0" eb="2">
      <t>ショトク</t>
    </rPh>
    <rPh sb="2" eb="4">
      <t>キンガク</t>
    </rPh>
    <phoneticPr fontId="1"/>
  </si>
  <si>
    <t>各種控除</t>
    <rPh sb="0" eb="2">
      <t>カクシュ</t>
    </rPh>
    <rPh sb="2" eb="4">
      <t>コウジョ</t>
    </rPh>
    <phoneticPr fontId="1"/>
  </si>
  <si>
    <t>×</t>
    <phoneticPr fontId="1"/>
  </si>
  <si>
    <t>合計課税所得額200万円以下の人</t>
    <rPh sb="0" eb="2">
      <t>ゴウケイ</t>
    </rPh>
    <rPh sb="2" eb="4">
      <t>カゼイ</t>
    </rPh>
    <rPh sb="4" eb="6">
      <t>ショトク</t>
    </rPh>
    <rPh sb="6" eb="7">
      <t>ガク</t>
    </rPh>
    <rPh sb="10" eb="12">
      <t>マンエン</t>
    </rPh>
    <rPh sb="12" eb="14">
      <t>イカ</t>
    </rPh>
    <rPh sb="15" eb="16">
      <t>ヒト</t>
    </rPh>
    <phoneticPr fontId="1"/>
  </si>
  <si>
    <t>ア　人的控除額の差の合計額</t>
    <rPh sb="2" eb="4">
      <t>ジンテキ</t>
    </rPh>
    <rPh sb="4" eb="6">
      <t>コウジョ</t>
    </rPh>
    <rPh sb="6" eb="7">
      <t>ガク</t>
    </rPh>
    <rPh sb="8" eb="9">
      <t>サ</t>
    </rPh>
    <rPh sb="10" eb="12">
      <t>ゴウケイ</t>
    </rPh>
    <rPh sb="12" eb="13">
      <t>ガク</t>
    </rPh>
    <phoneticPr fontId="1"/>
  </si>
  <si>
    <t>イ　合計課税所得金額</t>
    <rPh sb="2" eb="4">
      <t>ゴウケイ</t>
    </rPh>
    <rPh sb="4" eb="6">
      <t>カゼイ</t>
    </rPh>
    <rPh sb="6" eb="8">
      <t>ショトク</t>
    </rPh>
    <rPh sb="8" eb="10">
      <t>キンガク</t>
    </rPh>
    <phoneticPr fontId="1"/>
  </si>
  <si>
    <t>ア・イのどちらか少ない金額の5％（県民税２％、市町村民税3％）</t>
    <rPh sb="8" eb="9">
      <t>スク</t>
    </rPh>
    <rPh sb="11" eb="13">
      <t>キンガク</t>
    </rPh>
    <rPh sb="17" eb="20">
      <t>ケンミンゼイ</t>
    </rPh>
    <rPh sb="23" eb="26">
      <t>シチョウソン</t>
    </rPh>
    <rPh sb="26" eb="27">
      <t>ミン</t>
    </rPh>
    <rPh sb="27" eb="28">
      <t>ゼイ</t>
    </rPh>
    <phoneticPr fontId="1"/>
  </si>
  <si>
    <t>対象</t>
    <rPh sb="0" eb="2">
      <t>タイショウ</t>
    </rPh>
    <phoneticPr fontId="1"/>
  </si>
  <si>
    <t>一般</t>
    <rPh sb="0" eb="2">
      <t>イッパン</t>
    </rPh>
    <phoneticPr fontId="1"/>
  </si>
  <si>
    <t>老人</t>
    <rPh sb="0" eb="2">
      <t>ロウジン</t>
    </rPh>
    <phoneticPr fontId="1"/>
  </si>
  <si>
    <t>納税者本人の合計所得金額</t>
    <rPh sb="0" eb="3">
      <t>ノウゼイシャ</t>
    </rPh>
    <rPh sb="3" eb="5">
      <t>ホンニン</t>
    </rPh>
    <rPh sb="6" eb="8">
      <t>ゴウケイ</t>
    </rPh>
    <rPh sb="8" eb="10">
      <t>ショトク</t>
    </rPh>
    <rPh sb="10" eb="12">
      <t>キンガク</t>
    </rPh>
    <phoneticPr fontId="1"/>
  </si>
  <si>
    <t>配偶者
特別控除</t>
    <rPh sb="0" eb="3">
      <t>ハイグウシャ</t>
    </rPh>
    <rPh sb="4" eb="6">
      <t>トクベツ</t>
    </rPh>
    <rPh sb="6" eb="8">
      <t>コウジョ</t>
    </rPh>
    <phoneticPr fontId="1"/>
  </si>
  <si>
    <t>配偶者の合計所得金額</t>
    <rPh sb="0" eb="3">
      <t>ハイグウシャ</t>
    </rPh>
    <rPh sb="4" eb="6">
      <t>ゴウケイ</t>
    </rPh>
    <rPh sb="6" eb="8">
      <t>ショトク</t>
    </rPh>
    <rPh sb="8" eb="10">
      <t>キンガク</t>
    </rPh>
    <phoneticPr fontId="1"/>
  </si>
  <si>
    <t>人的控除の差額</t>
    <rPh sb="0" eb="2">
      <t>ジンテキ</t>
    </rPh>
    <rPh sb="2" eb="4">
      <t>コウジョ</t>
    </rPh>
    <rPh sb="5" eb="7">
      <t>サガク</t>
    </rPh>
    <phoneticPr fontId="1"/>
  </si>
  <si>
    <t>特定</t>
    <rPh sb="0" eb="2">
      <t>トクテイ</t>
    </rPh>
    <phoneticPr fontId="1"/>
  </si>
  <si>
    <t>同居老人</t>
    <rPh sb="0" eb="2">
      <t>ドウキョ</t>
    </rPh>
    <rPh sb="2" eb="4">
      <t>ロウジン</t>
    </rPh>
    <phoneticPr fontId="1"/>
  </si>
  <si>
    <t>―</t>
    <phoneticPr fontId="1"/>
  </si>
  <si>
    <t>普通</t>
    <rPh sb="0" eb="2">
      <t>フツウ</t>
    </rPh>
    <phoneticPr fontId="1"/>
  </si>
  <si>
    <t>特別</t>
    <rPh sb="0" eb="2">
      <t>トクベツ</t>
    </rPh>
    <phoneticPr fontId="1"/>
  </si>
  <si>
    <t>障害者控除</t>
    <rPh sb="0" eb="3">
      <t>ショウガイシャ</t>
    </rPh>
    <rPh sb="3" eb="5">
      <t>コウジョ</t>
    </rPh>
    <phoneticPr fontId="1"/>
  </si>
  <si>
    <t>同居特別</t>
    <rPh sb="0" eb="2">
      <t>ドウキョ</t>
    </rPh>
    <rPh sb="2" eb="4">
      <t>トクベツ</t>
    </rPh>
    <phoneticPr fontId="1"/>
  </si>
  <si>
    <t>900万円
以下</t>
    <rPh sb="3" eb="4">
      <t>マン</t>
    </rPh>
    <rPh sb="4" eb="5">
      <t>エン</t>
    </rPh>
    <rPh sb="6" eb="8">
      <t>イカ</t>
    </rPh>
    <phoneticPr fontId="1"/>
  </si>
  <si>
    <t>　※自営業や給与収入、その他収入がある場合は合算してください。</t>
    <rPh sb="13" eb="14">
      <t>タ</t>
    </rPh>
    <rPh sb="14" eb="16">
      <t>シュウニュウ</t>
    </rPh>
    <rPh sb="19" eb="21">
      <t>バアイ</t>
    </rPh>
    <phoneticPr fontId="1"/>
  </si>
  <si>
    <t>＞</t>
    <phoneticPr fontId="1"/>
  </si>
  <si>
    <t>＞</t>
    <phoneticPr fontId="1"/>
  </si>
  <si>
    <t>※課税所得1,000円未満切捨て</t>
    <rPh sb="1" eb="3">
      <t>カゼイ</t>
    </rPh>
    <rPh sb="3" eb="5">
      <t>ショトク</t>
    </rPh>
    <rPh sb="6" eb="11">
      <t>０００エン</t>
    </rPh>
    <rPh sb="11" eb="13">
      <t>ミマン</t>
    </rPh>
    <rPh sb="13" eb="15">
      <t>キリス</t>
    </rPh>
    <phoneticPr fontId="1"/>
  </si>
  <si>
    <t>※Ａ＝収入金額÷4（千円未満切捨て）</t>
    <rPh sb="10" eb="12">
      <t>センエン</t>
    </rPh>
    <rPh sb="12" eb="14">
      <t>ミマン</t>
    </rPh>
    <rPh sb="14" eb="16">
      <t>キリス</t>
    </rPh>
    <phoneticPr fontId="1"/>
  </si>
  <si>
    <t>1円～  550,999円</t>
    <phoneticPr fontId="1"/>
  </si>
  <si>
    <t>収入金額－550,000円</t>
    <phoneticPr fontId="1"/>
  </si>
  <si>
    <t>551,000円～1,618,999円</t>
    <phoneticPr fontId="1"/>
  </si>
  <si>
    <t>1,619,000円～1,619,999円</t>
    <phoneticPr fontId="1"/>
  </si>
  <si>
    <t>1,620,000円～1,621,999円</t>
    <phoneticPr fontId="1"/>
  </si>
  <si>
    <t>1,069,000円</t>
    <phoneticPr fontId="1"/>
  </si>
  <si>
    <t>1,070,000円</t>
    <phoneticPr fontId="1"/>
  </si>
  <si>
    <t>1,072,000円</t>
    <phoneticPr fontId="1"/>
  </si>
  <si>
    <t>1,074,000円</t>
    <phoneticPr fontId="1"/>
  </si>
  <si>
    <t>Ａ×2.4＋100,000円</t>
    <rPh sb="13" eb="14">
      <t>エン</t>
    </rPh>
    <phoneticPr fontId="1"/>
  </si>
  <si>
    <t>Ａ×2.8－80,000円</t>
    <phoneticPr fontId="1"/>
  </si>
  <si>
    <t>Ａ×3.2－440,000円</t>
    <phoneticPr fontId="1"/>
  </si>
  <si>
    <t>合計課税所得金額200万円超～2500万円以下の人</t>
    <phoneticPr fontId="1"/>
  </si>
  <si>
    <t>｛人的控除額の差の合計額－(合計課税所得金額－200万円)｝の5％</t>
    <phoneticPr fontId="1"/>
  </si>
  <si>
    <t>(注)ただし，この額が2500円未満の場合は2500円とします。</t>
    <phoneticPr fontId="1"/>
  </si>
  <si>
    <t>ひとり親控除</t>
    <rPh sb="3" eb="4">
      <t>オヤ</t>
    </rPh>
    <rPh sb="4" eb="6">
      <t>コウジョ</t>
    </rPh>
    <phoneticPr fontId="1"/>
  </si>
  <si>
    <t>（母）</t>
    <rPh sb="1" eb="2">
      <t>ハハ</t>
    </rPh>
    <phoneticPr fontId="1"/>
  </si>
  <si>
    <t>（父）</t>
    <rPh sb="1" eb="2">
      <t>チチ</t>
    </rPh>
    <phoneticPr fontId="1"/>
  </si>
  <si>
    <t>―</t>
    <phoneticPr fontId="1"/>
  </si>
  <si>
    <t>Ａ=給与収入÷4（千円未満切捨て）</t>
    <rPh sb="2" eb="4">
      <t>キュウヨ</t>
    </rPh>
    <rPh sb="4" eb="6">
      <t>シュウニュウ</t>
    </rPh>
    <phoneticPr fontId="1"/>
  </si>
  <si>
    <t>扶養なし</t>
    <phoneticPr fontId="1"/>
  </si>
  <si>
    <t>１人扶養</t>
    <phoneticPr fontId="1"/>
  </si>
  <si>
    <t>２人扶養</t>
    <phoneticPr fontId="1"/>
  </si>
  <si>
    <t>３人扶養</t>
    <phoneticPr fontId="1"/>
  </si>
  <si>
    <t>４人扶養</t>
    <phoneticPr fontId="1"/>
  </si>
  <si>
    <t>扶養なし</t>
    <rPh sb="0" eb="2">
      <t>フヨウ</t>
    </rPh>
    <phoneticPr fontId="1"/>
  </si>
  <si>
    <t>１人扶養</t>
    <rPh sb="1" eb="2">
      <t>ニン</t>
    </rPh>
    <rPh sb="2" eb="4">
      <t>フヨウ</t>
    </rPh>
    <phoneticPr fontId="1"/>
  </si>
  <si>
    <t>２人扶養</t>
    <rPh sb="1" eb="2">
      <t>ニン</t>
    </rPh>
    <rPh sb="2" eb="4">
      <t>フヨウ</t>
    </rPh>
    <phoneticPr fontId="1"/>
  </si>
  <si>
    <t>３人扶養</t>
    <rPh sb="1" eb="2">
      <t>ニン</t>
    </rPh>
    <rPh sb="2" eb="4">
      <t>フヨウ</t>
    </rPh>
    <phoneticPr fontId="1"/>
  </si>
  <si>
    <t>４人扶養</t>
    <rPh sb="1" eb="2">
      <t>ニン</t>
    </rPh>
    <rPh sb="2" eb="4">
      <t>フヨウ</t>
    </rPh>
    <phoneticPr fontId="1"/>
  </si>
  <si>
    <t>（３人扶養）</t>
    <phoneticPr fontId="1"/>
  </si>
  <si>
    <t>（２人扶養）</t>
    <phoneticPr fontId="1"/>
  </si>
  <si>
    <t>（扶養なし）</t>
    <phoneticPr fontId="1"/>
  </si>
  <si>
    <t>48万円超50万円未満</t>
    <rPh sb="2" eb="3">
      <t>マン</t>
    </rPh>
    <rPh sb="3" eb="5">
      <t>エンチョウ</t>
    </rPh>
    <rPh sb="7" eb="9">
      <t>マンエン</t>
    </rPh>
    <rPh sb="9" eb="11">
      <t>ミマン</t>
    </rPh>
    <phoneticPr fontId="1"/>
  </si>
  <si>
    <t>50万円以上55万円未満</t>
    <rPh sb="2" eb="3">
      <t>マン</t>
    </rPh>
    <rPh sb="3" eb="4">
      <t>エン</t>
    </rPh>
    <rPh sb="4" eb="6">
      <t>イジョウ</t>
    </rPh>
    <rPh sb="8" eb="10">
      <t>マンエン</t>
    </rPh>
    <rPh sb="10" eb="12">
      <t>ミマン</t>
    </rPh>
    <phoneticPr fontId="1"/>
  </si>
  <si>
    <t>※調整控除</t>
    <rPh sb="1" eb="3">
      <t>チョウセイ</t>
    </rPh>
    <rPh sb="3" eb="5">
      <t>コウジョ</t>
    </rPh>
    <phoneticPr fontId="1"/>
  </si>
  <si>
    <t>障害者控除　障害者1人につき27万円、特別障害者40万円、同居特別障害者75万円</t>
    <phoneticPr fontId="1"/>
  </si>
  <si>
    <t xml:space="preserve">勤労学生控除 </t>
    <rPh sb="0" eb="2">
      <t>キンロウ</t>
    </rPh>
    <rPh sb="2" eb="4">
      <t>ガクセイ</t>
    </rPh>
    <rPh sb="4" eb="6">
      <t>コウジョ</t>
    </rPh>
    <phoneticPr fontId="1"/>
  </si>
  <si>
    <t>16歳以上：38万円（ただし、19～22歳：63万円、70歳以上：48万円、同居老親等：58万円）</t>
    <phoneticPr fontId="1"/>
  </si>
  <si>
    <t>基礎控除　４8万円</t>
    <phoneticPr fontId="1"/>
  </si>
  <si>
    <t>寡婦控除　</t>
    <rPh sb="0" eb="2">
      <t>カフ</t>
    </rPh>
    <phoneticPr fontId="1"/>
  </si>
  <si>
    <t>令和5年度住民税所得割が課税されている。</t>
    <rPh sb="0" eb="2">
      <t>レイワ</t>
    </rPh>
    <rPh sb="3" eb="5">
      <t>ネンド</t>
    </rPh>
    <rPh sb="5" eb="8">
      <t>ジュウミンゼイ</t>
    </rPh>
    <rPh sb="8" eb="10">
      <t>ショトク</t>
    </rPh>
    <rPh sb="10" eb="11">
      <t>ワリ</t>
    </rPh>
    <rPh sb="12" eb="14">
      <t>カゼイ</t>
    </rPh>
    <phoneticPr fontId="1"/>
  </si>
  <si>
    <t>※父の収入減による申請。母の収入は変更なし。（令和5年度住民税所得割に課税有）</t>
    <rPh sb="1" eb="2">
      <t>チチ</t>
    </rPh>
    <rPh sb="3" eb="6">
      <t>シュウニュウゲン</t>
    </rPh>
    <rPh sb="9" eb="11">
      <t>シンセイ</t>
    </rPh>
    <rPh sb="12" eb="13">
      <t>ハハ</t>
    </rPh>
    <rPh sb="14" eb="16">
      <t>シュウニュウ</t>
    </rPh>
    <rPh sb="17" eb="19">
      <t>ヘンコウ</t>
    </rPh>
    <rPh sb="23" eb="25">
      <t>レイワ</t>
    </rPh>
    <rPh sb="26" eb="27">
      <t>ネン</t>
    </rPh>
    <rPh sb="27" eb="28">
      <t>ド</t>
    </rPh>
    <rPh sb="28" eb="30">
      <t>ジュウミン</t>
    </rPh>
    <rPh sb="30" eb="31">
      <t>ゼイ</t>
    </rPh>
    <rPh sb="31" eb="33">
      <t>ショトク</t>
    </rPh>
    <rPh sb="33" eb="34">
      <t>ワリ</t>
    </rPh>
    <rPh sb="35" eb="37">
      <t>カゼイ</t>
    </rPh>
    <rPh sb="37" eb="38">
      <t>アリ</t>
    </rPh>
    <phoneticPr fontId="1"/>
  </si>
  <si>
    <t>　本人、控除対象配偶者を含む扶養親族１人につき、１万円</t>
    <rPh sb="1" eb="3">
      <t>ホンニン</t>
    </rPh>
    <rPh sb="4" eb="8">
      <t>コウジョタイショウ</t>
    </rPh>
    <rPh sb="8" eb="11">
      <t>ハイグウシャ</t>
    </rPh>
    <rPh sb="12" eb="13">
      <t>フク</t>
    </rPh>
    <rPh sb="14" eb="16">
      <t>フヨウ</t>
    </rPh>
    <rPh sb="16" eb="18">
      <t>シンゾク</t>
    </rPh>
    <rPh sb="19" eb="20">
      <t>ニン</t>
    </rPh>
    <rPh sb="25" eb="26">
      <t>マン</t>
    </rPh>
    <rPh sb="26" eb="27">
      <t>エン</t>
    </rPh>
    <phoneticPr fontId="1"/>
  </si>
  <si>
    <t>【定額減税】※ 令和６年度のみ</t>
    <rPh sb="1" eb="5">
      <t>テイガクゲンゼイ</t>
    </rPh>
    <rPh sb="8" eb="10">
      <t>レイワ</t>
    </rPh>
    <rPh sb="11" eb="13">
      <t>ネンド</t>
    </rPh>
    <phoneticPr fontId="1"/>
  </si>
  <si>
    <t>税率（県民税4％、市町村民税6％）―　調整控除　＝　所得割額（定額減税前）</t>
    <rPh sb="19" eb="21">
      <t>チョウセイ</t>
    </rPh>
    <rPh sb="21" eb="23">
      <t>コウジョ</t>
    </rPh>
    <rPh sb="26" eb="28">
      <t>ショトク</t>
    </rPh>
    <rPh sb="28" eb="29">
      <t>ワリ</t>
    </rPh>
    <rPh sb="29" eb="30">
      <t>ガク</t>
    </rPh>
    <phoneticPr fontId="1"/>
  </si>
  <si>
    <t>所得割額（定額減税前）－ 定額減税額　＝　所得割額（定額減税後）</t>
    <rPh sb="13" eb="17">
      <t>テイガクゲンゼイ</t>
    </rPh>
    <rPh sb="17" eb="18">
      <t>ガク</t>
    </rPh>
    <rPh sb="21" eb="25">
      <t>ショトクワリガク</t>
    </rPh>
    <rPh sb="26" eb="31">
      <t>テイガクゲンゼイゴ</t>
    </rPh>
    <phoneticPr fontId="1"/>
  </si>
  <si>
    <t>地震保険料控除</t>
    <phoneticPr fontId="1"/>
  </si>
  <si>
    <t>生命保険料控除</t>
    <phoneticPr fontId="1"/>
  </si>
  <si>
    <t>ひとり親控除　</t>
    <rPh sb="3" eb="4">
      <t>オヤ</t>
    </rPh>
    <phoneticPr fontId="1"/>
  </si>
  <si>
    <t>配偶者控除、配偶者特別控除　</t>
    <phoneticPr fontId="1"/>
  </si>
  <si>
    <t>課税所得額×税率（県民税4％、市町村民税6％）
　　　　　　　　　―　調整控除　＝　所得割額＜100円である</t>
    <rPh sb="0" eb="2">
      <t>カゼイ</t>
    </rPh>
    <rPh sb="2" eb="4">
      <t>ショトク</t>
    </rPh>
    <rPh sb="4" eb="5">
      <t>ガク</t>
    </rPh>
    <rPh sb="35" eb="37">
      <t>チョウセイ</t>
    </rPh>
    <rPh sb="37" eb="39">
      <t>コウジョ</t>
    </rPh>
    <rPh sb="50" eb="51">
      <t>エン</t>
    </rPh>
    <phoneticPr fontId="1"/>
  </si>
  <si>
    <t>　　　　　　　　　　　　　　※２ 各控除の詳細は国税庁のHP等をご確認願います。</t>
    <phoneticPr fontId="1"/>
  </si>
  <si>
    <t>【所得から差し引く各種控除】※１ 証明書の写し等で確認できないものは、控除不可。</t>
    <phoneticPr fontId="1"/>
  </si>
  <si>
    <t>【調整控除】　</t>
    <rPh sb="1" eb="3">
      <t>チョウセイ</t>
    </rPh>
    <rPh sb="3" eb="5">
      <t>コウジョ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</si>
</sst>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,###&quot;万円&quot;"/>
  </numFmts>
  <fonts count="22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HG丸ｺﾞｼｯｸM-PRO"/>
      <family val="3"/>
      <charset val="128"/>
    </font>
    <font>
      <b/>
      <sz val="11"/>
      <color rgb="FFFFFF00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0.5"/>
      <color theme="1"/>
      <name val="ＭＳ 明朝"/>
      <family val="1"/>
      <charset val="128"/>
    </font>
    <font>
      <sz val="10.5"/>
      <color theme="1"/>
      <name val="HG丸ｺﾞｼｯｸM-PRO"/>
      <family val="3"/>
      <charset val="128"/>
    </font>
    <font>
      <sz val="8"/>
      <color theme="1"/>
      <name val="ＭＳ 明朝"/>
      <family val="2"/>
      <charset val="128"/>
    </font>
    <font>
      <sz val="10.5"/>
      <color rgb="FF000000"/>
      <name val="HG丸ｺﾞｼｯｸM-PRO"/>
      <family val="3"/>
      <charset val="128"/>
    </font>
    <font>
      <b/>
      <sz val="11"/>
      <color theme="1"/>
      <name val="ＭＳ 明朝"/>
      <family val="1"/>
      <charset val="128"/>
    </font>
    <font>
      <b/>
      <sz val="11"/>
      <color rgb="FFFF0000"/>
      <name val="HG丸ｺﾞｼｯｸM-PRO"/>
      <family val="3"/>
      <charset val="128"/>
    </font>
    <font>
      <sz val="9"/>
      <color theme="1"/>
      <name val="ＭＳ 明朝"/>
      <family val="1"/>
      <charset val="128"/>
    </font>
    <font>
      <sz val="9"/>
      <color theme="1"/>
      <name val="ＭＳ 明朝"/>
      <family val="2"/>
      <charset val="128"/>
    </font>
    <font>
      <sz val="11"/>
      <color theme="1"/>
      <name val="ＭＳ 明朝"/>
      <family val="1"/>
      <charset val="128"/>
    </font>
    <font>
      <sz val="8"/>
      <color theme="1"/>
      <name val="HG丸ｺﾞｼｯｸM-PRO"/>
      <family val="3"/>
      <charset val="128"/>
    </font>
    <font>
      <sz val="8"/>
      <color rgb="FF7030A0"/>
      <name val="HG丸ｺﾞｼｯｸM-PRO"/>
      <family val="3"/>
      <charset val="128"/>
    </font>
    <font>
      <sz val="8"/>
      <color theme="1"/>
      <name val="ＭＳ 明朝"/>
      <family val="1"/>
      <charset val="128"/>
    </font>
    <font>
      <sz val="11"/>
      <name val="HG丸ｺﾞｼｯｸM-PRO"/>
      <family val="3"/>
      <charset val="128"/>
    </font>
    <font>
      <sz val="11"/>
      <name val="ＭＳ 明朝"/>
      <family val="2"/>
      <charset val="128"/>
    </font>
    <font>
      <b/>
      <sz val="11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9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9" fillId="0" borderId="0" xfId="0" applyFont="1" applyBorder="1" applyAlignment="1">
      <alignment horizontal="center" vertical="center" shrinkToFit="1"/>
    </xf>
    <xf numFmtId="0" fontId="0" fillId="0" borderId="29" xfId="0" applyBorder="1">
      <alignment vertical="center"/>
    </xf>
    <xf numFmtId="0" fontId="2" fillId="0" borderId="30" xfId="0" applyFont="1" applyBorder="1" applyAlignment="1">
      <alignment vertical="center"/>
    </xf>
    <xf numFmtId="0" fontId="10" fillId="0" borderId="30" xfId="0" applyFont="1" applyBorder="1" applyAlignment="1">
      <alignment horizontal="center"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28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Border="1" applyAlignment="1">
      <alignment horizontal="center" vertical="center" shrinkToFit="1"/>
    </xf>
    <xf numFmtId="176" fontId="0" fillId="0" borderId="28" xfId="0" applyNumberForma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right" vertic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5" fillId="0" borderId="0" xfId="0" applyFont="1" applyBorder="1" applyAlignment="1"/>
    <xf numFmtId="0" fontId="2" fillId="0" borderId="0" xfId="0" applyFont="1" applyBorder="1" applyAlignment="1">
      <alignment vertical="center" wrapText="1" shrinkToFit="1"/>
    </xf>
    <xf numFmtId="0" fontId="2" fillId="0" borderId="33" xfId="0" applyFont="1" applyBorder="1" applyAlignment="1">
      <alignment vertical="center" wrapText="1" shrinkToFit="1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0" fontId="18" fillId="0" borderId="0" xfId="0" applyFont="1">
      <alignment vertical="center"/>
    </xf>
    <xf numFmtId="0" fontId="18" fillId="0" borderId="24" xfId="0" applyFont="1" applyBorder="1">
      <alignment vertical="center"/>
    </xf>
    <xf numFmtId="0" fontId="18" fillId="0" borderId="25" xfId="0" applyFont="1" applyBorder="1">
      <alignment vertical="center"/>
    </xf>
    <xf numFmtId="0" fontId="18" fillId="0" borderId="26" xfId="0" applyFont="1" applyBorder="1">
      <alignment vertical="center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17" fillId="0" borderId="42" xfId="0" applyFont="1" applyBorder="1" applyAlignment="1">
      <alignment horizontal="right" vertical="center"/>
    </xf>
    <xf numFmtId="177" fontId="17" fillId="0" borderId="43" xfId="0" applyNumberFormat="1" applyFont="1" applyBorder="1">
      <alignment vertical="center"/>
    </xf>
    <xf numFmtId="0" fontId="17" fillId="0" borderId="44" xfId="0" applyFont="1" applyBorder="1" applyAlignment="1">
      <alignment horizontal="right" vertical="center"/>
    </xf>
    <xf numFmtId="177" fontId="17" fillId="0" borderId="45" xfId="0" applyNumberFormat="1" applyFont="1" applyBorder="1">
      <alignment vertical="center"/>
    </xf>
    <xf numFmtId="0" fontId="18" fillId="0" borderId="0" xfId="0" applyFont="1" applyFill="1">
      <alignment vertical="center"/>
    </xf>
    <xf numFmtId="0" fontId="17" fillId="0" borderId="27" xfId="0" applyFont="1" applyFill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>
      <alignment vertical="center"/>
    </xf>
    <xf numFmtId="0" fontId="17" fillId="0" borderId="0" xfId="0" applyFont="1" applyFill="1" applyBorder="1" applyAlignment="1">
      <alignment vertical="center" shrinkToFit="1"/>
    </xf>
    <xf numFmtId="0" fontId="18" fillId="0" borderId="28" xfId="0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8" fillId="0" borderId="29" xfId="0" applyFont="1" applyFill="1" applyBorder="1">
      <alignment vertical="center"/>
    </xf>
    <xf numFmtId="0" fontId="18" fillId="0" borderId="30" xfId="0" applyFont="1" applyFill="1" applyBorder="1" applyAlignment="1">
      <alignment horizontal="left" vertical="center"/>
    </xf>
    <xf numFmtId="0" fontId="18" fillId="0" borderId="30" xfId="0" applyFont="1" applyFill="1" applyBorder="1">
      <alignment vertical="center"/>
    </xf>
    <xf numFmtId="0" fontId="18" fillId="0" borderId="31" xfId="0" applyFont="1" applyFill="1" applyBorder="1">
      <alignment vertical="center"/>
    </xf>
    <xf numFmtId="0" fontId="17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7" fillId="0" borderId="24" xfId="0" applyFont="1" applyFill="1" applyBorder="1">
      <alignment vertical="center"/>
    </xf>
    <xf numFmtId="0" fontId="17" fillId="0" borderId="25" xfId="0" applyFont="1" applyFill="1" applyBorder="1">
      <alignment vertical="center"/>
    </xf>
    <xf numFmtId="0" fontId="17" fillId="0" borderId="26" xfId="0" applyFont="1" applyFill="1" applyBorder="1">
      <alignment vertical="center"/>
    </xf>
    <xf numFmtId="0" fontId="17" fillId="0" borderId="28" xfId="0" applyFont="1" applyFill="1" applyBorder="1">
      <alignment vertical="center"/>
    </xf>
    <xf numFmtId="0" fontId="17" fillId="0" borderId="27" xfId="0" applyFont="1" applyFill="1" applyBorder="1" applyAlignment="1">
      <alignment vertical="center"/>
    </xf>
    <xf numFmtId="0" fontId="17" fillId="0" borderId="27" xfId="0" applyFont="1" applyFill="1" applyBorder="1" applyAlignment="1">
      <alignment vertical="center" shrinkToFi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28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28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7" fillId="0" borderId="29" xfId="0" applyFont="1" applyFill="1" applyBorder="1" applyAlignment="1">
      <alignment vertical="center" shrinkToFit="1"/>
    </xf>
    <xf numFmtId="0" fontId="17" fillId="0" borderId="30" xfId="0" applyFont="1" applyFill="1" applyBorder="1">
      <alignment vertical="center"/>
    </xf>
    <xf numFmtId="0" fontId="17" fillId="0" borderId="30" xfId="0" applyFont="1" applyFill="1" applyBorder="1" applyAlignment="1">
      <alignment vertical="center" shrinkToFit="1"/>
    </xf>
    <xf numFmtId="0" fontId="17" fillId="0" borderId="31" xfId="0" applyFont="1" applyFill="1" applyBorder="1" applyAlignment="1">
      <alignment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horizontal="left" vertical="center" wrapText="1" shrinkToFit="1"/>
    </xf>
    <xf numFmtId="0" fontId="2" fillId="0" borderId="3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5" xfId="0" applyFont="1" applyBorder="1" applyAlignment="1">
      <alignment horizontal="left" vertical="center" wrapText="1" shrinkToFit="1"/>
    </xf>
    <xf numFmtId="0" fontId="2" fillId="0" borderId="6" xfId="0" applyFont="1" applyBorder="1" applyAlignment="1">
      <alignment horizontal="left" vertical="center" wrapText="1" shrinkToFit="1"/>
    </xf>
    <xf numFmtId="0" fontId="14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 shrinkToFit="1"/>
    </xf>
    <xf numFmtId="0" fontId="6" fillId="0" borderId="23" xfId="0" applyFont="1" applyBorder="1" applyAlignment="1">
      <alignment horizontal="center" vertical="center" shrinkToFit="1"/>
    </xf>
    <xf numFmtId="0" fontId="2" fillId="0" borderId="23" xfId="0" applyFont="1" applyBorder="1" applyAlignment="1">
      <alignment vertical="center" shrinkToFit="1"/>
    </xf>
    <xf numFmtId="0" fontId="2" fillId="0" borderId="23" xfId="0" applyFont="1" applyBorder="1" applyAlignment="1">
      <alignment horizontal="left" vertical="center" shrinkToFit="1"/>
    </xf>
    <xf numFmtId="0" fontId="17" fillId="0" borderId="23" xfId="0" applyFont="1" applyBorder="1" applyAlignment="1">
      <alignment horizontal="left" vertical="center" shrinkToFit="1"/>
    </xf>
    <xf numFmtId="0" fontId="2" fillId="0" borderId="25" xfId="0" applyFont="1" applyBorder="1" applyAlignment="1">
      <alignment horizontal="left" vertical="center" shrinkToFit="1"/>
    </xf>
    <xf numFmtId="0" fontId="17" fillId="0" borderId="0" xfId="0" applyFont="1" applyFill="1" applyBorder="1" applyAlignment="1">
      <alignment vertical="center" shrinkToFit="1"/>
    </xf>
    <xf numFmtId="0" fontId="17" fillId="0" borderId="28" xfId="0" applyFont="1" applyFill="1" applyBorder="1" applyAlignment="1">
      <alignment vertical="center" shrinkToFi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28" xfId="0" applyFont="1" applyFill="1" applyBorder="1" applyAlignment="1">
      <alignment horizontal="left" vertical="center" wrapText="1"/>
    </xf>
    <xf numFmtId="177" fontId="17" fillId="0" borderId="23" xfId="0" applyNumberFormat="1" applyFont="1" applyBorder="1" applyAlignment="1">
      <alignment horizontal="right" vertical="center"/>
    </xf>
    <xf numFmtId="177" fontId="17" fillId="0" borderId="23" xfId="0" applyNumberFormat="1" applyFont="1" applyBorder="1">
      <alignment vertical="center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21" fillId="0" borderId="41" xfId="0" applyFont="1" applyBorder="1" applyAlignment="1">
      <alignment horizontal="center" vertical="center" shrinkToFit="1"/>
    </xf>
    <xf numFmtId="0" fontId="21" fillId="0" borderId="40" xfId="0" applyFont="1" applyBorder="1" applyAlignment="1">
      <alignment horizontal="center" vertical="center" shrinkToFit="1"/>
    </xf>
    <xf numFmtId="0" fontId="20" fillId="0" borderId="23" xfId="0" applyFont="1" applyFill="1" applyBorder="1" applyAlignment="1">
      <alignment horizontal="center" vertical="center" wrapText="1" shrinkToFit="1"/>
    </xf>
    <xf numFmtId="0" fontId="20" fillId="0" borderId="23" xfId="0" applyFont="1" applyFill="1" applyBorder="1" applyAlignment="1">
      <alignment horizontal="center" vertical="center" shrinkToFit="1"/>
    </xf>
    <xf numFmtId="0" fontId="17" fillId="0" borderId="23" xfId="0" applyFont="1" applyFill="1" applyBorder="1" applyAlignment="1">
      <alignment vertical="center" shrinkToFit="1"/>
    </xf>
    <xf numFmtId="0" fontId="17" fillId="0" borderId="23" xfId="0" applyFont="1" applyFill="1" applyBorder="1" applyAlignment="1">
      <alignment horizontal="left" vertical="center" shrinkToFit="1"/>
    </xf>
    <xf numFmtId="0" fontId="17" fillId="0" borderId="25" xfId="0" applyFont="1" applyFill="1" applyBorder="1" applyAlignment="1">
      <alignment horizontal="left" vertical="center" shrinkToFit="1"/>
    </xf>
    <xf numFmtId="0" fontId="17" fillId="0" borderId="0" xfId="0" applyFont="1" applyFill="1" applyBorder="1" applyAlignment="1">
      <alignment vertical="center" wrapText="1"/>
    </xf>
    <xf numFmtId="0" fontId="17" fillId="0" borderId="28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left" vertical="center" shrinkToFit="1"/>
    </xf>
    <xf numFmtId="0" fontId="19" fillId="0" borderId="30" xfId="0" applyFont="1" applyFill="1" applyBorder="1" applyAlignment="1">
      <alignment horizontal="left" vertical="center" shrinkToFit="1"/>
    </xf>
    <xf numFmtId="0" fontId="17" fillId="0" borderId="23" xfId="0" applyFont="1" applyFill="1" applyBorder="1" applyAlignment="1">
      <alignment horizontal="center" vertical="center" shrinkToFit="1"/>
    </xf>
    <xf numFmtId="0" fontId="17" fillId="0" borderId="35" xfId="0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76" fontId="0" fillId="0" borderId="30" xfId="0" applyNumberFormat="1" applyBorder="1" applyAlignment="1">
      <alignment horizontal="center" vertical="center"/>
    </xf>
    <xf numFmtId="176" fontId="0" fillId="0" borderId="30" xfId="0" applyNumberFormat="1" applyBorder="1" applyAlignment="1">
      <alignment horizontal="center" vertical="center" shrinkToFit="1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right" vertical="center"/>
    </xf>
    <xf numFmtId="0" fontId="0" fillId="0" borderId="0" xfId="0" applyFill="1" applyBorder="1" applyAlignment="1">
      <alignment vertical="center" shrinkToFit="1"/>
    </xf>
    <xf numFmtId="0" fontId="0" fillId="0" borderId="23" xfId="0" applyBorder="1" applyAlignment="1">
      <alignment horizontal="center" vertical="center"/>
    </xf>
    <xf numFmtId="176" fontId="0" fillId="0" borderId="30" xfId="0" applyNumberFormat="1" applyBorder="1" applyAlignment="1">
      <alignment horizontal="right" vertical="center"/>
    </xf>
    <xf numFmtId="176" fontId="0" fillId="0" borderId="35" xfId="0" applyNumberFormat="1" applyBorder="1" applyAlignment="1">
      <alignment horizontal="right" vertical="center"/>
    </xf>
    <xf numFmtId="176" fontId="0" fillId="0" borderId="36" xfId="0" applyNumberFormat="1" applyBorder="1" applyAlignment="1">
      <alignment horizontal="right" vertical="center"/>
    </xf>
    <xf numFmtId="176" fontId="0" fillId="0" borderId="37" xfId="0" applyNumberFormat="1" applyBorder="1" applyAlignment="1">
      <alignment horizontal="right" vertical="center"/>
    </xf>
    <xf numFmtId="0" fontId="5" fillId="0" borderId="2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23" xfId="0" applyBorder="1" applyAlignment="1">
      <alignment horizontal="center" vertical="center" shrinkToFit="1"/>
    </xf>
    <xf numFmtId="0" fontId="0" fillId="0" borderId="23" xfId="0" applyBorder="1" applyAlignment="1">
      <alignment horizontal="right" vertical="center"/>
    </xf>
    <xf numFmtId="0" fontId="0" fillId="0" borderId="23" xfId="0" applyBorder="1" applyAlignment="1">
      <alignment horizontal="left" vertical="center"/>
    </xf>
    <xf numFmtId="0" fontId="7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shrinkToFit="1"/>
    </xf>
    <xf numFmtId="0" fontId="0" fillId="0" borderId="30" xfId="0" applyBorder="1" applyAlignment="1">
      <alignment horizontal="right" vertical="center"/>
    </xf>
    <xf numFmtId="0" fontId="0" fillId="0" borderId="3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 shrinkToFit="1"/>
    </xf>
    <xf numFmtId="0" fontId="7" fillId="0" borderId="25" xfId="0" applyFont="1" applyBorder="1" applyAlignment="1">
      <alignment horizontal="right" vertical="top"/>
    </xf>
    <xf numFmtId="0" fontId="16" fillId="0" borderId="25" xfId="0" applyFont="1" applyBorder="1" applyAlignment="1">
      <alignment horizontal="right" vertical="top"/>
    </xf>
    <xf numFmtId="0" fontId="0" fillId="0" borderId="31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shrinkToFit="1"/>
    </xf>
    <xf numFmtId="176" fontId="0" fillId="0" borderId="23" xfId="0" applyNumberFormat="1" applyBorder="1" applyAlignment="1">
      <alignment horizontal="right" vertical="center" shrinkToFit="1"/>
    </xf>
    <xf numFmtId="0" fontId="0" fillId="0" borderId="23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30</xdr:row>
      <xdr:rowOff>85725</xdr:rowOff>
    </xdr:from>
    <xdr:to>
      <xdr:col>5</xdr:col>
      <xdr:colOff>504825</xdr:colOff>
      <xdr:row>31</xdr:row>
      <xdr:rowOff>85725</xdr:rowOff>
    </xdr:to>
    <xdr:sp macro="" textlink="">
      <xdr:nvSpPr>
        <xdr:cNvPr id="25" name="テキスト ボックス 24"/>
        <xdr:cNvSpPr txBox="1"/>
      </xdr:nvSpPr>
      <xdr:spPr>
        <a:xfrm>
          <a:off x="1476375" y="5286375"/>
          <a:ext cx="809625" cy="180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はい</a:t>
          </a:r>
        </a:p>
      </xdr:txBody>
    </xdr:sp>
    <xdr:clientData/>
  </xdr:twoCellAnchor>
  <xdr:twoCellAnchor>
    <xdr:from>
      <xdr:col>2</xdr:col>
      <xdr:colOff>352425</xdr:colOff>
      <xdr:row>21</xdr:row>
      <xdr:rowOff>66675</xdr:rowOff>
    </xdr:from>
    <xdr:to>
      <xdr:col>4</xdr:col>
      <xdr:colOff>133350</xdr:colOff>
      <xdr:row>22</xdr:row>
      <xdr:rowOff>66675</xdr:rowOff>
    </xdr:to>
    <xdr:sp macro="" textlink="">
      <xdr:nvSpPr>
        <xdr:cNvPr id="51" name="テキスト ボックス 50"/>
        <xdr:cNvSpPr txBox="1"/>
      </xdr:nvSpPr>
      <xdr:spPr>
        <a:xfrm>
          <a:off x="762000" y="3619500"/>
          <a:ext cx="809625" cy="180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はい</a:t>
          </a:r>
        </a:p>
      </xdr:txBody>
    </xdr:sp>
    <xdr:clientData/>
  </xdr:twoCellAnchor>
  <xdr:twoCellAnchor>
    <xdr:from>
      <xdr:col>2</xdr:col>
      <xdr:colOff>638175</xdr:colOff>
      <xdr:row>0</xdr:row>
      <xdr:rowOff>76200</xdr:rowOff>
    </xdr:from>
    <xdr:to>
      <xdr:col>11</xdr:col>
      <xdr:colOff>104775</xdr:colOff>
      <xdr:row>1</xdr:row>
      <xdr:rowOff>161925</xdr:rowOff>
    </xdr:to>
    <xdr:sp macro="" textlink="">
      <xdr:nvSpPr>
        <xdr:cNvPr id="24" name="角丸四角形 23"/>
        <xdr:cNvSpPr/>
      </xdr:nvSpPr>
      <xdr:spPr>
        <a:xfrm>
          <a:off x="1047750" y="76200"/>
          <a:ext cx="4486275" cy="2571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/>
            <a:t>非課税相当世帯確認フロー図</a:t>
          </a:r>
        </a:p>
      </xdr:txBody>
    </xdr:sp>
    <xdr:clientData/>
  </xdr:twoCellAnchor>
  <xdr:twoCellAnchor>
    <xdr:from>
      <xdr:col>7</xdr:col>
      <xdr:colOff>390525</xdr:colOff>
      <xdr:row>6</xdr:row>
      <xdr:rowOff>19050</xdr:rowOff>
    </xdr:from>
    <xdr:to>
      <xdr:col>8</xdr:col>
      <xdr:colOff>323850</xdr:colOff>
      <xdr:row>6</xdr:row>
      <xdr:rowOff>19050</xdr:rowOff>
    </xdr:to>
    <xdr:cxnSp macro="">
      <xdr:nvCxnSpPr>
        <xdr:cNvPr id="30" name="直線矢印コネクタ 29"/>
        <xdr:cNvCxnSpPr/>
      </xdr:nvCxnSpPr>
      <xdr:spPr>
        <a:xfrm>
          <a:off x="3076575" y="904875"/>
          <a:ext cx="619125" cy="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381000</xdr:colOff>
      <xdr:row>7</xdr:row>
      <xdr:rowOff>76200</xdr:rowOff>
    </xdr:from>
    <xdr:to>
      <xdr:col>4</xdr:col>
      <xdr:colOff>161925</xdr:colOff>
      <xdr:row>8</xdr:row>
      <xdr:rowOff>76200</xdr:rowOff>
    </xdr:to>
    <xdr:sp macro="" textlink="">
      <xdr:nvSpPr>
        <xdr:cNvPr id="31" name="テキスト ボックス 30"/>
        <xdr:cNvSpPr txBox="1"/>
      </xdr:nvSpPr>
      <xdr:spPr>
        <a:xfrm>
          <a:off x="790575" y="1143000"/>
          <a:ext cx="809625" cy="180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はい</a:t>
          </a:r>
        </a:p>
      </xdr:txBody>
    </xdr:sp>
    <xdr:clientData/>
  </xdr:twoCellAnchor>
  <xdr:twoCellAnchor>
    <xdr:from>
      <xdr:col>7</xdr:col>
      <xdr:colOff>428625</xdr:colOff>
      <xdr:row>4</xdr:row>
      <xdr:rowOff>133350</xdr:rowOff>
    </xdr:from>
    <xdr:to>
      <xdr:col>8</xdr:col>
      <xdr:colOff>209550</xdr:colOff>
      <xdr:row>6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3114675" y="657225"/>
          <a:ext cx="46672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いいえ</a:t>
          </a:r>
        </a:p>
      </xdr:txBody>
    </xdr:sp>
    <xdr:clientData/>
  </xdr:twoCellAnchor>
  <xdr:twoCellAnchor>
    <xdr:from>
      <xdr:col>4</xdr:col>
      <xdr:colOff>28575</xdr:colOff>
      <xdr:row>7</xdr:row>
      <xdr:rowOff>0</xdr:rowOff>
    </xdr:from>
    <xdr:to>
      <xdr:col>4</xdr:col>
      <xdr:colOff>28575</xdr:colOff>
      <xdr:row>9</xdr:row>
      <xdr:rowOff>9525</xdr:rowOff>
    </xdr:to>
    <xdr:cxnSp macro="">
      <xdr:nvCxnSpPr>
        <xdr:cNvPr id="33" name="直線矢印コネクタ 32"/>
        <xdr:cNvCxnSpPr/>
      </xdr:nvCxnSpPr>
      <xdr:spPr>
        <a:xfrm>
          <a:off x="1466850" y="1066800"/>
          <a:ext cx="0" cy="371475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371475</xdr:colOff>
      <xdr:row>10</xdr:row>
      <xdr:rowOff>9525</xdr:rowOff>
    </xdr:from>
    <xdr:to>
      <xdr:col>8</xdr:col>
      <xdr:colOff>304800</xdr:colOff>
      <xdr:row>10</xdr:row>
      <xdr:rowOff>9525</xdr:rowOff>
    </xdr:to>
    <xdr:cxnSp macro="">
      <xdr:nvCxnSpPr>
        <xdr:cNvPr id="36" name="直線矢印コネクタ 35"/>
        <xdr:cNvCxnSpPr/>
      </xdr:nvCxnSpPr>
      <xdr:spPr>
        <a:xfrm>
          <a:off x="3057525" y="1619250"/>
          <a:ext cx="619125" cy="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428625</xdr:colOff>
      <xdr:row>8</xdr:row>
      <xdr:rowOff>104775</xdr:rowOff>
    </xdr:from>
    <xdr:to>
      <xdr:col>8</xdr:col>
      <xdr:colOff>209550</xdr:colOff>
      <xdr:row>10</xdr:row>
      <xdr:rowOff>0</xdr:rowOff>
    </xdr:to>
    <xdr:sp macro="" textlink="">
      <xdr:nvSpPr>
        <xdr:cNvPr id="37" name="テキスト ボックス 36"/>
        <xdr:cNvSpPr txBox="1"/>
      </xdr:nvSpPr>
      <xdr:spPr>
        <a:xfrm>
          <a:off x="3114675" y="1352550"/>
          <a:ext cx="46672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いいえ</a:t>
          </a:r>
        </a:p>
      </xdr:txBody>
    </xdr:sp>
    <xdr:clientData/>
  </xdr:twoCellAnchor>
  <xdr:twoCellAnchor>
    <xdr:from>
      <xdr:col>2</xdr:col>
      <xdr:colOff>428625</xdr:colOff>
      <xdr:row>11</xdr:row>
      <xdr:rowOff>57150</xdr:rowOff>
    </xdr:from>
    <xdr:to>
      <xdr:col>4</xdr:col>
      <xdr:colOff>209550</xdr:colOff>
      <xdr:row>12</xdr:row>
      <xdr:rowOff>57150</xdr:rowOff>
    </xdr:to>
    <xdr:sp macro="" textlink="">
      <xdr:nvSpPr>
        <xdr:cNvPr id="40" name="テキスト ボックス 39"/>
        <xdr:cNvSpPr txBox="1"/>
      </xdr:nvSpPr>
      <xdr:spPr>
        <a:xfrm>
          <a:off x="838200" y="1847850"/>
          <a:ext cx="809625" cy="180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はい</a:t>
          </a:r>
        </a:p>
      </xdr:txBody>
    </xdr:sp>
    <xdr:clientData/>
  </xdr:twoCellAnchor>
  <xdr:twoCellAnchor>
    <xdr:from>
      <xdr:col>4</xdr:col>
      <xdr:colOff>0</xdr:colOff>
      <xdr:row>11</xdr:row>
      <xdr:rowOff>9525</xdr:rowOff>
    </xdr:from>
    <xdr:to>
      <xdr:col>4</xdr:col>
      <xdr:colOff>0</xdr:colOff>
      <xdr:row>13</xdr:row>
      <xdr:rowOff>19050</xdr:rowOff>
    </xdr:to>
    <xdr:cxnSp macro="">
      <xdr:nvCxnSpPr>
        <xdr:cNvPr id="41" name="直線矢印コネクタ 40"/>
        <xdr:cNvCxnSpPr/>
      </xdr:nvCxnSpPr>
      <xdr:spPr>
        <a:xfrm>
          <a:off x="1438275" y="1800225"/>
          <a:ext cx="0" cy="371475"/>
        </a:xfrm>
        <a:prstGeom prst="straightConnector1">
          <a:avLst/>
        </a:prstGeom>
        <a:ln w="25400">
          <a:tailEnd type="non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114300</xdr:colOff>
      <xdr:row>11</xdr:row>
      <xdr:rowOff>66675</xdr:rowOff>
    </xdr:from>
    <xdr:to>
      <xdr:col>12</xdr:col>
      <xdr:colOff>361950</xdr:colOff>
      <xdr:row>12</xdr:row>
      <xdr:rowOff>66675</xdr:rowOff>
    </xdr:to>
    <xdr:sp macro="" textlink="">
      <xdr:nvSpPr>
        <xdr:cNvPr id="42" name="テキスト ボックス 41"/>
        <xdr:cNvSpPr txBox="1"/>
      </xdr:nvSpPr>
      <xdr:spPr>
        <a:xfrm>
          <a:off x="5543550" y="1857375"/>
          <a:ext cx="466725" cy="180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はい</a:t>
          </a:r>
        </a:p>
      </xdr:txBody>
    </xdr:sp>
    <xdr:clientData/>
  </xdr:twoCellAnchor>
  <xdr:twoCellAnchor>
    <xdr:from>
      <xdr:col>10</xdr:col>
      <xdr:colOff>419100</xdr:colOff>
      <xdr:row>11</xdr:row>
      <xdr:rowOff>9525</xdr:rowOff>
    </xdr:from>
    <xdr:to>
      <xdr:col>10</xdr:col>
      <xdr:colOff>419100</xdr:colOff>
      <xdr:row>13</xdr:row>
      <xdr:rowOff>19050</xdr:rowOff>
    </xdr:to>
    <xdr:cxnSp macro="">
      <xdr:nvCxnSpPr>
        <xdr:cNvPr id="43" name="直線矢印コネクタ 42"/>
        <xdr:cNvCxnSpPr/>
      </xdr:nvCxnSpPr>
      <xdr:spPr>
        <a:xfrm>
          <a:off x="5162550" y="1800225"/>
          <a:ext cx="0" cy="371475"/>
        </a:xfrm>
        <a:prstGeom prst="straightConnector1">
          <a:avLst/>
        </a:prstGeom>
        <a:ln w="25400">
          <a:tailEnd type="non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16</xdr:row>
      <xdr:rowOff>9525</xdr:rowOff>
    </xdr:from>
    <xdr:to>
      <xdr:col>4</xdr:col>
      <xdr:colOff>0</xdr:colOff>
      <xdr:row>18</xdr:row>
      <xdr:rowOff>28575</xdr:rowOff>
    </xdr:to>
    <xdr:cxnSp macro="">
      <xdr:nvCxnSpPr>
        <xdr:cNvPr id="44" name="直線矢印コネクタ 43"/>
        <xdr:cNvCxnSpPr/>
      </xdr:nvCxnSpPr>
      <xdr:spPr>
        <a:xfrm>
          <a:off x="1438275" y="2686050"/>
          <a:ext cx="0" cy="371475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400050</xdr:colOff>
      <xdr:row>16</xdr:row>
      <xdr:rowOff>28575</xdr:rowOff>
    </xdr:from>
    <xdr:to>
      <xdr:col>10</xdr:col>
      <xdr:colOff>400050</xdr:colOff>
      <xdr:row>18</xdr:row>
      <xdr:rowOff>0</xdr:rowOff>
    </xdr:to>
    <xdr:cxnSp macro="">
      <xdr:nvCxnSpPr>
        <xdr:cNvPr id="45" name="直線矢印コネクタ 44"/>
        <xdr:cNvCxnSpPr/>
      </xdr:nvCxnSpPr>
      <xdr:spPr>
        <a:xfrm flipH="1">
          <a:off x="5143500" y="2838450"/>
          <a:ext cx="0" cy="32385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20</xdr:row>
      <xdr:rowOff>161925</xdr:rowOff>
    </xdr:from>
    <xdr:to>
      <xdr:col>4</xdr:col>
      <xdr:colOff>0</xdr:colOff>
      <xdr:row>22</xdr:row>
      <xdr:rowOff>171450</xdr:rowOff>
    </xdr:to>
    <xdr:cxnSp macro="">
      <xdr:nvCxnSpPr>
        <xdr:cNvPr id="46" name="直線矢印コネクタ 45"/>
        <xdr:cNvCxnSpPr/>
      </xdr:nvCxnSpPr>
      <xdr:spPr>
        <a:xfrm>
          <a:off x="1438275" y="3533775"/>
          <a:ext cx="0" cy="371475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390525</xdr:colOff>
      <xdr:row>21</xdr:row>
      <xdr:rowOff>0</xdr:rowOff>
    </xdr:from>
    <xdr:to>
      <xdr:col>10</xdr:col>
      <xdr:colOff>400050</xdr:colOff>
      <xdr:row>27</xdr:row>
      <xdr:rowOff>28575</xdr:rowOff>
    </xdr:to>
    <xdr:cxnSp macro="">
      <xdr:nvCxnSpPr>
        <xdr:cNvPr id="50" name="直線矢印コネクタ 49"/>
        <xdr:cNvCxnSpPr/>
      </xdr:nvCxnSpPr>
      <xdr:spPr>
        <a:xfrm flipH="1">
          <a:off x="5133975" y="3686175"/>
          <a:ext cx="9525" cy="100965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504824</xdr:colOff>
      <xdr:row>21</xdr:row>
      <xdr:rowOff>38100</xdr:rowOff>
    </xdr:from>
    <xdr:to>
      <xdr:col>12</xdr:col>
      <xdr:colOff>403859</xdr:colOff>
      <xdr:row>22</xdr:row>
      <xdr:rowOff>114300</xdr:rowOff>
    </xdr:to>
    <xdr:sp macro="" textlink="">
      <xdr:nvSpPr>
        <xdr:cNvPr id="52" name="テキスト ボックス 51"/>
        <xdr:cNvSpPr txBox="1"/>
      </xdr:nvSpPr>
      <xdr:spPr>
        <a:xfrm>
          <a:off x="4764404" y="3619500"/>
          <a:ext cx="714375" cy="2514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いいえ</a:t>
          </a:r>
        </a:p>
      </xdr:txBody>
    </xdr:sp>
    <xdr:clientData/>
  </xdr:twoCellAnchor>
  <xdr:twoCellAnchor>
    <xdr:from>
      <xdr:col>10</xdr:col>
      <xdr:colOff>381000</xdr:colOff>
      <xdr:row>30</xdr:row>
      <xdr:rowOff>9525</xdr:rowOff>
    </xdr:from>
    <xdr:to>
      <xdr:col>10</xdr:col>
      <xdr:colOff>381000</xdr:colOff>
      <xdr:row>34</xdr:row>
      <xdr:rowOff>7620</xdr:rowOff>
    </xdr:to>
    <xdr:cxnSp macro="">
      <xdr:nvCxnSpPr>
        <xdr:cNvPr id="20" name="直線矢印コネクタ 19"/>
        <xdr:cNvCxnSpPr/>
      </xdr:nvCxnSpPr>
      <xdr:spPr>
        <a:xfrm>
          <a:off x="4640580" y="5061585"/>
          <a:ext cx="0" cy="683895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447675</xdr:colOff>
      <xdr:row>30</xdr:row>
      <xdr:rowOff>38100</xdr:rowOff>
    </xdr:from>
    <xdr:to>
      <xdr:col>5</xdr:col>
      <xdr:colOff>447675</xdr:colOff>
      <xdr:row>32</xdr:row>
      <xdr:rowOff>0</xdr:rowOff>
    </xdr:to>
    <xdr:cxnSp macro="">
      <xdr:nvCxnSpPr>
        <xdr:cNvPr id="21" name="直線矢印コネクタ 20"/>
        <xdr:cNvCxnSpPr/>
      </xdr:nvCxnSpPr>
      <xdr:spPr>
        <a:xfrm flipH="1">
          <a:off x="2228850" y="5238750"/>
          <a:ext cx="0" cy="32385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470534</xdr:colOff>
      <xdr:row>31</xdr:row>
      <xdr:rowOff>72390</xdr:rowOff>
    </xdr:from>
    <xdr:to>
      <xdr:col>12</xdr:col>
      <xdr:colOff>190499</xdr:colOff>
      <xdr:row>32</xdr:row>
      <xdr:rowOff>148590</xdr:rowOff>
    </xdr:to>
    <xdr:sp macro="" textlink="">
      <xdr:nvSpPr>
        <xdr:cNvPr id="23" name="テキスト ボックス 22"/>
        <xdr:cNvSpPr txBox="1"/>
      </xdr:nvSpPr>
      <xdr:spPr>
        <a:xfrm>
          <a:off x="4730114" y="5299710"/>
          <a:ext cx="535305" cy="2514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いいえ</a:t>
          </a:r>
        </a:p>
      </xdr:txBody>
    </xdr:sp>
    <xdr:clientData/>
  </xdr:twoCellAnchor>
  <xdr:twoCellAnchor>
    <xdr:from>
      <xdr:col>8</xdr:col>
      <xdr:colOff>144780</xdr:colOff>
      <xdr:row>34</xdr:row>
      <xdr:rowOff>99060</xdr:rowOff>
    </xdr:from>
    <xdr:to>
      <xdr:col>12</xdr:col>
      <xdr:colOff>556260</xdr:colOff>
      <xdr:row>37</xdr:row>
      <xdr:rowOff>15240</xdr:rowOff>
    </xdr:to>
    <xdr:sp macro="" textlink="">
      <xdr:nvSpPr>
        <xdr:cNvPr id="3" name="テキスト ボックス 2"/>
        <xdr:cNvSpPr txBox="1"/>
      </xdr:nvSpPr>
      <xdr:spPr>
        <a:xfrm>
          <a:off x="3169920" y="5836920"/>
          <a:ext cx="2461260" cy="632460"/>
        </a:xfrm>
        <a:prstGeom prst="rect">
          <a:avLst/>
        </a:prstGeom>
        <a:solidFill>
          <a:schemeClr val="lt1"/>
        </a:solidFill>
        <a:ln w="254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令和６年度のみ</a:t>
          </a:r>
          <a:endParaRPr kumimoji="1" lang="en-US" altLang="ja-JP" sz="11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所得割額から定額減税額を控除した額が</a:t>
          </a:r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100</a:t>
          </a:r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円未満である。</a:t>
          </a:r>
        </a:p>
      </xdr:txBody>
    </xdr:sp>
    <xdr:clientData/>
  </xdr:twoCellAnchor>
  <xdr:twoCellAnchor>
    <xdr:from>
      <xdr:col>7</xdr:col>
      <xdr:colOff>251460</xdr:colOff>
      <xdr:row>37</xdr:row>
      <xdr:rowOff>139065</xdr:rowOff>
    </xdr:from>
    <xdr:to>
      <xdr:col>8</xdr:col>
      <xdr:colOff>405765</xdr:colOff>
      <xdr:row>38</xdr:row>
      <xdr:rowOff>139065</xdr:rowOff>
    </xdr:to>
    <xdr:sp macro="" textlink="">
      <xdr:nvSpPr>
        <xdr:cNvPr id="26" name="テキスト ボックス 25"/>
        <xdr:cNvSpPr txBox="1"/>
      </xdr:nvSpPr>
      <xdr:spPr>
        <a:xfrm>
          <a:off x="2659380" y="6600825"/>
          <a:ext cx="771525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はい</a:t>
          </a:r>
        </a:p>
      </xdr:txBody>
    </xdr:sp>
    <xdr:clientData/>
  </xdr:twoCellAnchor>
  <xdr:twoCellAnchor>
    <xdr:from>
      <xdr:col>10</xdr:col>
      <xdr:colOff>365760</xdr:colOff>
      <xdr:row>37</xdr:row>
      <xdr:rowOff>85724</xdr:rowOff>
    </xdr:from>
    <xdr:to>
      <xdr:col>10</xdr:col>
      <xdr:colOff>373380</xdr:colOff>
      <xdr:row>39</xdr:row>
      <xdr:rowOff>38444</xdr:rowOff>
    </xdr:to>
    <xdr:cxnSp macro="">
      <xdr:nvCxnSpPr>
        <xdr:cNvPr id="27" name="直線矢印コネクタ 26"/>
        <xdr:cNvCxnSpPr/>
      </xdr:nvCxnSpPr>
      <xdr:spPr>
        <a:xfrm>
          <a:off x="4625340" y="6547484"/>
          <a:ext cx="7620" cy="28800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295275</xdr:colOff>
      <xdr:row>37</xdr:row>
      <xdr:rowOff>68580</xdr:rowOff>
    </xdr:from>
    <xdr:to>
      <xdr:col>8</xdr:col>
      <xdr:colOff>295275</xdr:colOff>
      <xdr:row>39</xdr:row>
      <xdr:rowOff>30480</xdr:rowOff>
    </xdr:to>
    <xdr:cxnSp macro="">
      <xdr:nvCxnSpPr>
        <xdr:cNvPr id="28" name="直線矢印コネクタ 27"/>
        <xdr:cNvCxnSpPr/>
      </xdr:nvCxnSpPr>
      <xdr:spPr>
        <a:xfrm flipH="1">
          <a:off x="3320415" y="6530340"/>
          <a:ext cx="0" cy="29718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478154</xdr:colOff>
      <xdr:row>37</xdr:row>
      <xdr:rowOff>80010</xdr:rowOff>
    </xdr:from>
    <xdr:to>
      <xdr:col>12</xdr:col>
      <xdr:colOff>198119</xdr:colOff>
      <xdr:row>38</xdr:row>
      <xdr:rowOff>163830</xdr:rowOff>
    </xdr:to>
    <xdr:sp macro="" textlink="">
      <xdr:nvSpPr>
        <xdr:cNvPr id="29" name="テキスト ボックス 28"/>
        <xdr:cNvSpPr txBox="1"/>
      </xdr:nvSpPr>
      <xdr:spPr>
        <a:xfrm>
          <a:off x="4737734" y="6541770"/>
          <a:ext cx="535305" cy="2514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いいえ</a:t>
          </a:r>
        </a:p>
      </xdr:txBody>
    </xdr:sp>
    <xdr:clientData/>
  </xdr:twoCellAnchor>
  <xdr:twoCellAnchor>
    <xdr:from>
      <xdr:col>5</xdr:col>
      <xdr:colOff>60960</xdr:colOff>
      <xdr:row>39</xdr:row>
      <xdr:rowOff>114300</xdr:rowOff>
    </xdr:from>
    <xdr:to>
      <xdr:col>9</xdr:col>
      <xdr:colOff>38100</xdr:colOff>
      <xdr:row>41</xdr:row>
      <xdr:rowOff>121920</xdr:rowOff>
    </xdr:to>
    <xdr:sp macro="" textlink="">
      <xdr:nvSpPr>
        <xdr:cNvPr id="4" name="テキスト ボックス 3"/>
        <xdr:cNvSpPr txBox="1"/>
      </xdr:nvSpPr>
      <xdr:spPr>
        <a:xfrm>
          <a:off x="1653540" y="6911340"/>
          <a:ext cx="2026920" cy="342900"/>
        </a:xfrm>
        <a:prstGeom prst="rect">
          <a:avLst/>
        </a:prstGeom>
        <a:solidFill>
          <a:schemeClr val="tx2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FF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非課税相当世帯に該当</a:t>
          </a:r>
        </a:p>
      </xdr:txBody>
    </xdr:sp>
    <xdr:clientData/>
  </xdr:twoCellAnchor>
  <xdr:twoCellAnchor>
    <xdr:from>
      <xdr:col>9</xdr:col>
      <xdr:colOff>281940</xdr:colOff>
      <xdr:row>39</xdr:row>
      <xdr:rowOff>114300</xdr:rowOff>
    </xdr:from>
    <xdr:to>
      <xdr:col>13</xdr:col>
      <xdr:colOff>259080</xdr:colOff>
      <xdr:row>41</xdr:row>
      <xdr:rowOff>121920</xdr:rowOff>
    </xdr:to>
    <xdr:sp macro="" textlink="">
      <xdr:nvSpPr>
        <xdr:cNvPr id="34" name="テキスト ボックス 33"/>
        <xdr:cNvSpPr txBox="1"/>
      </xdr:nvSpPr>
      <xdr:spPr>
        <a:xfrm>
          <a:off x="3924300" y="6911340"/>
          <a:ext cx="2026920" cy="342900"/>
        </a:xfrm>
        <a:prstGeom prst="rect">
          <a:avLst/>
        </a:prstGeom>
        <a:noFill/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非課税相当世帯に該当しない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57151</xdr:rowOff>
    </xdr:from>
    <xdr:to>
      <xdr:col>7</xdr:col>
      <xdr:colOff>133350</xdr:colOff>
      <xdr:row>2</xdr:row>
      <xdr:rowOff>38101</xdr:rowOff>
    </xdr:to>
    <xdr:sp macro="" textlink="">
      <xdr:nvSpPr>
        <xdr:cNvPr id="4" name="角丸四角形 3"/>
        <xdr:cNvSpPr/>
      </xdr:nvSpPr>
      <xdr:spPr>
        <a:xfrm>
          <a:off x="152401" y="57151"/>
          <a:ext cx="2666999" cy="323850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altLang="en-US" sz="1400" b="1" kern="100">
              <a:solidFill>
                <a:srgbClr val="FFFF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/>
            </a:rPr>
            <a:t>市民税・県民税の計算</a:t>
          </a:r>
          <a:endParaRPr lang="ja-JP" sz="1400" b="1" kern="100">
            <a:solidFill>
              <a:srgbClr val="FFFF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0</xdr:row>
      <xdr:rowOff>47626</xdr:rowOff>
    </xdr:from>
    <xdr:to>
      <xdr:col>16</xdr:col>
      <xdr:colOff>114301</xdr:colOff>
      <xdr:row>2</xdr:row>
      <xdr:rowOff>28576</xdr:rowOff>
    </xdr:to>
    <xdr:sp macro="" textlink="">
      <xdr:nvSpPr>
        <xdr:cNvPr id="2" name="角丸四角形 1"/>
        <xdr:cNvSpPr/>
      </xdr:nvSpPr>
      <xdr:spPr>
        <a:xfrm>
          <a:off x="152401" y="1428751"/>
          <a:ext cx="3638550" cy="3238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400" b="1" kern="100">
              <a:effectLst/>
              <a:ea typeface="HG丸ｺﾞｼｯｸM-PRO"/>
              <a:cs typeface="Times New Roman"/>
            </a:rPr>
            <a:t>非課税に相当する世帯</a:t>
          </a:r>
          <a:r>
            <a:rPr lang="ja-JP" altLang="en-US" sz="1400" b="1" kern="100">
              <a:effectLst/>
              <a:ea typeface="HG丸ｺﾞｼｯｸM-PRO"/>
              <a:cs typeface="Times New Roman"/>
            </a:rPr>
            <a:t>例</a:t>
          </a:r>
          <a:endParaRPr lang="ja-JP" sz="1400" b="1" kern="100">
            <a:effectLst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47626</xdr:colOff>
      <xdr:row>69</xdr:row>
      <xdr:rowOff>38101</xdr:rowOff>
    </xdr:from>
    <xdr:to>
      <xdr:col>16</xdr:col>
      <xdr:colOff>114301</xdr:colOff>
      <xdr:row>71</xdr:row>
      <xdr:rowOff>76201</xdr:rowOff>
    </xdr:to>
    <xdr:sp macro="" textlink="">
      <xdr:nvSpPr>
        <xdr:cNvPr id="3" name="角丸四角形 2"/>
        <xdr:cNvSpPr/>
      </xdr:nvSpPr>
      <xdr:spPr>
        <a:xfrm>
          <a:off x="152401" y="15735301"/>
          <a:ext cx="3638550" cy="3238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400" b="1" kern="100">
              <a:effectLst/>
              <a:ea typeface="HG丸ｺﾞｼｯｸM-PRO"/>
              <a:cs typeface="Times New Roman"/>
            </a:rPr>
            <a:t>非課税に相当</a:t>
          </a:r>
          <a:r>
            <a:rPr lang="ja-JP" altLang="en-US" sz="1400" b="1" kern="100">
              <a:effectLst/>
              <a:ea typeface="HG丸ｺﾞｼｯｸM-PRO"/>
              <a:cs typeface="Times New Roman"/>
            </a:rPr>
            <a:t>しない</a:t>
          </a:r>
          <a:r>
            <a:rPr lang="ja-JP" sz="1400" b="1" kern="100">
              <a:effectLst/>
              <a:ea typeface="HG丸ｺﾞｼｯｸM-PRO"/>
              <a:cs typeface="Times New Roman"/>
            </a:rPr>
            <a:t>世帯</a:t>
          </a:r>
          <a:r>
            <a:rPr lang="ja-JP" altLang="en-US" sz="1400" b="1" kern="100">
              <a:effectLst/>
              <a:ea typeface="HG丸ｺﾞｼｯｸM-PRO"/>
              <a:cs typeface="Times New Roman"/>
            </a:rPr>
            <a:t>例</a:t>
          </a:r>
          <a:endParaRPr lang="ja-JP" sz="1400" b="1" kern="100">
            <a:effectLst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6"/>
  <sheetViews>
    <sheetView tabSelected="1" workbookViewId="0">
      <selection activeCell="F31" sqref="F31"/>
    </sheetView>
  </sheetViews>
  <sheetFormatPr defaultColWidth="9" defaultRowHeight="13.2" x14ac:dyDescent="0.2"/>
  <cols>
    <col min="1" max="1" width="2" style="1" customWidth="1"/>
    <col min="2" max="2" width="3.33203125" style="1" customWidth="1"/>
    <col min="3" max="3" width="9" style="1"/>
    <col min="4" max="5" width="4.44140625" style="1" customWidth="1"/>
    <col min="6" max="6" width="9" style="1"/>
    <col min="7" max="7" width="2.88671875" style="1" customWidth="1"/>
    <col min="8" max="11" width="9" style="1"/>
    <col min="12" max="12" width="2.88671875" style="1" customWidth="1"/>
    <col min="13" max="13" width="9" style="1"/>
    <col min="14" max="14" width="10.21875" style="1" customWidth="1"/>
    <col min="15" max="16384" width="9" style="1"/>
  </cols>
  <sheetData>
    <row r="2" spans="2:13" x14ac:dyDescent="0.2">
      <c r="B2" s="2"/>
      <c r="C2" s="5"/>
      <c r="D2" s="5"/>
      <c r="E2" s="5"/>
      <c r="F2" s="5"/>
      <c r="G2" s="5"/>
      <c r="H2" s="5"/>
      <c r="I2" s="5"/>
      <c r="J2" s="5"/>
      <c r="K2" s="5"/>
      <c r="L2" s="2"/>
    </row>
    <row r="3" spans="2:13" ht="7.5" customHeight="1" x14ac:dyDescent="0.2">
      <c r="B3" s="2"/>
      <c r="C3" s="5"/>
      <c r="D3" s="5"/>
      <c r="E3" s="5"/>
      <c r="F3" s="5"/>
      <c r="G3" s="5"/>
      <c r="H3" s="5"/>
      <c r="I3" s="5"/>
      <c r="J3" s="5"/>
      <c r="K3" s="5"/>
      <c r="L3" s="2"/>
    </row>
    <row r="4" spans="2:13" ht="6.75" customHeight="1" x14ac:dyDescent="0.2">
      <c r="B4" s="2"/>
      <c r="C4" s="5"/>
      <c r="D4" s="5"/>
      <c r="E4" s="5"/>
      <c r="F4" s="5"/>
      <c r="G4" s="5"/>
      <c r="H4" s="5"/>
      <c r="I4" s="5"/>
      <c r="J4" s="5"/>
      <c r="K4" s="5"/>
      <c r="L4" s="2"/>
    </row>
    <row r="5" spans="2:13" ht="13.8" thickBot="1" x14ac:dyDescent="0.25">
      <c r="B5" s="2"/>
      <c r="C5" s="2"/>
      <c r="D5" s="2"/>
      <c r="E5" s="2"/>
      <c r="F5" s="2"/>
      <c r="G5" s="2"/>
      <c r="H5" s="28"/>
      <c r="I5" s="2"/>
      <c r="J5" s="2"/>
      <c r="K5" s="2"/>
      <c r="L5" s="2"/>
    </row>
    <row r="6" spans="2:13" ht="13.8" thickTop="1" x14ac:dyDescent="0.2">
      <c r="B6" s="2"/>
      <c r="C6" s="133" t="s">
        <v>0</v>
      </c>
      <c r="D6" s="134"/>
      <c r="E6" s="134"/>
      <c r="F6" s="134"/>
      <c r="G6" s="135"/>
      <c r="H6" s="42"/>
      <c r="I6" s="43"/>
      <c r="J6" s="99" t="s">
        <v>3</v>
      </c>
      <c r="K6" s="100"/>
      <c r="L6" s="100"/>
      <c r="M6" s="101"/>
    </row>
    <row r="7" spans="2:13" ht="13.8" thickBot="1" x14ac:dyDescent="0.25">
      <c r="B7" s="2"/>
      <c r="C7" s="136"/>
      <c r="D7" s="137"/>
      <c r="E7" s="137"/>
      <c r="F7" s="137"/>
      <c r="G7" s="138"/>
      <c r="H7" s="42"/>
      <c r="I7" s="43"/>
      <c r="J7" s="102"/>
      <c r="K7" s="103"/>
      <c r="L7" s="103"/>
      <c r="M7" s="104"/>
    </row>
    <row r="8" spans="2:13" ht="13.8" thickTop="1" x14ac:dyDescent="0.2">
      <c r="B8" s="2"/>
      <c r="C8" s="121"/>
      <c r="D8" s="29"/>
      <c r="E8" s="120"/>
      <c r="F8" s="3"/>
      <c r="G8" s="3"/>
      <c r="H8" s="28"/>
      <c r="I8" s="2"/>
      <c r="J8" s="2"/>
      <c r="K8" s="2"/>
      <c r="L8" s="2"/>
    </row>
    <row r="9" spans="2:13" ht="13.8" thickBot="1" x14ac:dyDescent="0.25">
      <c r="B9" s="2"/>
      <c r="C9" s="121"/>
      <c r="D9" s="29"/>
      <c r="E9" s="120"/>
      <c r="F9" s="2"/>
      <c r="G9" s="2"/>
      <c r="H9" s="28"/>
      <c r="I9" s="2"/>
      <c r="J9" s="2"/>
      <c r="K9" s="2"/>
      <c r="L9" s="2"/>
    </row>
    <row r="10" spans="2:13" ht="14.25" customHeight="1" thickTop="1" x14ac:dyDescent="0.2">
      <c r="B10" s="2"/>
      <c r="C10" s="114" t="s">
        <v>17</v>
      </c>
      <c r="D10" s="115"/>
      <c r="E10" s="115"/>
      <c r="F10" s="115"/>
      <c r="G10" s="116"/>
      <c r="H10" s="5"/>
      <c r="I10" s="44"/>
      <c r="J10" s="124" t="s">
        <v>2</v>
      </c>
      <c r="K10" s="140"/>
      <c r="L10" s="140"/>
      <c r="M10" s="141"/>
    </row>
    <row r="11" spans="2:13" ht="13.8" thickBot="1" x14ac:dyDescent="0.25">
      <c r="B11" s="2"/>
      <c r="C11" s="117"/>
      <c r="D11" s="118"/>
      <c r="E11" s="118"/>
      <c r="F11" s="118"/>
      <c r="G11" s="119"/>
      <c r="H11" s="5"/>
      <c r="I11" s="44"/>
      <c r="J11" s="142"/>
      <c r="K11" s="143"/>
      <c r="L11" s="143"/>
      <c r="M11" s="144"/>
    </row>
    <row r="12" spans="2:13" ht="13.8" thickTop="1" x14ac:dyDescent="0.2">
      <c r="B12" s="2"/>
      <c r="C12" s="121"/>
      <c r="D12" s="29"/>
      <c r="E12" s="120"/>
      <c r="F12" s="139"/>
      <c r="G12" s="139"/>
      <c r="H12" s="139"/>
      <c r="I12" s="139"/>
      <c r="J12" s="120"/>
      <c r="K12" s="2"/>
      <c r="L12" s="2"/>
    </row>
    <row r="13" spans="2:13" ht="13.8" thickBot="1" x14ac:dyDescent="0.25">
      <c r="B13" s="2"/>
      <c r="C13" s="121"/>
      <c r="D13" s="29"/>
      <c r="E13" s="120"/>
      <c r="F13" s="139"/>
      <c r="G13" s="139"/>
      <c r="H13" s="139"/>
      <c r="I13" s="139"/>
      <c r="J13" s="120"/>
      <c r="K13" s="2"/>
      <c r="L13" s="2"/>
    </row>
    <row r="14" spans="2:13" ht="17.25" customHeight="1" x14ac:dyDescent="0.2">
      <c r="B14" s="2"/>
      <c r="C14" s="105" t="s">
        <v>4</v>
      </c>
      <c r="D14" s="106"/>
      <c r="E14" s="106"/>
      <c r="F14" s="106"/>
      <c r="G14" s="107"/>
      <c r="H14" s="30"/>
      <c r="I14" s="31"/>
      <c r="J14" s="145" t="s">
        <v>79</v>
      </c>
      <c r="K14" s="146"/>
      <c r="L14" s="146"/>
      <c r="M14" s="147"/>
    </row>
    <row r="15" spans="2:13" ht="17.25" customHeight="1" x14ac:dyDescent="0.2">
      <c r="B15" s="2"/>
      <c r="C15" s="108"/>
      <c r="D15" s="109"/>
      <c r="E15" s="109"/>
      <c r="F15" s="109"/>
      <c r="G15" s="110"/>
      <c r="H15" s="30"/>
      <c r="I15" s="31"/>
      <c r="J15" s="148"/>
      <c r="K15" s="149"/>
      <c r="L15" s="149"/>
      <c r="M15" s="150"/>
    </row>
    <row r="16" spans="2:13" ht="17.25" customHeight="1" thickBot="1" x14ac:dyDescent="0.25">
      <c r="B16" s="2"/>
      <c r="C16" s="111"/>
      <c r="D16" s="112"/>
      <c r="E16" s="112"/>
      <c r="F16" s="112"/>
      <c r="G16" s="113"/>
      <c r="H16" s="30"/>
      <c r="I16" s="31"/>
      <c r="J16" s="151"/>
      <c r="K16" s="152"/>
      <c r="L16" s="152"/>
      <c r="M16" s="153"/>
    </row>
    <row r="17" spans="2:16" ht="13.5" customHeight="1" x14ac:dyDescent="0.2">
      <c r="B17" s="2"/>
      <c r="C17" s="2"/>
      <c r="D17" s="2"/>
      <c r="E17" s="122" t="s">
        <v>134</v>
      </c>
      <c r="F17" s="122"/>
      <c r="G17" s="122"/>
      <c r="H17" s="122"/>
      <c r="I17" s="122"/>
      <c r="J17" s="122"/>
      <c r="K17" s="122"/>
      <c r="L17" s="2"/>
    </row>
    <row r="18" spans="2:16" ht="13.8" thickBot="1" x14ac:dyDescent="0.25">
      <c r="B18" s="2"/>
      <c r="C18" s="2"/>
      <c r="D18" s="2"/>
      <c r="E18" s="123"/>
      <c r="F18" s="123"/>
      <c r="G18" s="123"/>
      <c r="H18" s="123"/>
      <c r="I18" s="123"/>
      <c r="J18" s="123"/>
      <c r="K18" s="123"/>
      <c r="L18" s="2"/>
    </row>
    <row r="19" spans="2:16" ht="13.5" customHeight="1" thickTop="1" x14ac:dyDescent="0.2">
      <c r="B19" s="2"/>
      <c r="C19" s="89" t="s">
        <v>106</v>
      </c>
      <c r="D19" s="90"/>
      <c r="E19" s="90"/>
      <c r="F19" s="90"/>
      <c r="G19" s="90"/>
      <c r="H19" s="90"/>
      <c r="I19" s="90"/>
      <c r="J19" s="90"/>
      <c r="K19" s="90"/>
      <c r="L19" s="90"/>
      <c r="M19" s="91"/>
    </row>
    <row r="20" spans="2:16" x14ac:dyDescent="0.2">
      <c r="B20" s="2"/>
      <c r="C20" s="92"/>
      <c r="D20" s="93"/>
      <c r="E20" s="93"/>
      <c r="F20" s="93"/>
      <c r="G20" s="93"/>
      <c r="H20" s="93"/>
      <c r="I20" s="93"/>
      <c r="J20" s="93"/>
      <c r="K20" s="93"/>
      <c r="L20" s="93"/>
      <c r="M20" s="94"/>
    </row>
    <row r="21" spans="2:16" ht="13.8" thickBot="1" x14ac:dyDescent="0.25">
      <c r="B21" s="2"/>
      <c r="C21" s="95"/>
      <c r="D21" s="96"/>
      <c r="E21" s="96"/>
      <c r="F21" s="96"/>
      <c r="G21" s="96"/>
      <c r="H21" s="96"/>
      <c r="I21" s="96"/>
      <c r="J21" s="96"/>
      <c r="K21" s="96"/>
      <c r="L21" s="96"/>
      <c r="M21" s="97"/>
    </row>
    <row r="22" spans="2:16" ht="13.8" thickTop="1" x14ac:dyDescent="0.2">
      <c r="B22" s="2"/>
      <c r="C22" s="121"/>
      <c r="D22" s="29"/>
      <c r="E22" s="120"/>
      <c r="F22" s="2"/>
      <c r="G22" s="2"/>
      <c r="H22" s="2"/>
      <c r="I22" s="2"/>
      <c r="J22" s="120"/>
      <c r="K22" s="2"/>
      <c r="L22" s="2"/>
    </row>
    <row r="23" spans="2:16" ht="13.8" thickBot="1" x14ac:dyDescent="0.25">
      <c r="B23" s="2"/>
      <c r="C23" s="121"/>
      <c r="D23" s="29"/>
      <c r="E23" s="120"/>
      <c r="F23" s="2"/>
      <c r="G23" s="2"/>
      <c r="H23" s="2"/>
      <c r="I23" s="2"/>
      <c r="J23" s="120"/>
      <c r="K23" s="2"/>
      <c r="L23" s="2"/>
    </row>
    <row r="24" spans="2:16" x14ac:dyDescent="0.2">
      <c r="B24" s="2"/>
      <c r="C24" s="99" t="s">
        <v>3</v>
      </c>
      <c r="D24" s="100"/>
      <c r="E24" s="100"/>
      <c r="F24" s="100"/>
      <c r="G24" s="101"/>
      <c r="H24" s="2"/>
    </row>
    <row r="25" spans="2:16" ht="13.8" thickBot="1" x14ac:dyDescent="0.25">
      <c r="B25" s="2"/>
      <c r="C25" s="102"/>
      <c r="D25" s="103"/>
      <c r="E25" s="103"/>
      <c r="F25" s="103"/>
      <c r="G25" s="104"/>
      <c r="H25" s="2"/>
    </row>
    <row r="26" spans="2:16" ht="6.75" customHeight="1" x14ac:dyDescent="0.2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6" ht="13.8" thickBot="1" x14ac:dyDescent="0.25">
      <c r="J27" s="45"/>
      <c r="K27" s="40"/>
      <c r="L27" s="2"/>
      <c r="M27" s="2"/>
      <c r="N27" s="2"/>
      <c r="O27" s="2"/>
      <c r="P27" s="2"/>
    </row>
    <row r="28" spans="2:16" ht="13.8" thickTop="1" x14ac:dyDescent="0.2">
      <c r="F28" s="124" t="s">
        <v>190</v>
      </c>
      <c r="G28" s="125"/>
      <c r="H28" s="125"/>
      <c r="I28" s="125"/>
      <c r="J28" s="125"/>
      <c r="K28" s="125"/>
      <c r="L28" s="125"/>
      <c r="M28" s="126"/>
    </row>
    <row r="29" spans="2:16" x14ac:dyDescent="0.2">
      <c r="F29" s="127"/>
      <c r="G29" s="128"/>
      <c r="H29" s="128"/>
      <c r="I29" s="128"/>
      <c r="J29" s="128"/>
      <c r="K29" s="128"/>
      <c r="L29" s="128"/>
      <c r="M29" s="129"/>
    </row>
    <row r="30" spans="2:16" ht="13.8" thickBot="1" x14ac:dyDescent="0.25">
      <c r="F30" s="130"/>
      <c r="G30" s="131"/>
      <c r="H30" s="131"/>
      <c r="I30" s="131"/>
      <c r="J30" s="131"/>
      <c r="K30" s="131"/>
      <c r="L30" s="131"/>
      <c r="M30" s="132"/>
    </row>
    <row r="31" spans="2:16" ht="13.8" thickTop="1" x14ac:dyDescent="0.2"/>
    <row r="32" spans="2:16" ht="13.8" thickBot="1" x14ac:dyDescent="0.25"/>
    <row r="33" spans="2:14" x14ac:dyDescent="0.2">
      <c r="D33" s="99" t="s">
        <v>3</v>
      </c>
      <c r="E33" s="100"/>
      <c r="F33" s="100"/>
      <c r="G33" s="100"/>
      <c r="H33" s="101"/>
      <c r="J33" s="98"/>
      <c r="K33" s="98"/>
      <c r="L33" s="98"/>
      <c r="M33" s="98"/>
    </row>
    <row r="34" spans="2:14" ht="13.5" customHeight="1" thickBot="1" x14ac:dyDescent="0.25">
      <c r="D34" s="102"/>
      <c r="E34" s="103"/>
      <c r="F34" s="103"/>
      <c r="G34" s="103"/>
      <c r="H34" s="104"/>
      <c r="J34" s="98"/>
      <c r="K34" s="98"/>
      <c r="L34" s="98"/>
      <c r="M34" s="98"/>
    </row>
    <row r="36" spans="2:14" ht="30.6" customHeight="1" x14ac:dyDescent="0.2"/>
    <row r="37" spans="2:14" ht="21.6" customHeight="1" x14ac:dyDescent="0.2"/>
    <row r="40" spans="2:14" x14ac:dyDescent="0.2">
      <c r="J40" s="98"/>
      <c r="K40" s="98"/>
      <c r="L40" s="98"/>
      <c r="M40" s="98"/>
    </row>
    <row r="41" spans="2:14" ht="13.5" customHeight="1" x14ac:dyDescent="0.2">
      <c r="J41" s="98"/>
      <c r="K41" s="98"/>
      <c r="L41" s="98"/>
      <c r="M41" s="98"/>
    </row>
    <row r="45" spans="2:14" x14ac:dyDescent="0.2">
      <c r="B45" s="4" t="s">
        <v>34</v>
      </c>
      <c r="H45" s="154" t="s">
        <v>35</v>
      </c>
      <c r="I45" s="154"/>
      <c r="J45" s="154"/>
      <c r="K45" s="154"/>
      <c r="L45" s="154"/>
      <c r="M45" s="154"/>
      <c r="N45" s="154"/>
    </row>
    <row r="46" spans="2:14" x14ac:dyDescent="0.2">
      <c r="B46" s="155" t="s">
        <v>30</v>
      </c>
      <c r="C46" s="155"/>
      <c r="D46" s="155" t="s">
        <v>31</v>
      </c>
      <c r="E46" s="155"/>
      <c r="F46" s="155"/>
      <c r="H46" s="156" t="s">
        <v>5</v>
      </c>
      <c r="I46" s="156"/>
      <c r="J46" s="156"/>
      <c r="K46" s="157" t="s">
        <v>6</v>
      </c>
      <c r="L46" s="158"/>
      <c r="M46" s="158"/>
      <c r="N46" s="159"/>
    </row>
    <row r="47" spans="2:14" x14ac:dyDescent="0.2">
      <c r="B47" s="160" t="s">
        <v>164</v>
      </c>
      <c r="C47" s="155"/>
      <c r="D47" s="161" t="s">
        <v>32</v>
      </c>
      <c r="E47" s="161"/>
      <c r="F47" s="161"/>
      <c r="H47" s="162" t="s">
        <v>139</v>
      </c>
      <c r="I47" s="162"/>
      <c r="J47" s="162"/>
      <c r="K47" s="163" t="s">
        <v>7</v>
      </c>
      <c r="L47" s="163"/>
      <c r="M47" s="163"/>
      <c r="N47" s="163"/>
    </row>
    <row r="48" spans="2:14" x14ac:dyDescent="0.2">
      <c r="B48" s="155"/>
      <c r="C48" s="155"/>
      <c r="D48" s="161"/>
      <c r="E48" s="161"/>
      <c r="F48" s="161"/>
      <c r="H48" s="162" t="s">
        <v>141</v>
      </c>
      <c r="I48" s="162"/>
      <c r="J48" s="162"/>
      <c r="K48" s="164" t="s">
        <v>140</v>
      </c>
      <c r="L48" s="164"/>
      <c r="M48" s="164"/>
      <c r="N48" s="164"/>
    </row>
    <row r="49" spans="2:14" x14ac:dyDescent="0.2">
      <c r="B49" s="160" t="s">
        <v>165</v>
      </c>
      <c r="C49" s="155"/>
      <c r="D49" s="161" t="s">
        <v>99</v>
      </c>
      <c r="E49" s="161"/>
      <c r="F49" s="161"/>
      <c r="H49" s="162" t="s">
        <v>142</v>
      </c>
      <c r="I49" s="162"/>
      <c r="J49" s="162"/>
      <c r="K49" s="164" t="s">
        <v>144</v>
      </c>
      <c r="L49" s="164"/>
      <c r="M49" s="164"/>
      <c r="N49" s="164"/>
    </row>
    <row r="50" spans="2:14" x14ac:dyDescent="0.2">
      <c r="B50" s="155"/>
      <c r="C50" s="155"/>
      <c r="D50" s="161"/>
      <c r="E50" s="161"/>
      <c r="F50" s="161"/>
      <c r="H50" s="162" t="s">
        <v>143</v>
      </c>
      <c r="I50" s="162"/>
      <c r="J50" s="162"/>
      <c r="K50" s="164" t="s">
        <v>145</v>
      </c>
      <c r="L50" s="164"/>
      <c r="M50" s="164"/>
      <c r="N50" s="164"/>
    </row>
    <row r="51" spans="2:14" x14ac:dyDescent="0.2">
      <c r="B51" s="160" t="s">
        <v>166</v>
      </c>
      <c r="C51" s="155"/>
      <c r="D51" s="161" t="s">
        <v>97</v>
      </c>
      <c r="E51" s="161"/>
      <c r="F51" s="161"/>
      <c r="H51" s="162" t="s">
        <v>8</v>
      </c>
      <c r="I51" s="162"/>
      <c r="J51" s="162"/>
      <c r="K51" s="164" t="s">
        <v>146</v>
      </c>
      <c r="L51" s="164"/>
      <c r="M51" s="164"/>
      <c r="N51" s="164"/>
    </row>
    <row r="52" spans="2:14" x14ac:dyDescent="0.2">
      <c r="B52" s="155"/>
      <c r="C52" s="155"/>
      <c r="D52" s="161"/>
      <c r="E52" s="161"/>
      <c r="F52" s="161"/>
      <c r="H52" s="162" t="s">
        <v>9</v>
      </c>
      <c r="I52" s="162"/>
      <c r="J52" s="162"/>
      <c r="K52" s="164" t="s">
        <v>147</v>
      </c>
      <c r="L52" s="164"/>
      <c r="M52" s="164"/>
      <c r="N52" s="164"/>
    </row>
    <row r="53" spans="2:14" x14ac:dyDescent="0.2">
      <c r="B53" s="160" t="s">
        <v>167</v>
      </c>
      <c r="C53" s="155"/>
      <c r="D53" s="161" t="s">
        <v>56</v>
      </c>
      <c r="E53" s="161"/>
      <c r="F53" s="161"/>
      <c r="H53" s="162" t="s">
        <v>10</v>
      </c>
      <c r="I53" s="162"/>
      <c r="J53" s="162"/>
      <c r="K53" s="164" t="s">
        <v>148</v>
      </c>
      <c r="L53" s="164"/>
      <c r="M53" s="164"/>
      <c r="N53" s="164"/>
    </row>
    <row r="54" spans="2:14" x14ac:dyDescent="0.2">
      <c r="B54" s="155"/>
      <c r="C54" s="155"/>
      <c r="D54" s="161"/>
      <c r="E54" s="161"/>
      <c r="F54" s="161"/>
      <c r="H54" s="162" t="s">
        <v>11</v>
      </c>
      <c r="I54" s="162"/>
      <c r="J54" s="162"/>
      <c r="K54" s="164" t="s">
        <v>149</v>
      </c>
      <c r="L54" s="164"/>
      <c r="M54" s="164"/>
      <c r="N54" s="164"/>
    </row>
    <row r="55" spans="2:14" x14ac:dyDescent="0.2">
      <c r="B55" s="160" t="s">
        <v>168</v>
      </c>
      <c r="C55" s="155"/>
      <c r="D55" s="161" t="s">
        <v>33</v>
      </c>
      <c r="E55" s="161"/>
      <c r="F55" s="161"/>
      <c r="H55" s="162" t="s">
        <v>12</v>
      </c>
      <c r="I55" s="162"/>
      <c r="J55" s="162"/>
      <c r="K55" s="164" t="s">
        <v>150</v>
      </c>
      <c r="L55" s="164"/>
      <c r="M55" s="164"/>
      <c r="N55" s="164"/>
    </row>
    <row r="56" spans="2:14" x14ac:dyDescent="0.2">
      <c r="B56" s="155"/>
      <c r="C56" s="155"/>
      <c r="D56" s="161"/>
      <c r="E56" s="161"/>
      <c r="F56" s="161"/>
      <c r="H56" s="165" t="s">
        <v>138</v>
      </c>
      <c r="I56" s="165"/>
      <c r="J56" s="165"/>
      <c r="K56" s="165"/>
      <c r="L56" s="165"/>
      <c r="M56" s="165"/>
      <c r="N56" s="165"/>
    </row>
  </sheetData>
  <mergeCells count="56">
    <mergeCell ref="J40:M41"/>
    <mergeCell ref="B55:C56"/>
    <mergeCell ref="D55:F56"/>
    <mergeCell ref="H55:J55"/>
    <mergeCell ref="K55:N55"/>
    <mergeCell ref="H56:N56"/>
    <mergeCell ref="B53:C54"/>
    <mergeCell ref="D53:F54"/>
    <mergeCell ref="H53:J53"/>
    <mergeCell ref="K53:N53"/>
    <mergeCell ref="H54:J54"/>
    <mergeCell ref="K54:N54"/>
    <mergeCell ref="B51:C52"/>
    <mergeCell ref="D51:F52"/>
    <mergeCell ref="H51:J51"/>
    <mergeCell ref="K51:N51"/>
    <mergeCell ref="H52:J52"/>
    <mergeCell ref="K52:N52"/>
    <mergeCell ref="B49:C50"/>
    <mergeCell ref="D49:F50"/>
    <mergeCell ref="H49:J49"/>
    <mergeCell ref="K49:N49"/>
    <mergeCell ref="H50:J50"/>
    <mergeCell ref="K50:N50"/>
    <mergeCell ref="B47:C48"/>
    <mergeCell ref="D47:F48"/>
    <mergeCell ref="H47:J47"/>
    <mergeCell ref="K47:N47"/>
    <mergeCell ref="H48:J48"/>
    <mergeCell ref="K48:N48"/>
    <mergeCell ref="H45:N45"/>
    <mergeCell ref="B46:C46"/>
    <mergeCell ref="D46:F46"/>
    <mergeCell ref="H46:J46"/>
    <mergeCell ref="K46:N46"/>
    <mergeCell ref="C6:G7"/>
    <mergeCell ref="F12:I13"/>
    <mergeCell ref="J6:M7"/>
    <mergeCell ref="J10:M11"/>
    <mergeCell ref="J14:M16"/>
    <mergeCell ref="J12:J13"/>
    <mergeCell ref="E8:E9"/>
    <mergeCell ref="C8:C9"/>
    <mergeCell ref="C12:C13"/>
    <mergeCell ref="E12:E13"/>
    <mergeCell ref="C19:M21"/>
    <mergeCell ref="J33:M34"/>
    <mergeCell ref="C24:G25"/>
    <mergeCell ref="C14:G16"/>
    <mergeCell ref="C10:G11"/>
    <mergeCell ref="E22:E23"/>
    <mergeCell ref="J22:J23"/>
    <mergeCell ref="C22:C23"/>
    <mergeCell ref="E17:K18"/>
    <mergeCell ref="F28:M30"/>
    <mergeCell ref="D33:H34"/>
  </mergeCells>
  <phoneticPr fontId="1"/>
  <pageMargins left="0.51181102362204722" right="0.51181102362204722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69"/>
  <sheetViews>
    <sheetView view="pageBreakPreview" topLeftCell="A58" zoomScaleNormal="100" zoomScaleSheetLayoutView="100" workbookViewId="0">
      <selection activeCell="U38" sqref="U38"/>
    </sheetView>
  </sheetViews>
  <sheetFormatPr defaultRowHeight="13.2" x14ac:dyDescent="0.2"/>
  <cols>
    <col min="1" max="1" width="2" customWidth="1"/>
    <col min="2" max="2" width="4.109375" customWidth="1"/>
    <col min="4" max="5" width="4.44140625" customWidth="1"/>
    <col min="7" max="7" width="2.88671875" customWidth="1"/>
    <col min="12" max="12" width="2.88671875" customWidth="1"/>
    <col min="14" max="14" width="14.6640625" customWidth="1"/>
    <col min="15" max="15" width="2.21875" customWidth="1"/>
  </cols>
  <sheetData>
    <row r="3" spans="1:14" ht="6.75" customHeight="1" x14ac:dyDescent="0.2"/>
    <row r="4" spans="1:14" ht="6.75" customHeight="1" x14ac:dyDescent="0.2">
      <c r="A4" s="47"/>
      <c r="B4" s="48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</row>
    <row r="5" spans="1:14" s="25" customFormat="1" x14ac:dyDescent="0.2">
      <c r="A5" s="57"/>
      <c r="B5" s="58"/>
      <c r="C5" s="196" t="s">
        <v>108</v>
      </c>
      <c r="D5" s="196"/>
      <c r="E5" s="59" t="s">
        <v>109</v>
      </c>
      <c r="F5" s="195" t="s">
        <v>110</v>
      </c>
      <c r="G5" s="195"/>
      <c r="H5" s="60" t="s">
        <v>111</v>
      </c>
      <c r="I5" s="61" t="s">
        <v>112</v>
      </c>
      <c r="J5" s="60"/>
      <c r="K5" s="60"/>
      <c r="L5" s="60"/>
      <c r="M5" s="60"/>
      <c r="N5" s="62"/>
    </row>
    <row r="6" spans="1:14" s="25" customFormat="1" x14ac:dyDescent="0.2">
      <c r="A6" s="57"/>
      <c r="B6" s="58"/>
      <c r="C6" s="196" t="s">
        <v>112</v>
      </c>
      <c r="D6" s="196"/>
      <c r="E6" s="59" t="s">
        <v>109</v>
      </c>
      <c r="F6" s="195" t="s">
        <v>113</v>
      </c>
      <c r="G6" s="195"/>
      <c r="H6" s="60" t="s">
        <v>111</v>
      </c>
      <c r="I6" s="63" t="s">
        <v>70</v>
      </c>
      <c r="J6" s="60"/>
      <c r="K6" s="60" t="s">
        <v>137</v>
      </c>
      <c r="L6" s="60"/>
      <c r="M6" s="60"/>
      <c r="N6" s="62"/>
    </row>
    <row r="7" spans="1:14" s="25" customFormat="1" x14ac:dyDescent="0.2">
      <c r="A7" s="57"/>
      <c r="B7" s="58"/>
      <c r="C7" s="202" t="s">
        <v>70</v>
      </c>
      <c r="D7" s="202"/>
      <c r="E7" s="59" t="s">
        <v>114</v>
      </c>
      <c r="F7" s="63" t="s">
        <v>184</v>
      </c>
      <c r="G7" s="60"/>
      <c r="H7" s="60"/>
      <c r="I7" s="60"/>
      <c r="J7" s="60"/>
      <c r="K7" s="60"/>
      <c r="L7" s="60"/>
      <c r="M7" s="60"/>
      <c r="N7" s="62"/>
    </row>
    <row r="8" spans="1:14" s="25" customFormat="1" x14ac:dyDescent="0.2">
      <c r="A8" s="57"/>
      <c r="B8" s="58"/>
      <c r="C8" s="63" t="s">
        <v>185</v>
      </c>
      <c r="D8" s="64"/>
      <c r="E8" s="64"/>
      <c r="F8" s="63"/>
      <c r="G8" s="60"/>
      <c r="H8" s="60"/>
      <c r="I8" s="60"/>
      <c r="J8" s="60"/>
      <c r="K8" s="60"/>
      <c r="L8" s="60"/>
      <c r="M8" s="60"/>
      <c r="N8" s="62"/>
    </row>
    <row r="9" spans="1:14" s="25" customFormat="1" x14ac:dyDescent="0.2">
      <c r="A9" s="57"/>
      <c r="B9" s="58"/>
      <c r="C9" s="63" t="s">
        <v>174</v>
      </c>
      <c r="D9" s="59"/>
      <c r="E9" s="59"/>
      <c r="F9" s="63"/>
      <c r="G9" s="60"/>
      <c r="H9" s="60"/>
      <c r="I9" s="60"/>
      <c r="J9" s="60"/>
      <c r="K9" s="60"/>
      <c r="L9" s="60"/>
      <c r="M9" s="60"/>
      <c r="N9" s="62"/>
    </row>
    <row r="10" spans="1:14" s="25" customFormat="1" x14ac:dyDescent="0.2">
      <c r="A10" s="57"/>
      <c r="B10" s="58"/>
      <c r="C10" s="63" t="s">
        <v>115</v>
      </c>
      <c r="D10" s="59"/>
      <c r="E10" s="59"/>
      <c r="F10" s="63"/>
      <c r="G10" s="60"/>
      <c r="H10" s="60"/>
      <c r="I10" s="60"/>
      <c r="J10" s="60"/>
      <c r="K10" s="60"/>
      <c r="L10" s="60"/>
      <c r="M10" s="60"/>
      <c r="N10" s="62"/>
    </row>
    <row r="11" spans="1:14" s="25" customFormat="1" x14ac:dyDescent="0.2">
      <c r="A11" s="57"/>
      <c r="B11" s="58"/>
      <c r="C11" s="63" t="s">
        <v>118</v>
      </c>
      <c r="D11" s="59"/>
      <c r="E11" s="59"/>
      <c r="F11" s="63"/>
      <c r="G11" s="60"/>
      <c r="H11" s="60"/>
      <c r="I11" s="60"/>
      <c r="J11" s="60"/>
      <c r="K11" s="60"/>
      <c r="L11" s="60"/>
      <c r="M11" s="60"/>
      <c r="N11" s="62"/>
    </row>
    <row r="12" spans="1:14" s="25" customFormat="1" x14ac:dyDescent="0.2">
      <c r="A12" s="57"/>
      <c r="B12" s="58"/>
      <c r="C12" s="63" t="s">
        <v>116</v>
      </c>
      <c r="D12" s="59"/>
      <c r="E12" s="59"/>
      <c r="F12" s="63"/>
      <c r="G12" s="60"/>
      <c r="H12" s="63" t="s">
        <v>117</v>
      </c>
      <c r="I12" s="60"/>
      <c r="J12" s="60"/>
      <c r="K12" s="60"/>
      <c r="L12" s="60"/>
      <c r="M12" s="60"/>
      <c r="N12" s="62"/>
    </row>
    <row r="13" spans="1:14" s="25" customFormat="1" x14ac:dyDescent="0.2">
      <c r="A13" s="57"/>
      <c r="B13" s="58"/>
      <c r="C13" s="63" t="s">
        <v>151</v>
      </c>
      <c r="D13" s="59"/>
      <c r="E13" s="59"/>
      <c r="F13" s="63"/>
      <c r="G13" s="60"/>
      <c r="H13" s="63"/>
      <c r="I13" s="60"/>
      <c r="J13" s="60"/>
      <c r="K13" s="60"/>
      <c r="L13" s="60"/>
      <c r="M13" s="60"/>
      <c r="N13" s="62"/>
    </row>
    <row r="14" spans="1:14" s="25" customFormat="1" x14ac:dyDescent="0.2">
      <c r="A14" s="57"/>
      <c r="B14" s="58"/>
      <c r="C14" s="63" t="s">
        <v>152</v>
      </c>
      <c r="D14" s="59"/>
      <c r="E14" s="59"/>
      <c r="F14" s="63"/>
      <c r="G14" s="60"/>
      <c r="H14" s="63"/>
      <c r="I14" s="60"/>
      <c r="J14" s="60"/>
      <c r="K14" s="60"/>
      <c r="L14" s="60"/>
      <c r="M14" s="60"/>
      <c r="N14" s="62"/>
    </row>
    <row r="15" spans="1:14" s="25" customFormat="1" x14ac:dyDescent="0.2">
      <c r="A15" s="57"/>
      <c r="B15" s="58"/>
      <c r="C15" s="63" t="s">
        <v>153</v>
      </c>
      <c r="D15" s="59"/>
      <c r="E15" s="59"/>
      <c r="F15" s="63"/>
      <c r="G15" s="60"/>
      <c r="H15" s="63"/>
      <c r="I15" s="60"/>
      <c r="J15" s="60"/>
      <c r="K15" s="60"/>
      <c r="L15" s="60"/>
      <c r="M15" s="60"/>
      <c r="N15" s="62"/>
    </row>
    <row r="16" spans="1:14" s="25" customFormat="1" ht="6" customHeight="1" x14ac:dyDescent="0.2">
      <c r="A16" s="57"/>
      <c r="B16" s="65"/>
      <c r="C16" s="66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8"/>
    </row>
    <row r="17" spans="1:15" s="25" customFormat="1" x14ac:dyDescent="0.2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</row>
    <row r="18" spans="1:15" s="25" customFormat="1" x14ac:dyDescent="0.2">
      <c r="A18" s="69"/>
      <c r="B18" s="70" t="s">
        <v>34</v>
      </c>
      <c r="C18" s="69"/>
      <c r="D18" s="69"/>
      <c r="E18" s="69"/>
      <c r="F18" s="69"/>
      <c r="G18" s="69"/>
      <c r="H18" s="197" t="s">
        <v>35</v>
      </c>
      <c r="I18" s="197"/>
      <c r="J18" s="197"/>
      <c r="K18" s="197"/>
      <c r="L18" s="197"/>
      <c r="M18" s="197"/>
      <c r="N18" s="197"/>
      <c r="O18" s="71"/>
    </row>
    <row r="19" spans="1:15" s="25" customFormat="1" x14ac:dyDescent="0.2">
      <c r="A19" s="69"/>
      <c r="B19" s="189" t="s">
        <v>30</v>
      </c>
      <c r="C19" s="189"/>
      <c r="D19" s="189" t="s">
        <v>31</v>
      </c>
      <c r="E19" s="189"/>
      <c r="F19" s="189"/>
      <c r="G19" s="69"/>
      <c r="H19" s="198" t="s">
        <v>5</v>
      </c>
      <c r="I19" s="198"/>
      <c r="J19" s="198"/>
      <c r="K19" s="199" t="s">
        <v>6</v>
      </c>
      <c r="L19" s="200"/>
      <c r="M19" s="200"/>
      <c r="N19" s="201"/>
      <c r="O19" s="71"/>
    </row>
    <row r="20" spans="1:15" s="25" customFormat="1" x14ac:dyDescent="0.2">
      <c r="A20" s="69"/>
      <c r="B20" s="188" t="s">
        <v>159</v>
      </c>
      <c r="C20" s="189"/>
      <c r="D20" s="189" t="s">
        <v>32</v>
      </c>
      <c r="E20" s="189"/>
      <c r="F20" s="189"/>
      <c r="G20" s="69"/>
      <c r="H20" s="190" t="s">
        <v>139</v>
      </c>
      <c r="I20" s="190"/>
      <c r="J20" s="190"/>
      <c r="K20" s="191" t="s">
        <v>7</v>
      </c>
      <c r="L20" s="191"/>
      <c r="M20" s="191"/>
      <c r="N20" s="191"/>
      <c r="O20" s="71"/>
    </row>
    <row r="21" spans="1:15" s="25" customFormat="1" x14ac:dyDescent="0.2">
      <c r="A21" s="69"/>
      <c r="B21" s="189"/>
      <c r="C21" s="189"/>
      <c r="D21" s="189"/>
      <c r="E21" s="189"/>
      <c r="F21" s="189"/>
      <c r="G21" s="69"/>
      <c r="H21" s="190" t="s">
        <v>141</v>
      </c>
      <c r="I21" s="190"/>
      <c r="J21" s="190"/>
      <c r="K21" s="191" t="s">
        <v>140</v>
      </c>
      <c r="L21" s="191"/>
      <c r="M21" s="191"/>
      <c r="N21" s="191"/>
      <c r="O21" s="71"/>
    </row>
    <row r="22" spans="1:15" s="25" customFormat="1" x14ac:dyDescent="0.2">
      <c r="A22" s="69"/>
      <c r="B22" s="188" t="s">
        <v>160</v>
      </c>
      <c r="C22" s="189"/>
      <c r="D22" s="189" t="s">
        <v>99</v>
      </c>
      <c r="E22" s="189"/>
      <c r="F22" s="189"/>
      <c r="G22" s="69"/>
      <c r="H22" s="190" t="s">
        <v>142</v>
      </c>
      <c r="I22" s="190"/>
      <c r="J22" s="190"/>
      <c r="K22" s="191" t="s">
        <v>144</v>
      </c>
      <c r="L22" s="191"/>
      <c r="M22" s="191"/>
      <c r="N22" s="191"/>
      <c r="O22" s="71"/>
    </row>
    <row r="23" spans="1:15" s="25" customFormat="1" x14ac:dyDescent="0.2">
      <c r="A23" s="69"/>
      <c r="B23" s="189"/>
      <c r="C23" s="189"/>
      <c r="D23" s="189"/>
      <c r="E23" s="189"/>
      <c r="F23" s="189"/>
      <c r="G23" s="69"/>
      <c r="H23" s="190" t="s">
        <v>143</v>
      </c>
      <c r="I23" s="190"/>
      <c r="J23" s="190"/>
      <c r="K23" s="191" t="s">
        <v>145</v>
      </c>
      <c r="L23" s="191"/>
      <c r="M23" s="191"/>
      <c r="N23" s="191"/>
      <c r="O23" s="71"/>
    </row>
    <row r="24" spans="1:15" s="25" customFormat="1" x14ac:dyDescent="0.2">
      <c r="A24" s="69"/>
      <c r="B24" s="188" t="s">
        <v>161</v>
      </c>
      <c r="C24" s="189"/>
      <c r="D24" s="189" t="s">
        <v>97</v>
      </c>
      <c r="E24" s="189"/>
      <c r="F24" s="189"/>
      <c r="G24" s="69"/>
      <c r="H24" s="190" t="s">
        <v>8</v>
      </c>
      <c r="I24" s="190"/>
      <c r="J24" s="190"/>
      <c r="K24" s="191" t="s">
        <v>146</v>
      </c>
      <c r="L24" s="191"/>
      <c r="M24" s="191"/>
      <c r="N24" s="191"/>
      <c r="O24" s="71"/>
    </row>
    <row r="25" spans="1:15" s="25" customFormat="1" x14ac:dyDescent="0.2">
      <c r="A25" s="69"/>
      <c r="B25" s="189"/>
      <c r="C25" s="189"/>
      <c r="D25" s="189"/>
      <c r="E25" s="189"/>
      <c r="F25" s="189"/>
      <c r="G25" s="69"/>
      <c r="H25" s="190" t="s">
        <v>9</v>
      </c>
      <c r="I25" s="190"/>
      <c r="J25" s="190"/>
      <c r="K25" s="191" t="s">
        <v>147</v>
      </c>
      <c r="L25" s="191"/>
      <c r="M25" s="191"/>
      <c r="N25" s="191"/>
      <c r="O25" s="71"/>
    </row>
    <row r="26" spans="1:15" s="25" customFormat="1" x14ac:dyDescent="0.2">
      <c r="A26" s="69"/>
      <c r="B26" s="188" t="s">
        <v>162</v>
      </c>
      <c r="C26" s="189"/>
      <c r="D26" s="189" t="s">
        <v>56</v>
      </c>
      <c r="E26" s="189"/>
      <c r="F26" s="189"/>
      <c r="G26" s="69"/>
      <c r="H26" s="190" t="s">
        <v>10</v>
      </c>
      <c r="I26" s="190"/>
      <c r="J26" s="190"/>
      <c r="K26" s="191" t="s">
        <v>148</v>
      </c>
      <c r="L26" s="191"/>
      <c r="M26" s="191"/>
      <c r="N26" s="191"/>
      <c r="O26" s="71"/>
    </row>
    <row r="27" spans="1:15" s="25" customFormat="1" x14ac:dyDescent="0.2">
      <c r="A27" s="69"/>
      <c r="B27" s="189"/>
      <c r="C27" s="189"/>
      <c r="D27" s="189"/>
      <c r="E27" s="189"/>
      <c r="F27" s="189"/>
      <c r="G27" s="69"/>
      <c r="H27" s="190" t="s">
        <v>11</v>
      </c>
      <c r="I27" s="190"/>
      <c r="J27" s="190"/>
      <c r="K27" s="191" t="s">
        <v>149</v>
      </c>
      <c r="L27" s="191"/>
      <c r="M27" s="191"/>
      <c r="N27" s="191"/>
      <c r="O27" s="71"/>
    </row>
    <row r="28" spans="1:15" s="25" customFormat="1" x14ac:dyDescent="0.2">
      <c r="A28" s="69"/>
      <c r="B28" s="188" t="s">
        <v>163</v>
      </c>
      <c r="C28" s="189"/>
      <c r="D28" s="189" t="s">
        <v>33</v>
      </c>
      <c r="E28" s="189"/>
      <c r="F28" s="189"/>
      <c r="G28" s="69"/>
      <c r="H28" s="190" t="s">
        <v>12</v>
      </c>
      <c r="I28" s="190"/>
      <c r="J28" s="190"/>
      <c r="K28" s="191" t="s">
        <v>150</v>
      </c>
      <c r="L28" s="191"/>
      <c r="M28" s="191"/>
      <c r="N28" s="191"/>
      <c r="O28" s="71"/>
    </row>
    <row r="29" spans="1:15" s="25" customFormat="1" x14ac:dyDescent="0.2">
      <c r="A29" s="69"/>
      <c r="B29" s="189"/>
      <c r="C29" s="189"/>
      <c r="D29" s="189"/>
      <c r="E29" s="189"/>
      <c r="F29" s="189"/>
      <c r="G29" s="69"/>
      <c r="H29" s="192" t="s">
        <v>138</v>
      </c>
      <c r="I29" s="192"/>
      <c r="J29" s="192"/>
      <c r="K29" s="192"/>
      <c r="L29" s="192"/>
      <c r="M29" s="192"/>
      <c r="N29" s="192"/>
      <c r="O29" s="71"/>
    </row>
    <row r="30" spans="1:15" s="25" customFormat="1" x14ac:dyDescent="0.2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71"/>
    </row>
    <row r="31" spans="1:15" s="25" customFormat="1" x14ac:dyDescent="0.2">
      <c r="A31" s="69"/>
      <c r="B31" s="70" t="s">
        <v>192</v>
      </c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71"/>
    </row>
    <row r="32" spans="1:15" s="25" customFormat="1" x14ac:dyDescent="0.2">
      <c r="A32" s="69"/>
      <c r="B32" s="70" t="s">
        <v>191</v>
      </c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71"/>
    </row>
    <row r="33" spans="1:15" s="25" customFormat="1" x14ac:dyDescent="0.2">
      <c r="A33" s="69"/>
      <c r="B33" s="72">
        <v>1</v>
      </c>
      <c r="C33" s="73" t="s">
        <v>13</v>
      </c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4"/>
      <c r="O33" s="71"/>
    </row>
    <row r="34" spans="1:15" s="25" customFormat="1" x14ac:dyDescent="0.2">
      <c r="A34" s="69"/>
      <c r="B34" s="58">
        <v>2</v>
      </c>
      <c r="C34" s="60" t="s">
        <v>14</v>
      </c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75"/>
      <c r="O34" s="71"/>
    </row>
    <row r="35" spans="1:15" s="25" customFormat="1" x14ac:dyDescent="0.2">
      <c r="A35" s="69"/>
      <c r="B35" s="58">
        <v>3</v>
      </c>
      <c r="C35" s="60" t="s">
        <v>15</v>
      </c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75"/>
      <c r="O35" s="71"/>
    </row>
    <row r="36" spans="1:15" s="25" customFormat="1" x14ac:dyDescent="0.2">
      <c r="A36" s="69"/>
      <c r="B36" s="76">
        <v>4</v>
      </c>
      <c r="C36" s="60" t="s">
        <v>16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75"/>
      <c r="O36" s="71"/>
    </row>
    <row r="37" spans="1:15" s="25" customFormat="1" x14ac:dyDescent="0.2">
      <c r="A37" s="69"/>
      <c r="B37" s="58">
        <v>5</v>
      </c>
      <c r="C37" s="193" t="s">
        <v>186</v>
      </c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4"/>
      <c r="O37" s="71"/>
    </row>
    <row r="38" spans="1:15" s="25" customFormat="1" x14ac:dyDescent="0.2">
      <c r="A38" s="69"/>
      <c r="B38" s="58">
        <v>6</v>
      </c>
      <c r="C38" s="193" t="s">
        <v>187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4"/>
      <c r="O38" s="71"/>
    </row>
    <row r="39" spans="1:15" s="25" customFormat="1" x14ac:dyDescent="0.2">
      <c r="A39" s="69"/>
      <c r="B39" s="58">
        <v>7</v>
      </c>
      <c r="C39" s="60" t="s">
        <v>175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75"/>
      <c r="O39" s="71"/>
    </row>
    <row r="40" spans="1:15" s="25" customFormat="1" x14ac:dyDescent="0.2">
      <c r="A40" s="69"/>
      <c r="B40" s="58">
        <v>8</v>
      </c>
      <c r="C40" s="168" t="s">
        <v>179</v>
      </c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71"/>
    </row>
    <row r="41" spans="1:15" s="25" customFormat="1" x14ac:dyDescent="0.2">
      <c r="A41" s="69"/>
      <c r="B41" s="58">
        <v>9</v>
      </c>
      <c r="C41" s="168" t="s">
        <v>188</v>
      </c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9"/>
      <c r="O41" s="71"/>
    </row>
    <row r="42" spans="1:15" s="25" customFormat="1" x14ac:dyDescent="0.2">
      <c r="A42" s="69"/>
      <c r="B42" s="58">
        <v>10</v>
      </c>
      <c r="C42" s="83" t="s">
        <v>176</v>
      </c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80"/>
      <c r="O42" s="71"/>
    </row>
    <row r="43" spans="1:15" s="25" customFormat="1" x14ac:dyDescent="0.2">
      <c r="A43" s="69"/>
      <c r="B43" s="77">
        <v>11</v>
      </c>
      <c r="C43" s="60" t="s">
        <v>189</v>
      </c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75"/>
      <c r="O43" s="71"/>
    </row>
    <row r="44" spans="1:15" s="25" customFormat="1" x14ac:dyDescent="0.2">
      <c r="A44" s="69"/>
      <c r="B44" s="77">
        <v>12</v>
      </c>
      <c r="C44" s="78" t="s">
        <v>107</v>
      </c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2"/>
      <c r="O44" s="71"/>
    </row>
    <row r="45" spans="1:15" s="25" customFormat="1" x14ac:dyDescent="0.2">
      <c r="A45" s="69"/>
      <c r="B45" s="58"/>
      <c r="C45" s="166" t="s">
        <v>177</v>
      </c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7"/>
      <c r="O45" s="71"/>
    </row>
    <row r="46" spans="1:15" s="25" customFormat="1" x14ac:dyDescent="0.2">
      <c r="A46" s="69"/>
      <c r="B46" s="85">
        <v>13</v>
      </c>
      <c r="C46" s="86" t="s">
        <v>178</v>
      </c>
      <c r="D46" s="86"/>
      <c r="E46" s="86"/>
      <c r="F46" s="87"/>
      <c r="G46" s="87"/>
      <c r="H46" s="87"/>
      <c r="I46" s="87"/>
      <c r="J46" s="87"/>
      <c r="K46" s="87"/>
      <c r="L46" s="87"/>
      <c r="M46" s="87"/>
      <c r="N46" s="88"/>
      <c r="O46" s="71"/>
    </row>
    <row r="47" spans="1:15" ht="6" customHeight="1" x14ac:dyDescent="0.2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1"/>
    </row>
    <row r="48" spans="1:15" x14ac:dyDescent="0.2">
      <c r="A48" s="47"/>
      <c r="B48" s="52" t="s">
        <v>193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1:14" ht="40.5" customHeight="1" x14ac:dyDescent="0.2">
      <c r="A49" s="47"/>
      <c r="B49" s="183" t="s">
        <v>119</v>
      </c>
      <c r="C49" s="183"/>
      <c r="D49" s="183"/>
      <c r="E49" s="183"/>
      <c r="F49" s="183"/>
      <c r="G49" s="182" t="s">
        <v>122</v>
      </c>
      <c r="H49" s="182"/>
      <c r="I49" s="182" t="s">
        <v>125</v>
      </c>
      <c r="J49" s="182"/>
      <c r="K49" s="47"/>
      <c r="L49" s="47"/>
      <c r="M49" s="47"/>
      <c r="N49" s="47"/>
    </row>
    <row r="50" spans="1:14" ht="13.5" customHeight="1" x14ac:dyDescent="0.2">
      <c r="A50" s="47"/>
      <c r="B50" s="182" t="s">
        <v>65</v>
      </c>
      <c r="C50" s="182"/>
      <c r="D50" s="183" t="s">
        <v>120</v>
      </c>
      <c r="E50" s="183"/>
      <c r="F50" s="183"/>
      <c r="G50" s="182" t="s">
        <v>133</v>
      </c>
      <c r="H50" s="183"/>
      <c r="I50" s="170">
        <v>5</v>
      </c>
      <c r="J50" s="170"/>
      <c r="K50" s="47"/>
      <c r="L50" s="47"/>
      <c r="M50" s="47"/>
      <c r="N50" s="47"/>
    </row>
    <row r="51" spans="1:14" x14ac:dyDescent="0.2">
      <c r="A51" s="47"/>
      <c r="B51" s="182"/>
      <c r="C51" s="182"/>
      <c r="D51" s="183" t="s">
        <v>121</v>
      </c>
      <c r="E51" s="183"/>
      <c r="F51" s="183"/>
      <c r="G51" s="183"/>
      <c r="H51" s="183"/>
      <c r="I51" s="170">
        <v>10</v>
      </c>
      <c r="J51" s="170"/>
      <c r="K51" s="47"/>
      <c r="L51" s="47"/>
      <c r="M51" s="47"/>
      <c r="N51" s="47"/>
    </row>
    <row r="52" spans="1:14" x14ac:dyDescent="0.2">
      <c r="A52" s="47"/>
      <c r="B52" s="182" t="s">
        <v>123</v>
      </c>
      <c r="C52" s="182"/>
      <c r="D52" s="186" t="s">
        <v>124</v>
      </c>
      <c r="E52" s="186"/>
      <c r="F52" s="186"/>
      <c r="G52" s="183"/>
      <c r="H52" s="183"/>
      <c r="I52" s="170">
        <v>5</v>
      </c>
      <c r="J52" s="170"/>
      <c r="K52" s="47"/>
      <c r="L52" s="47"/>
      <c r="M52" s="47"/>
      <c r="N52" s="47"/>
    </row>
    <row r="53" spans="1:14" x14ac:dyDescent="0.2">
      <c r="A53" s="47"/>
      <c r="B53" s="182"/>
      <c r="C53" s="182"/>
      <c r="D53" s="187" t="s">
        <v>172</v>
      </c>
      <c r="E53" s="187"/>
      <c r="F53" s="187"/>
      <c r="G53" s="183"/>
      <c r="H53" s="183"/>
      <c r="I53" s="170"/>
      <c r="J53" s="170"/>
      <c r="K53" s="47"/>
      <c r="L53" s="47"/>
      <c r="M53" s="47"/>
      <c r="N53" s="47"/>
    </row>
    <row r="54" spans="1:14" x14ac:dyDescent="0.2">
      <c r="A54" s="47"/>
      <c r="B54" s="182"/>
      <c r="C54" s="182"/>
      <c r="D54" s="186" t="s">
        <v>124</v>
      </c>
      <c r="E54" s="186"/>
      <c r="F54" s="186"/>
      <c r="G54" s="183"/>
      <c r="H54" s="183"/>
      <c r="I54" s="170">
        <v>3</v>
      </c>
      <c r="J54" s="170"/>
      <c r="K54" s="47"/>
      <c r="L54" s="47"/>
      <c r="M54" s="47"/>
      <c r="N54" s="47"/>
    </row>
    <row r="55" spans="1:14" x14ac:dyDescent="0.2">
      <c r="A55" s="47"/>
      <c r="B55" s="182"/>
      <c r="C55" s="182"/>
      <c r="D55" s="187" t="s">
        <v>173</v>
      </c>
      <c r="E55" s="187"/>
      <c r="F55" s="187"/>
      <c r="G55" s="183"/>
      <c r="H55" s="183"/>
      <c r="I55" s="170"/>
      <c r="J55" s="170"/>
      <c r="K55" s="47"/>
      <c r="L55" s="47"/>
      <c r="M55" s="47"/>
      <c r="N55" s="47"/>
    </row>
    <row r="56" spans="1:14" x14ac:dyDescent="0.2">
      <c r="A56" s="47"/>
      <c r="B56" s="182" t="s">
        <v>66</v>
      </c>
      <c r="C56" s="182"/>
      <c r="D56" s="183" t="s">
        <v>120</v>
      </c>
      <c r="E56" s="183"/>
      <c r="F56" s="183"/>
      <c r="G56" s="183" t="s">
        <v>128</v>
      </c>
      <c r="H56" s="183"/>
      <c r="I56" s="170">
        <v>5</v>
      </c>
      <c r="J56" s="170"/>
      <c r="K56" s="47"/>
      <c r="L56" s="47"/>
      <c r="M56" s="47"/>
      <c r="N56" s="47"/>
    </row>
    <row r="57" spans="1:14" x14ac:dyDescent="0.2">
      <c r="A57" s="47"/>
      <c r="B57" s="182"/>
      <c r="C57" s="182"/>
      <c r="D57" s="183" t="s">
        <v>126</v>
      </c>
      <c r="E57" s="183"/>
      <c r="F57" s="183"/>
      <c r="G57" s="183" t="s">
        <v>128</v>
      </c>
      <c r="H57" s="183"/>
      <c r="I57" s="170">
        <v>18</v>
      </c>
      <c r="J57" s="170"/>
      <c r="K57" s="47"/>
      <c r="L57" s="47"/>
      <c r="M57" s="47"/>
      <c r="N57" s="47"/>
    </row>
    <row r="58" spans="1:14" x14ac:dyDescent="0.2">
      <c r="A58" s="47"/>
      <c r="B58" s="182"/>
      <c r="C58" s="182"/>
      <c r="D58" s="183" t="s">
        <v>121</v>
      </c>
      <c r="E58" s="183"/>
      <c r="F58" s="183"/>
      <c r="G58" s="183" t="s">
        <v>128</v>
      </c>
      <c r="H58" s="183"/>
      <c r="I58" s="170">
        <v>10</v>
      </c>
      <c r="J58" s="170"/>
      <c r="K58" s="47"/>
      <c r="L58" s="47"/>
      <c r="M58" s="47"/>
      <c r="N58" s="47"/>
    </row>
    <row r="59" spans="1:14" x14ac:dyDescent="0.2">
      <c r="A59" s="47"/>
      <c r="B59" s="182"/>
      <c r="C59" s="182"/>
      <c r="D59" s="183" t="s">
        <v>127</v>
      </c>
      <c r="E59" s="183"/>
      <c r="F59" s="183"/>
      <c r="G59" s="183" t="s">
        <v>128</v>
      </c>
      <c r="H59" s="183"/>
      <c r="I59" s="170">
        <v>13</v>
      </c>
      <c r="J59" s="170"/>
      <c r="K59" s="47"/>
      <c r="L59" s="47"/>
      <c r="M59" s="47"/>
      <c r="N59" s="47"/>
    </row>
    <row r="60" spans="1:14" x14ac:dyDescent="0.2">
      <c r="A60" s="47"/>
      <c r="B60" s="172" t="s">
        <v>131</v>
      </c>
      <c r="C60" s="174"/>
      <c r="D60" s="183" t="s">
        <v>129</v>
      </c>
      <c r="E60" s="183"/>
      <c r="F60" s="183"/>
      <c r="G60" s="183" t="s">
        <v>128</v>
      </c>
      <c r="H60" s="183"/>
      <c r="I60" s="170">
        <v>1</v>
      </c>
      <c r="J60" s="170"/>
      <c r="K60" s="47"/>
      <c r="L60" s="47"/>
      <c r="M60" s="47"/>
      <c r="N60" s="47"/>
    </row>
    <row r="61" spans="1:14" x14ac:dyDescent="0.2">
      <c r="A61" s="47"/>
      <c r="B61" s="184"/>
      <c r="C61" s="185"/>
      <c r="D61" s="183" t="s">
        <v>130</v>
      </c>
      <c r="E61" s="183"/>
      <c r="F61" s="183"/>
      <c r="G61" s="183" t="s">
        <v>128</v>
      </c>
      <c r="H61" s="183"/>
      <c r="I61" s="171">
        <v>10</v>
      </c>
      <c r="J61" s="171"/>
      <c r="K61" s="47"/>
      <c r="L61" s="47"/>
      <c r="M61" s="47"/>
      <c r="N61" s="47"/>
    </row>
    <row r="62" spans="1:14" x14ac:dyDescent="0.2">
      <c r="A62" s="47"/>
      <c r="B62" s="175"/>
      <c r="C62" s="177"/>
      <c r="D62" s="183" t="s">
        <v>132</v>
      </c>
      <c r="E62" s="183"/>
      <c r="F62" s="183"/>
      <c r="G62" s="183" t="s">
        <v>109</v>
      </c>
      <c r="H62" s="183"/>
      <c r="I62" s="171">
        <v>22</v>
      </c>
      <c r="J62" s="171"/>
      <c r="K62" s="47"/>
      <c r="L62" s="47"/>
      <c r="M62" s="47"/>
      <c r="N62" s="47"/>
    </row>
    <row r="63" spans="1:14" x14ac:dyDescent="0.2">
      <c r="A63" s="47"/>
      <c r="B63" s="172" t="s">
        <v>154</v>
      </c>
      <c r="C63" s="173"/>
      <c r="D63" s="173"/>
      <c r="E63" s="173"/>
      <c r="F63" s="174"/>
      <c r="G63" s="178" t="s">
        <v>157</v>
      </c>
      <c r="H63" s="179"/>
      <c r="I63" s="53" t="s">
        <v>155</v>
      </c>
      <c r="J63" s="54">
        <v>5</v>
      </c>
      <c r="K63" s="47"/>
      <c r="L63" s="47"/>
      <c r="M63" s="47"/>
      <c r="N63" s="47"/>
    </row>
    <row r="64" spans="1:14" x14ac:dyDescent="0.2">
      <c r="A64" s="47"/>
      <c r="B64" s="175"/>
      <c r="C64" s="176"/>
      <c r="D64" s="176"/>
      <c r="E64" s="176"/>
      <c r="F64" s="177"/>
      <c r="G64" s="180"/>
      <c r="H64" s="181"/>
      <c r="I64" s="55" t="s">
        <v>156</v>
      </c>
      <c r="J64" s="56">
        <v>1</v>
      </c>
      <c r="K64" s="47"/>
      <c r="L64" s="47"/>
      <c r="M64" s="47"/>
      <c r="N64" s="47"/>
    </row>
    <row r="65" spans="1:14" x14ac:dyDescent="0.2">
      <c r="A65" s="47"/>
      <c r="B65" s="183" t="s">
        <v>64</v>
      </c>
      <c r="C65" s="183"/>
      <c r="D65" s="183"/>
      <c r="E65" s="183"/>
      <c r="F65" s="183"/>
      <c r="G65" s="183" t="s">
        <v>128</v>
      </c>
      <c r="H65" s="183"/>
      <c r="I65" s="171">
        <v>5</v>
      </c>
      <c r="J65" s="171"/>
      <c r="K65" s="47"/>
      <c r="L65" s="47"/>
      <c r="M65" s="47"/>
      <c r="N65" s="47"/>
    </row>
    <row r="66" spans="1:14" x14ac:dyDescent="0.2">
      <c r="I66" s="46"/>
    </row>
    <row r="67" spans="1:14" x14ac:dyDescent="0.2">
      <c r="A67" s="47"/>
      <c r="B67" s="52" t="s">
        <v>183</v>
      </c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</row>
    <row r="68" spans="1:14" x14ac:dyDescent="0.2">
      <c r="B68" s="1" t="s">
        <v>182</v>
      </c>
      <c r="I68" s="46"/>
    </row>
    <row r="69" spans="1:14" x14ac:dyDescent="0.2">
      <c r="I69" s="46"/>
    </row>
  </sheetData>
  <mergeCells count="88">
    <mergeCell ref="C41:N41"/>
    <mergeCell ref="B26:C27"/>
    <mergeCell ref="D26:F27"/>
    <mergeCell ref="C5:D5"/>
    <mergeCell ref="C6:D6"/>
    <mergeCell ref="H27:J27"/>
    <mergeCell ref="H26:J26"/>
    <mergeCell ref="H25:J25"/>
    <mergeCell ref="H18:N18"/>
    <mergeCell ref="H19:J19"/>
    <mergeCell ref="K19:N19"/>
    <mergeCell ref="H22:J22"/>
    <mergeCell ref="K25:N25"/>
    <mergeCell ref="K22:N22"/>
    <mergeCell ref="C7:D7"/>
    <mergeCell ref="F6:G6"/>
    <mergeCell ref="F5:G5"/>
    <mergeCell ref="B19:C19"/>
    <mergeCell ref="D19:F19"/>
    <mergeCell ref="B22:C23"/>
    <mergeCell ref="D22:F23"/>
    <mergeCell ref="C37:N37"/>
    <mergeCell ref="C38:N38"/>
    <mergeCell ref="H28:J28"/>
    <mergeCell ref="D24:F25"/>
    <mergeCell ref="K23:N23"/>
    <mergeCell ref="B24:C25"/>
    <mergeCell ref="G49:H49"/>
    <mergeCell ref="B20:C21"/>
    <mergeCell ref="D20:F21"/>
    <mergeCell ref="H20:J20"/>
    <mergeCell ref="K20:N20"/>
    <mergeCell ref="H21:J21"/>
    <mergeCell ref="K21:N21"/>
    <mergeCell ref="K27:N27"/>
    <mergeCell ref="K26:N26"/>
    <mergeCell ref="K28:N28"/>
    <mergeCell ref="B28:C29"/>
    <mergeCell ref="D28:F29"/>
    <mergeCell ref="K24:N24"/>
    <mergeCell ref="H29:N29"/>
    <mergeCell ref="H24:J24"/>
    <mergeCell ref="H23:J23"/>
    <mergeCell ref="D51:F51"/>
    <mergeCell ref="D50:F50"/>
    <mergeCell ref="G50:H55"/>
    <mergeCell ref="B50:C51"/>
    <mergeCell ref="B52:C55"/>
    <mergeCell ref="D55:F55"/>
    <mergeCell ref="D54:F54"/>
    <mergeCell ref="D53:F53"/>
    <mergeCell ref="D57:F57"/>
    <mergeCell ref="D58:F58"/>
    <mergeCell ref="D59:F59"/>
    <mergeCell ref="B56:C59"/>
    <mergeCell ref="D52:F52"/>
    <mergeCell ref="I52:J53"/>
    <mergeCell ref="G65:H65"/>
    <mergeCell ref="B65:F65"/>
    <mergeCell ref="B49:F49"/>
    <mergeCell ref="B60:C62"/>
    <mergeCell ref="D62:F62"/>
    <mergeCell ref="G60:H60"/>
    <mergeCell ref="G61:H61"/>
    <mergeCell ref="G62:H62"/>
    <mergeCell ref="G56:H56"/>
    <mergeCell ref="G57:H57"/>
    <mergeCell ref="G58:H58"/>
    <mergeCell ref="G59:H59"/>
    <mergeCell ref="D60:F60"/>
    <mergeCell ref="D61:F61"/>
    <mergeCell ref="D56:F56"/>
    <mergeCell ref="C45:N45"/>
    <mergeCell ref="C40:N40"/>
    <mergeCell ref="I60:J60"/>
    <mergeCell ref="I65:J65"/>
    <mergeCell ref="I62:J62"/>
    <mergeCell ref="I61:J61"/>
    <mergeCell ref="B63:F64"/>
    <mergeCell ref="G63:H64"/>
    <mergeCell ref="I54:J55"/>
    <mergeCell ref="I56:J56"/>
    <mergeCell ref="I57:J57"/>
    <mergeCell ref="I58:J58"/>
    <mergeCell ref="I59:J59"/>
    <mergeCell ref="I49:J49"/>
    <mergeCell ref="I50:J50"/>
    <mergeCell ref="I51:J5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97"/>
  <sheetViews>
    <sheetView view="pageBreakPreview" topLeftCell="A79" zoomScaleNormal="100" zoomScaleSheetLayoutView="100" workbookViewId="0">
      <selection activeCell="AI30" sqref="AI30"/>
    </sheetView>
  </sheetViews>
  <sheetFormatPr defaultRowHeight="13.2" x14ac:dyDescent="0.2"/>
  <cols>
    <col min="1" max="1" width="1.33203125" customWidth="1"/>
    <col min="2" max="29" width="3.109375" customWidth="1"/>
    <col min="30" max="30" width="1.21875" customWidth="1"/>
    <col min="31" max="31" width="3.109375" customWidth="1"/>
    <col min="32" max="54" width="4" customWidth="1"/>
  </cols>
  <sheetData>
    <row r="3" spans="2:32" ht="6.75" customHeight="1" x14ac:dyDescent="0.2"/>
    <row r="4" spans="2:32" ht="6.75" customHeight="1" x14ac:dyDescent="0.2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5"/>
    </row>
    <row r="5" spans="2:32" ht="18" customHeight="1" x14ac:dyDescent="0.2">
      <c r="B5" s="16" t="s">
        <v>18</v>
      </c>
      <c r="C5" s="7"/>
      <c r="D5" s="7"/>
      <c r="E5" s="7" t="s">
        <v>72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8"/>
      <c r="AC5" s="8"/>
      <c r="AD5" s="24"/>
      <c r="AE5" s="25"/>
      <c r="AF5" s="25"/>
    </row>
    <row r="6" spans="2:32" ht="18" customHeight="1" x14ac:dyDescent="0.2">
      <c r="B6" s="16"/>
      <c r="C6" s="7"/>
      <c r="D6" s="7"/>
      <c r="E6" s="213"/>
      <c r="F6" s="213"/>
      <c r="G6" s="213"/>
      <c r="H6" s="213"/>
      <c r="I6" s="213"/>
      <c r="J6" s="213"/>
      <c r="K6" s="213"/>
      <c r="L6" s="213"/>
      <c r="M6" s="213"/>
      <c r="N6" s="223" t="s">
        <v>19</v>
      </c>
      <c r="O6" s="223"/>
      <c r="P6" s="223"/>
      <c r="Q6" s="223"/>
      <c r="R6" s="223"/>
      <c r="S6" s="223"/>
      <c r="T6" s="213" t="s">
        <v>20</v>
      </c>
      <c r="U6" s="213"/>
      <c r="V6" s="213"/>
      <c r="W6" s="213"/>
      <c r="X6" s="213"/>
      <c r="Y6" s="213"/>
      <c r="Z6" s="213"/>
      <c r="AA6" s="213"/>
      <c r="AB6" s="7"/>
      <c r="AC6" s="7"/>
      <c r="AD6" s="17"/>
    </row>
    <row r="7" spans="2:32" ht="18" customHeight="1" x14ac:dyDescent="0.2">
      <c r="B7" s="16"/>
      <c r="C7" s="7"/>
      <c r="D7" s="7"/>
      <c r="E7" s="213" t="s">
        <v>26</v>
      </c>
      <c r="F7" s="213"/>
      <c r="G7" s="213"/>
      <c r="H7" s="220" t="s">
        <v>22</v>
      </c>
      <c r="I7" s="220"/>
      <c r="J7" s="220"/>
      <c r="K7" s="213" t="s">
        <v>23</v>
      </c>
      <c r="L7" s="213"/>
      <c r="M7" s="213"/>
      <c r="N7" s="221" t="s">
        <v>24</v>
      </c>
      <c r="O7" s="221"/>
      <c r="P7" s="221"/>
      <c r="Q7" s="221"/>
      <c r="R7" s="221"/>
      <c r="S7" s="221"/>
      <c r="T7" s="222" t="s">
        <v>53</v>
      </c>
      <c r="U7" s="222"/>
      <c r="V7" s="222"/>
      <c r="W7" s="222"/>
      <c r="X7" s="222"/>
      <c r="Y7" s="222"/>
      <c r="Z7" s="222"/>
      <c r="AA7" s="222"/>
      <c r="AB7" s="7"/>
      <c r="AC7" s="7"/>
      <c r="AD7" s="17"/>
    </row>
    <row r="8" spans="2:32" ht="18" customHeight="1" x14ac:dyDescent="0.2">
      <c r="B8" s="16"/>
      <c r="C8" s="7"/>
      <c r="D8" s="7"/>
      <c r="E8" s="213" t="s">
        <v>27</v>
      </c>
      <c r="F8" s="213"/>
      <c r="G8" s="213"/>
      <c r="H8" s="220" t="s">
        <v>36</v>
      </c>
      <c r="I8" s="220"/>
      <c r="J8" s="220"/>
      <c r="K8" s="219"/>
      <c r="L8" s="219"/>
      <c r="M8" s="219"/>
      <c r="N8" s="221" t="s">
        <v>25</v>
      </c>
      <c r="O8" s="221"/>
      <c r="P8" s="221"/>
      <c r="Q8" s="221"/>
      <c r="R8" s="221"/>
      <c r="S8" s="221"/>
      <c r="T8" s="213"/>
      <c r="U8" s="213"/>
      <c r="V8" s="213"/>
      <c r="W8" s="213"/>
      <c r="X8" s="213"/>
      <c r="Y8" s="213"/>
      <c r="Z8" s="213"/>
      <c r="AA8" s="213"/>
      <c r="AB8" s="7"/>
      <c r="AC8" s="7"/>
      <c r="AD8" s="17"/>
    </row>
    <row r="9" spans="2:32" ht="18" customHeight="1" x14ac:dyDescent="0.2">
      <c r="B9" s="16"/>
      <c r="C9" s="7"/>
      <c r="D9" s="7"/>
      <c r="E9" s="213" t="s">
        <v>28</v>
      </c>
      <c r="F9" s="213"/>
      <c r="G9" s="213"/>
      <c r="H9" s="220" t="s">
        <v>46</v>
      </c>
      <c r="I9" s="220"/>
      <c r="J9" s="220"/>
      <c r="K9" s="219"/>
      <c r="L9" s="219"/>
      <c r="M9" s="219"/>
      <c r="N9" s="221" t="s">
        <v>25</v>
      </c>
      <c r="O9" s="221"/>
      <c r="P9" s="221"/>
      <c r="Q9" s="221"/>
      <c r="R9" s="221"/>
      <c r="S9" s="221"/>
      <c r="T9" s="213"/>
      <c r="U9" s="213"/>
      <c r="V9" s="213"/>
      <c r="W9" s="213"/>
      <c r="X9" s="213"/>
      <c r="Y9" s="213"/>
      <c r="Z9" s="213"/>
      <c r="AA9" s="213"/>
      <c r="AB9" s="7"/>
      <c r="AC9" s="7"/>
      <c r="AD9" s="17"/>
    </row>
    <row r="10" spans="2:32" ht="18" customHeight="1" x14ac:dyDescent="0.2">
      <c r="B10" s="16"/>
      <c r="C10" s="7" t="s">
        <v>37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17"/>
    </row>
    <row r="11" spans="2:32" ht="18" customHeight="1" x14ac:dyDescent="0.2">
      <c r="B11" s="16"/>
      <c r="C11" s="7" t="s">
        <v>55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17"/>
    </row>
    <row r="12" spans="2:32" ht="18" customHeight="1" x14ac:dyDescent="0.2">
      <c r="B12" s="16"/>
      <c r="C12" s="238" t="s">
        <v>38</v>
      </c>
      <c r="D12" s="239"/>
      <c r="E12" s="240"/>
      <c r="F12" s="231" t="s">
        <v>39</v>
      </c>
      <c r="G12" s="231"/>
      <c r="H12" s="231"/>
      <c r="I12" s="231"/>
      <c r="J12" s="231"/>
      <c r="K12" s="230" t="s">
        <v>40</v>
      </c>
      <c r="L12" s="230"/>
      <c r="M12" s="232" t="s">
        <v>41</v>
      </c>
      <c r="N12" s="233"/>
      <c r="O12" s="234"/>
      <c r="P12" s="231" t="s">
        <v>42</v>
      </c>
      <c r="Q12" s="231"/>
      <c r="R12" s="231"/>
      <c r="S12" s="231"/>
      <c r="T12" s="231"/>
      <c r="U12" s="7" t="s">
        <v>170</v>
      </c>
      <c r="V12" s="7"/>
      <c r="W12" s="7"/>
      <c r="X12" s="7"/>
      <c r="Y12" s="7"/>
      <c r="Z12" s="7"/>
      <c r="AA12" s="7"/>
      <c r="AB12" s="7"/>
      <c r="AC12" s="7"/>
      <c r="AD12" s="17"/>
    </row>
    <row r="13" spans="2:32" ht="18" customHeight="1" x14ac:dyDescent="0.2">
      <c r="B13" s="16"/>
      <c r="C13" s="37"/>
      <c r="D13" s="37"/>
      <c r="E13" s="37"/>
      <c r="F13" s="38"/>
      <c r="G13" s="38"/>
      <c r="H13" s="38"/>
      <c r="I13" s="38"/>
      <c r="J13" s="38"/>
      <c r="K13" s="18"/>
      <c r="L13" s="18"/>
      <c r="M13" s="9"/>
      <c r="N13" s="9"/>
      <c r="O13" s="9"/>
      <c r="P13" s="38"/>
      <c r="Q13" s="38"/>
      <c r="R13" s="38"/>
      <c r="S13" s="38"/>
      <c r="T13" s="38"/>
      <c r="U13" s="7" t="s">
        <v>92</v>
      </c>
      <c r="V13" s="7"/>
      <c r="W13" s="7"/>
      <c r="X13" s="7"/>
      <c r="Y13" s="7"/>
      <c r="Z13" s="7"/>
      <c r="AA13" s="7"/>
      <c r="AB13" s="7"/>
      <c r="AC13" s="7"/>
      <c r="AD13" s="17"/>
    </row>
    <row r="14" spans="2:32" ht="6" customHeight="1" thickBot="1" x14ac:dyDescent="0.25">
      <c r="B14" s="1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17"/>
    </row>
    <row r="15" spans="2:32" ht="18" customHeight="1" thickBot="1" x14ac:dyDescent="0.25">
      <c r="B15" s="16"/>
      <c r="C15" s="5"/>
      <c r="D15" s="226" t="s">
        <v>43</v>
      </c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8"/>
      <c r="AB15" s="5"/>
      <c r="AC15" s="7"/>
      <c r="AD15" s="17"/>
    </row>
    <row r="16" spans="2:32" ht="7.5" customHeight="1" x14ac:dyDescent="0.2">
      <c r="B16" s="19"/>
      <c r="C16" s="20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0"/>
      <c r="AC16" s="22"/>
      <c r="AD16" s="23"/>
    </row>
    <row r="17" spans="2:30" ht="6.75" customHeight="1" x14ac:dyDescent="0.2">
      <c r="B17" s="7"/>
      <c r="C17" s="5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5"/>
      <c r="AC17" s="7"/>
      <c r="AD17" s="7"/>
    </row>
    <row r="18" spans="2:30" ht="7.5" customHeight="1" x14ac:dyDescent="0.2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5"/>
    </row>
    <row r="19" spans="2:30" ht="18" customHeight="1" x14ac:dyDescent="0.2">
      <c r="B19" s="16" t="s">
        <v>29</v>
      </c>
      <c r="C19" s="7"/>
      <c r="D19" s="7"/>
      <c r="E19" s="7" t="s">
        <v>75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17"/>
    </row>
    <row r="20" spans="2:30" ht="18" customHeight="1" x14ac:dyDescent="0.2">
      <c r="B20" s="16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223" t="s">
        <v>19</v>
      </c>
      <c r="O20" s="223"/>
      <c r="P20" s="223"/>
      <c r="Q20" s="223"/>
      <c r="R20" s="223"/>
      <c r="S20" s="223"/>
      <c r="T20" s="213" t="s">
        <v>20</v>
      </c>
      <c r="U20" s="213"/>
      <c r="V20" s="213"/>
      <c r="W20" s="213"/>
      <c r="X20" s="213"/>
      <c r="Y20" s="213"/>
      <c r="Z20" s="213"/>
      <c r="AA20" s="213"/>
      <c r="AB20" s="7"/>
      <c r="AC20" s="7"/>
      <c r="AD20" s="17"/>
    </row>
    <row r="21" spans="2:30" ht="18" customHeight="1" x14ac:dyDescent="0.2">
      <c r="B21" s="16"/>
      <c r="C21" s="7"/>
      <c r="D21" s="7"/>
      <c r="E21" s="218" t="s">
        <v>44</v>
      </c>
      <c r="F21" s="218"/>
      <c r="G21" s="218"/>
      <c r="H21" s="220" t="s">
        <v>22</v>
      </c>
      <c r="I21" s="220"/>
      <c r="J21" s="220"/>
      <c r="K21" s="213" t="s">
        <v>23</v>
      </c>
      <c r="L21" s="213"/>
      <c r="M21" s="213"/>
      <c r="N21" s="221" t="s">
        <v>51</v>
      </c>
      <c r="O21" s="221"/>
      <c r="P21" s="221"/>
      <c r="Q21" s="221"/>
      <c r="R21" s="221"/>
      <c r="S21" s="221"/>
      <c r="T21" s="222" t="s">
        <v>52</v>
      </c>
      <c r="U21" s="222"/>
      <c r="V21" s="222"/>
      <c r="W21" s="222"/>
      <c r="X21" s="222"/>
      <c r="Y21" s="222"/>
      <c r="Z21" s="222"/>
      <c r="AA21" s="222"/>
      <c r="AB21" s="7"/>
      <c r="AC21" s="7"/>
      <c r="AD21" s="17"/>
    </row>
    <row r="22" spans="2:30" ht="18" customHeight="1" x14ac:dyDescent="0.2">
      <c r="B22" s="16"/>
      <c r="C22" s="7"/>
      <c r="D22" s="7"/>
      <c r="E22" s="218" t="s">
        <v>21</v>
      </c>
      <c r="F22" s="218"/>
      <c r="G22" s="218"/>
      <c r="H22" s="220" t="s">
        <v>48</v>
      </c>
      <c r="I22" s="220"/>
      <c r="J22" s="220"/>
      <c r="K22" s="213" t="s">
        <v>23</v>
      </c>
      <c r="L22" s="213"/>
      <c r="M22" s="213"/>
      <c r="N22" s="221" t="s">
        <v>50</v>
      </c>
      <c r="O22" s="221"/>
      <c r="P22" s="221"/>
      <c r="Q22" s="221"/>
      <c r="R22" s="221"/>
      <c r="S22" s="221"/>
      <c r="T22" s="222" t="s">
        <v>54</v>
      </c>
      <c r="U22" s="222"/>
      <c r="V22" s="222"/>
      <c r="W22" s="222"/>
      <c r="X22" s="222"/>
      <c r="Y22" s="222"/>
      <c r="Z22" s="222"/>
      <c r="AA22" s="222"/>
      <c r="AB22" s="7"/>
      <c r="AC22" s="7"/>
      <c r="AD22" s="17"/>
    </row>
    <row r="23" spans="2:30" ht="18" customHeight="1" x14ac:dyDescent="0.2">
      <c r="B23" s="16"/>
      <c r="C23" s="7"/>
      <c r="D23" s="7"/>
      <c r="E23" s="213" t="s">
        <v>27</v>
      </c>
      <c r="F23" s="213"/>
      <c r="G23" s="213"/>
      <c r="H23" s="220" t="s">
        <v>36</v>
      </c>
      <c r="I23" s="220"/>
      <c r="J23" s="220"/>
      <c r="K23" s="219"/>
      <c r="L23" s="219"/>
      <c r="M23" s="219"/>
      <c r="N23" s="221" t="s">
        <v>25</v>
      </c>
      <c r="O23" s="221"/>
      <c r="P23" s="221"/>
      <c r="Q23" s="221"/>
      <c r="R23" s="221"/>
      <c r="S23" s="221"/>
      <c r="T23" s="213"/>
      <c r="U23" s="213"/>
      <c r="V23" s="213"/>
      <c r="W23" s="213"/>
      <c r="X23" s="213"/>
      <c r="Y23" s="213"/>
      <c r="Z23" s="213"/>
      <c r="AA23" s="213"/>
      <c r="AB23" s="7"/>
      <c r="AC23" s="7"/>
      <c r="AD23" s="17"/>
    </row>
    <row r="24" spans="2:30" ht="18" customHeight="1" x14ac:dyDescent="0.2">
      <c r="B24" s="16"/>
      <c r="C24" s="7"/>
      <c r="D24" s="7"/>
      <c r="E24" s="218" t="s">
        <v>45</v>
      </c>
      <c r="F24" s="218"/>
      <c r="G24" s="218"/>
      <c r="H24" s="220" t="s">
        <v>47</v>
      </c>
      <c r="I24" s="220"/>
      <c r="J24" s="220"/>
      <c r="K24" s="219"/>
      <c r="L24" s="219"/>
      <c r="M24" s="219"/>
      <c r="N24" s="221" t="s">
        <v>49</v>
      </c>
      <c r="O24" s="221"/>
      <c r="P24" s="221"/>
      <c r="Q24" s="221"/>
      <c r="R24" s="221"/>
      <c r="S24" s="221"/>
      <c r="T24" s="213"/>
      <c r="U24" s="213"/>
      <c r="V24" s="213"/>
      <c r="W24" s="213"/>
      <c r="X24" s="213"/>
      <c r="Y24" s="213"/>
      <c r="Z24" s="213"/>
      <c r="AA24" s="213"/>
      <c r="AB24" s="7"/>
      <c r="AC24" s="7"/>
      <c r="AD24" s="17"/>
    </row>
    <row r="25" spans="2:30" ht="18" customHeight="1" x14ac:dyDescent="0.2">
      <c r="B25" s="16"/>
      <c r="C25" s="7" t="s">
        <v>57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17"/>
    </row>
    <row r="26" spans="2:30" ht="18" customHeight="1" x14ac:dyDescent="0.2">
      <c r="B26" s="16"/>
      <c r="C26" s="7" t="s">
        <v>55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17"/>
    </row>
    <row r="27" spans="2:30" ht="18" customHeight="1" x14ac:dyDescent="0.2">
      <c r="B27" s="16"/>
      <c r="C27" s="229" t="s">
        <v>38</v>
      </c>
      <c r="D27" s="229"/>
      <c r="E27" s="229"/>
      <c r="F27" s="214">
        <v>3000000</v>
      </c>
      <c r="G27" s="214"/>
      <c r="H27" s="214"/>
      <c r="I27" s="214"/>
      <c r="J27" s="214"/>
      <c r="K27" s="241" t="s">
        <v>135</v>
      </c>
      <c r="L27" s="241"/>
      <c r="M27" s="206" t="s">
        <v>41</v>
      </c>
      <c r="N27" s="206"/>
      <c r="O27" s="206"/>
      <c r="P27" s="214">
        <v>2715999</v>
      </c>
      <c r="Q27" s="214"/>
      <c r="R27" s="214"/>
      <c r="S27" s="214"/>
      <c r="T27" s="214"/>
      <c r="U27" s="7" t="s">
        <v>169</v>
      </c>
      <c r="V27" s="7"/>
      <c r="W27" s="7"/>
      <c r="X27" s="7"/>
      <c r="Y27" s="7"/>
      <c r="Z27" s="7"/>
      <c r="AA27" s="7"/>
      <c r="AB27" s="7"/>
      <c r="AC27" s="7"/>
      <c r="AD27" s="17"/>
    </row>
    <row r="28" spans="2:30" ht="5.25" customHeight="1" x14ac:dyDescent="0.2">
      <c r="B28" s="16"/>
      <c r="C28" s="39"/>
      <c r="D28" s="39"/>
      <c r="E28" s="39"/>
      <c r="F28" s="34"/>
      <c r="G28" s="34"/>
      <c r="H28" s="34"/>
      <c r="I28" s="34"/>
      <c r="J28" s="34"/>
      <c r="K28" s="32"/>
      <c r="L28" s="32"/>
      <c r="M28" s="33"/>
      <c r="N28" s="33"/>
      <c r="O28" s="33"/>
      <c r="P28" s="34"/>
      <c r="Q28" s="34"/>
      <c r="R28" s="34"/>
      <c r="S28" s="34"/>
      <c r="T28" s="34"/>
      <c r="U28" s="7"/>
      <c r="V28" s="7"/>
      <c r="W28" s="7"/>
      <c r="X28" s="7"/>
      <c r="Y28" s="7"/>
      <c r="Z28" s="7"/>
      <c r="AA28" s="7"/>
      <c r="AB28" s="7"/>
      <c r="AC28" s="7"/>
      <c r="AD28" s="17"/>
    </row>
    <row r="29" spans="2:30" ht="18" customHeight="1" x14ac:dyDescent="0.15">
      <c r="B29" s="16"/>
      <c r="C29" s="7" t="s">
        <v>58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41" t="s">
        <v>158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17"/>
    </row>
    <row r="30" spans="2:30" ht="18" customHeight="1" x14ac:dyDescent="0.2">
      <c r="B30" s="16"/>
      <c r="C30" s="22" t="s">
        <v>59</v>
      </c>
      <c r="D30" s="22"/>
      <c r="E30" s="22"/>
      <c r="F30" s="214">
        <v>3000000</v>
      </c>
      <c r="G30" s="214"/>
      <c r="H30" s="214"/>
      <c r="I30" s="214"/>
      <c r="J30" s="214"/>
      <c r="K30" s="7" t="s">
        <v>1</v>
      </c>
      <c r="L30" s="213" t="s">
        <v>60</v>
      </c>
      <c r="M30" s="213"/>
      <c r="N30" s="213"/>
      <c r="O30" s="26" t="s">
        <v>61</v>
      </c>
      <c r="P30" s="235" t="s">
        <v>149</v>
      </c>
      <c r="Q30" s="235"/>
      <c r="R30" s="235"/>
      <c r="S30" s="235"/>
      <c r="T30" s="235"/>
      <c r="U30" s="235"/>
      <c r="V30" s="235"/>
      <c r="W30" s="235"/>
      <c r="X30" s="7" t="s">
        <v>61</v>
      </c>
      <c r="Y30" s="214">
        <v>2020000</v>
      </c>
      <c r="Z30" s="214"/>
      <c r="AA30" s="214"/>
      <c r="AB30" s="214"/>
      <c r="AC30" s="214"/>
      <c r="AD30" s="27"/>
    </row>
    <row r="31" spans="2:30" ht="18" customHeight="1" x14ac:dyDescent="0.2">
      <c r="B31" s="16"/>
      <c r="C31" s="8" t="s">
        <v>62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236"/>
      <c r="Q31" s="237"/>
      <c r="R31" s="237"/>
      <c r="S31" s="237"/>
      <c r="T31" s="237"/>
      <c r="U31" s="237"/>
      <c r="V31" s="237"/>
      <c r="W31" s="237"/>
      <c r="X31" s="7"/>
      <c r="Y31" s="7"/>
      <c r="Z31" s="7"/>
      <c r="AA31" s="7"/>
      <c r="AB31" s="7"/>
      <c r="AC31" s="7"/>
      <c r="AD31" s="17"/>
    </row>
    <row r="32" spans="2:30" ht="18" customHeight="1" x14ac:dyDescent="0.2">
      <c r="B32" s="16"/>
      <c r="C32" s="209" t="s">
        <v>64</v>
      </c>
      <c r="D32" s="209"/>
      <c r="E32" s="209"/>
      <c r="F32" s="209"/>
      <c r="G32" s="211">
        <v>480000</v>
      </c>
      <c r="H32" s="211"/>
      <c r="I32" s="211"/>
      <c r="J32" s="211"/>
      <c r="K32" s="7"/>
      <c r="L32" s="210" t="s">
        <v>65</v>
      </c>
      <c r="M32" s="210"/>
      <c r="N32" s="210"/>
      <c r="O32" s="210"/>
      <c r="P32" s="211">
        <v>380000</v>
      </c>
      <c r="Q32" s="211"/>
      <c r="R32" s="211"/>
      <c r="S32" s="211"/>
      <c r="T32" s="7"/>
      <c r="U32" s="7"/>
      <c r="V32" s="7"/>
      <c r="W32" s="7"/>
      <c r="X32" s="7"/>
      <c r="Y32" s="7"/>
      <c r="Z32" s="7"/>
      <c r="AA32" s="7"/>
      <c r="AB32" s="7"/>
      <c r="AC32" s="7"/>
      <c r="AD32" s="17"/>
    </row>
    <row r="33" spans="2:30" ht="18" customHeight="1" x14ac:dyDescent="0.2">
      <c r="B33" s="16"/>
      <c r="C33" s="209" t="s">
        <v>66</v>
      </c>
      <c r="D33" s="209"/>
      <c r="E33" s="209"/>
      <c r="F33" s="209"/>
      <c r="G33" s="210" t="s">
        <v>27</v>
      </c>
      <c r="H33" s="210"/>
      <c r="I33" s="210"/>
      <c r="J33" s="211">
        <v>380000</v>
      </c>
      <c r="K33" s="211"/>
      <c r="L33" s="211"/>
      <c r="M33" s="211"/>
      <c r="N33" s="9" t="s">
        <v>67</v>
      </c>
      <c r="O33" s="7" t="s">
        <v>68</v>
      </c>
      <c r="P33" s="211">
        <v>630000</v>
      </c>
      <c r="Q33" s="211"/>
      <c r="R33" s="211"/>
      <c r="S33" s="211"/>
      <c r="T33" s="7" t="s">
        <v>61</v>
      </c>
      <c r="U33" s="211">
        <f>J33+P33</f>
        <v>1010000</v>
      </c>
      <c r="V33" s="211"/>
      <c r="W33" s="211"/>
      <c r="X33" s="211"/>
      <c r="Y33" s="7"/>
      <c r="Z33" s="7"/>
      <c r="AA33" s="7"/>
      <c r="AB33" s="7"/>
      <c r="AC33" s="7"/>
      <c r="AD33" s="17"/>
    </row>
    <row r="34" spans="2:30" ht="18" customHeight="1" x14ac:dyDescent="0.2">
      <c r="B34" s="16"/>
      <c r="C34" s="212" t="s">
        <v>63</v>
      </c>
      <c r="D34" s="212"/>
      <c r="E34" s="212"/>
      <c r="F34" s="212"/>
      <c r="G34" s="211">
        <v>478500</v>
      </c>
      <c r="H34" s="211"/>
      <c r="I34" s="211"/>
      <c r="J34" s="211"/>
      <c r="K34" s="7"/>
      <c r="L34" s="7"/>
      <c r="M34" s="7"/>
      <c r="N34" s="7"/>
      <c r="O34" s="7"/>
      <c r="P34" s="232" t="s">
        <v>69</v>
      </c>
      <c r="Q34" s="233"/>
      <c r="R34" s="233"/>
      <c r="S34" s="234"/>
      <c r="T34" s="208">
        <f>G32+P32+J33+P33+G34</f>
        <v>2348500</v>
      </c>
      <c r="U34" s="208"/>
      <c r="V34" s="208"/>
      <c r="W34" s="208"/>
      <c r="X34" s="6"/>
      <c r="Y34" s="6"/>
      <c r="Z34" s="7"/>
      <c r="AA34" s="7"/>
      <c r="AB34" s="7"/>
      <c r="AC34" s="7"/>
      <c r="AD34" s="17"/>
    </row>
    <row r="35" spans="2:30" ht="9" customHeight="1" x14ac:dyDescent="0.2">
      <c r="B35" s="1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17"/>
    </row>
    <row r="36" spans="2:30" ht="18" customHeight="1" x14ac:dyDescent="0.2">
      <c r="B36" s="16"/>
      <c r="C36" s="213" t="s">
        <v>70</v>
      </c>
      <c r="D36" s="213"/>
      <c r="E36" s="213"/>
      <c r="F36" s="213"/>
      <c r="G36" s="7" t="s">
        <v>61</v>
      </c>
      <c r="H36" s="232" t="s">
        <v>60</v>
      </c>
      <c r="I36" s="233"/>
      <c r="J36" s="234"/>
      <c r="K36" s="207">
        <f>Y30</f>
        <v>2020000</v>
      </c>
      <c r="L36" s="207"/>
      <c r="M36" s="207"/>
      <c r="N36" s="207"/>
      <c r="O36" s="84" t="s">
        <v>71</v>
      </c>
      <c r="P36" s="232" t="s">
        <v>69</v>
      </c>
      <c r="Q36" s="233"/>
      <c r="R36" s="233"/>
      <c r="S36" s="234"/>
      <c r="T36" s="208">
        <f>T34</f>
        <v>2348500</v>
      </c>
      <c r="U36" s="208"/>
      <c r="V36" s="208"/>
      <c r="W36" s="208"/>
      <c r="X36" s="36" t="s">
        <v>74</v>
      </c>
      <c r="AB36" s="7"/>
      <c r="AC36" s="7"/>
      <c r="AD36" s="17"/>
    </row>
    <row r="37" spans="2:30" ht="6.75" customHeight="1" x14ac:dyDescent="0.2">
      <c r="B37" s="16"/>
      <c r="C37" s="9"/>
      <c r="D37" s="9"/>
      <c r="E37" s="9"/>
      <c r="F37" s="9"/>
      <c r="G37" s="7"/>
      <c r="H37" s="9"/>
      <c r="I37" s="9"/>
      <c r="J37" s="9"/>
      <c r="K37" s="10"/>
      <c r="L37" s="10"/>
      <c r="M37" s="10"/>
      <c r="N37" s="10"/>
      <c r="O37" s="9"/>
      <c r="P37" s="9"/>
      <c r="Q37" s="9"/>
      <c r="R37" s="9"/>
      <c r="S37" s="9"/>
      <c r="T37" s="11"/>
      <c r="U37" s="11"/>
      <c r="V37" s="11"/>
      <c r="W37" s="11"/>
      <c r="X37" s="10"/>
      <c r="Y37" s="10"/>
      <c r="Z37" s="10"/>
      <c r="AA37" s="10"/>
      <c r="AB37" s="7"/>
      <c r="AC37" s="7"/>
      <c r="AD37" s="17"/>
    </row>
    <row r="38" spans="2:30" x14ac:dyDescent="0.2">
      <c r="B38" s="1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17"/>
    </row>
    <row r="39" spans="2:30" ht="18" customHeight="1" x14ac:dyDescent="0.2">
      <c r="B39" s="16"/>
      <c r="C39" s="7" t="s">
        <v>37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17"/>
    </row>
    <row r="40" spans="2:30" ht="18" customHeight="1" x14ac:dyDescent="0.2">
      <c r="B40" s="16"/>
      <c r="C40" s="7" t="s">
        <v>55</v>
      </c>
      <c r="D40" s="7"/>
      <c r="E40" s="7"/>
      <c r="F40" s="7"/>
      <c r="G40" s="7"/>
      <c r="H40" s="7"/>
      <c r="I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17"/>
    </row>
    <row r="41" spans="2:30" ht="18" customHeight="1" x14ac:dyDescent="0.2">
      <c r="B41" s="16"/>
      <c r="C41" s="229" t="s">
        <v>38</v>
      </c>
      <c r="D41" s="229"/>
      <c r="E41" s="229"/>
      <c r="F41" s="214">
        <v>900000</v>
      </c>
      <c r="G41" s="214"/>
      <c r="H41" s="214"/>
      <c r="I41" s="214"/>
      <c r="J41" s="230" t="s">
        <v>40</v>
      </c>
      <c r="K41" s="230"/>
      <c r="L41" s="206" t="s">
        <v>41</v>
      </c>
      <c r="M41" s="206"/>
      <c r="N41" s="206"/>
      <c r="O41" s="231" t="s">
        <v>78</v>
      </c>
      <c r="P41" s="231"/>
      <c r="Q41" s="231"/>
      <c r="R41" s="231"/>
      <c r="S41" s="7" t="s">
        <v>171</v>
      </c>
      <c r="V41" s="7"/>
      <c r="W41" s="7"/>
      <c r="X41" s="7"/>
      <c r="Y41" s="7"/>
      <c r="Z41" s="7"/>
      <c r="AA41" s="7"/>
      <c r="AB41" s="7"/>
      <c r="AC41" s="7"/>
      <c r="AD41" s="17"/>
    </row>
    <row r="42" spans="2:30" ht="18" customHeight="1" thickBot="1" x14ac:dyDescent="0.25">
      <c r="B42" s="1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17"/>
    </row>
    <row r="43" spans="2:30" ht="18" customHeight="1" thickBot="1" x14ac:dyDescent="0.25">
      <c r="B43" s="16"/>
      <c r="C43" s="5"/>
      <c r="D43" s="226" t="s">
        <v>43</v>
      </c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8"/>
      <c r="AB43" s="5"/>
      <c r="AC43" s="7"/>
      <c r="AD43" s="17"/>
    </row>
    <row r="44" spans="2:30" ht="7.5" customHeight="1" x14ac:dyDescent="0.2">
      <c r="B44" s="19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3"/>
    </row>
    <row r="45" spans="2:30" ht="18" customHeight="1" x14ac:dyDescent="0.2"/>
    <row r="46" spans="2:30" ht="7.5" customHeight="1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5"/>
    </row>
    <row r="47" spans="2:30" ht="18" customHeight="1" x14ac:dyDescent="0.2">
      <c r="B47" s="16" t="s">
        <v>80</v>
      </c>
      <c r="C47" s="7"/>
      <c r="D47" s="7"/>
      <c r="E47" s="7" t="s">
        <v>76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17"/>
    </row>
    <row r="48" spans="2:30" ht="18" customHeight="1" x14ac:dyDescent="0.2">
      <c r="B48" s="1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223" t="s">
        <v>19</v>
      </c>
      <c r="O48" s="223"/>
      <c r="P48" s="223"/>
      <c r="Q48" s="223"/>
      <c r="R48" s="223"/>
      <c r="S48" s="223"/>
      <c r="T48" s="213" t="s">
        <v>20</v>
      </c>
      <c r="U48" s="213"/>
      <c r="V48" s="213"/>
      <c r="W48" s="213"/>
      <c r="X48" s="213"/>
      <c r="Y48" s="213"/>
      <c r="Z48" s="213"/>
      <c r="AA48" s="213"/>
      <c r="AB48" s="7"/>
      <c r="AC48" s="7"/>
      <c r="AD48" s="17"/>
    </row>
    <row r="49" spans="2:40" ht="24" customHeight="1" x14ac:dyDescent="0.2">
      <c r="B49" s="16"/>
      <c r="C49" s="7"/>
      <c r="D49" s="7"/>
      <c r="E49" s="218" t="s">
        <v>44</v>
      </c>
      <c r="F49" s="218"/>
      <c r="G49" s="218"/>
      <c r="H49" s="220" t="s">
        <v>73</v>
      </c>
      <c r="I49" s="220"/>
      <c r="J49" s="220"/>
      <c r="K49" s="213" t="s">
        <v>83</v>
      </c>
      <c r="L49" s="213"/>
      <c r="M49" s="213"/>
      <c r="N49" s="221" t="s">
        <v>85</v>
      </c>
      <c r="O49" s="221"/>
      <c r="P49" s="221"/>
      <c r="Q49" s="221"/>
      <c r="R49" s="221"/>
      <c r="S49" s="221"/>
      <c r="T49" s="224" t="s">
        <v>84</v>
      </c>
      <c r="U49" s="225"/>
      <c r="V49" s="225"/>
      <c r="W49" s="225"/>
      <c r="X49" s="225"/>
      <c r="Y49" s="225"/>
      <c r="Z49" s="225"/>
      <c r="AA49" s="225"/>
      <c r="AB49" s="7"/>
      <c r="AC49" s="7"/>
      <c r="AD49" s="17"/>
    </row>
    <row r="50" spans="2:40" ht="18" customHeight="1" x14ac:dyDescent="0.2">
      <c r="B50" s="16"/>
      <c r="C50" s="7"/>
      <c r="D50" s="7"/>
      <c r="E50" s="218" t="s">
        <v>21</v>
      </c>
      <c r="F50" s="218"/>
      <c r="G50" s="218"/>
      <c r="H50" s="220" t="s">
        <v>48</v>
      </c>
      <c r="I50" s="220"/>
      <c r="J50" s="220"/>
      <c r="K50" s="213" t="s">
        <v>23</v>
      </c>
      <c r="L50" s="213"/>
      <c r="M50" s="213"/>
      <c r="N50" s="221" t="s">
        <v>50</v>
      </c>
      <c r="O50" s="221"/>
      <c r="P50" s="221"/>
      <c r="Q50" s="221"/>
      <c r="R50" s="221"/>
      <c r="S50" s="221"/>
      <c r="T50" s="222" t="s">
        <v>54</v>
      </c>
      <c r="U50" s="222"/>
      <c r="V50" s="222"/>
      <c r="W50" s="222"/>
      <c r="X50" s="222"/>
      <c r="Y50" s="222"/>
      <c r="Z50" s="222"/>
      <c r="AA50" s="222"/>
      <c r="AB50" s="7"/>
      <c r="AC50" s="7"/>
      <c r="AD50" s="17"/>
    </row>
    <row r="51" spans="2:40" ht="18" customHeight="1" x14ac:dyDescent="0.2">
      <c r="B51" s="16"/>
      <c r="C51" s="7"/>
      <c r="D51" s="7"/>
      <c r="E51" s="213" t="s">
        <v>27</v>
      </c>
      <c r="F51" s="213"/>
      <c r="G51" s="213"/>
      <c r="H51" s="220" t="s">
        <v>36</v>
      </c>
      <c r="I51" s="220"/>
      <c r="J51" s="220"/>
      <c r="K51" s="219"/>
      <c r="L51" s="219"/>
      <c r="M51" s="219"/>
      <c r="N51" s="221" t="s">
        <v>25</v>
      </c>
      <c r="O51" s="221"/>
      <c r="P51" s="221"/>
      <c r="Q51" s="221"/>
      <c r="R51" s="221"/>
      <c r="S51" s="221"/>
      <c r="T51" s="213"/>
      <c r="U51" s="213"/>
      <c r="V51" s="213"/>
      <c r="W51" s="213"/>
      <c r="X51" s="213"/>
      <c r="Y51" s="213"/>
      <c r="Z51" s="213"/>
      <c r="AA51" s="213"/>
      <c r="AB51" s="7"/>
      <c r="AC51" s="7"/>
      <c r="AD51" s="17"/>
    </row>
    <row r="52" spans="2:40" ht="18" customHeight="1" x14ac:dyDescent="0.2">
      <c r="B52" s="16"/>
      <c r="C52" s="7"/>
      <c r="D52" s="7"/>
      <c r="E52" s="218" t="s">
        <v>77</v>
      </c>
      <c r="F52" s="218"/>
      <c r="G52" s="218"/>
      <c r="H52" s="219"/>
      <c r="I52" s="219"/>
      <c r="J52" s="219"/>
      <c r="K52" s="220" t="s">
        <v>82</v>
      </c>
      <c r="L52" s="220"/>
      <c r="M52" s="220"/>
      <c r="N52" s="221" t="s">
        <v>81</v>
      </c>
      <c r="O52" s="221"/>
      <c r="P52" s="221"/>
      <c r="Q52" s="221"/>
      <c r="R52" s="221"/>
      <c r="S52" s="221"/>
      <c r="T52" s="213"/>
      <c r="U52" s="213"/>
      <c r="V52" s="213"/>
      <c r="W52" s="213"/>
      <c r="X52" s="213"/>
      <c r="Y52" s="213"/>
      <c r="Z52" s="213"/>
      <c r="AA52" s="213"/>
      <c r="AB52" s="7"/>
      <c r="AC52" s="7"/>
      <c r="AD52" s="17"/>
    </row>
    <row r="53" spans="2:40" ht="18" customHeight="1" x14ac:dyDescent="0.2">
      <c r="B53" s="16"/>
      <c r="C53" s="7" t="s">
        <v>57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17"/>
    </row>
    <row r="54" spans="2:40" ht="18" customHeight="1" x14ac:dyDescent="0.2">
      <c r="B54" s="16"/>
      <c r="C54" s="7" t="s">
        <v>58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17"/>
    </row>
    <row r="55" spans="2:40" ht="18" customHeight="1" x14ac:dyDescent="0.2">
      <c r="B55" s="16"/>
      <c r="C55" s="203" t="s">
        <v>60</v>
      </c>
      <c r="D55" s="204"/>
      <c r="E55" s="205"/>
      <c r="F55" s="26" t="s">
        <v>61</v>
      </c>
      <c r="G55" s="206" t="s">
        <v>83</v>
      </c>
      <c r="H55" s="206"/>
      <c r="I55" s="206"/>
      <c r="J55" s="214">
        <v>4000000</v>
      </c>
      <c r="K55" s="214"/>
      <c r="L55" s="214"/>
      <c r="M55" s="214"/>
      <c r="N55" s="6" t="s">
        <v>86</v>
      </c>
      <c r="O55" s="206" t="s">
        <v>87</v>
      </c>
      <c r="P55" s="206"/>
      <c r="Q55" s="206"/>
      <c r="R55" s="208">
        <v>2500000</v>
      </c>
      <c r="S55" s="208"/>
      <c r="T55" s="208"/>
      <c r="U55" s="208"/>
      <c r="V55" s="7" t="s">
        <v>88</v>
      </c>
      <c r="W55" s="215">
        <v>1500000</v>
      </c>
      <c r="X55" s="216"/>
      <c r="Y55" s="216"/>
      <c r="Z55" s="217"/>
      <c r="AD55" s="17"/>
      <c r="AF55" s="7"/>
      <c r="AG55" s="7"/>
      <c r="AH55" s="7"/>
      <c r="AI55" s="7"/>
      <c r="AJ55" s="7"/>
      <c r="AK55" s="7"/>
      <c r="AL55" s="7"/>
      <c r="AM55" s="7"/>
      <c r="AN55" s="7"/>
    </row>
    <row r="56" spans="2:40" ht="18" customHeight="1" x14ac:dyDescent="0.2">
      <c r="B56" s="16"/>
      <c r="C56" s="8" t="s">
        <v>62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17"/>
    </row>
    <row r="57" spans="2:40" ht="18" customHeight="1" x14ac:dyDescent="0.2">
      <c r="B57" s="16"/>
      <c r="C57" s="209" t="s">
        <v>64</v>
      </c>
      <c r="D57" s="209"/>
      <c r="E57" s="209"/>
      <c r="F57" s="209"/>
      <c r="G57" s="211">
        <v>430000</v>
      </c>
      <c r="H57" s="211"/>
      <c r="I57" s="211"/>
      <c r="J57" s="211"/>
      <c r="K57" s="7"/>
      <c r="L57" s="210" t="s">
        <v>65</v>
      </c>
      <c r="M57" s="210"/>
      <c r="N57" s="210"/>
      <c r="O57" s="210"/>
      <c r="P57" s="211">
        <v>330000</v>
      </c>
      <c r="Q57" s="211"/>
      <c r="R57" s="211"/>
      <c r="S57" s="211"/>
      <c r="T57" s="7"/>
      <c r="U57" s="7"/>
      <c r="V57" s="7"/>
      <c r="W57" s="7"/>
      <c r="X57" s="7"/>
      <c r="Y57" s="7"/>
      <c r="Z57" s="7"/>
      <c r="AA57" s="7"/>
      <c r="AB57" s="7"/>
      <c r="AC57" s="7"/>
      <c r="AD57" s="17"/>
    </row>
    <row r="58" spans="2:40" ht="18" customHeight="1" x14ac:dyDescent="0.2">
      <c r="B58" s="16"/>
      <c r="C58" s="209" t="s">
        <v>66</v>
      </c>
      <c r="D58" s="209"/>
      <c r="E58" s="209"/>
      <c r="F58" s="209"/>
      <c r="G58" s="210" t="s">
        <v>27</v>
      </c>
      <c r="H58" s="210"/>
      <c r="I58" s="210"/>
      <c r="J58" s="211">
        <v>330000</v>
      </c>
      <c r="K58" s="211"/>
      <c r="L58" s="211"/>
      <c r="M58" s="211"/>
      <c r="N58" s="9" t="s">
        <v>67</v>
      </c>
      <c r="O58" s="7" t="s">
        <v>89</v>
      </c>
      <c r="Q58" s="211">
        <v>450000</v>
      </c>
      <c r="R58" s="211"/>
      <c r="S58" s="211"/>
      <c r="T58" s="211"/>
      <c r="U58" s="7" t="s">
        <v>61</v>
      </c>
      <c r="V58" s="211">
        <f>J58+Q58</f>
        <v>780000</v>
      </c>
      <c r="W58" s="211"/>
      <c r="X58" s="211"/>
      <c r="Y58" s="211"/>
      <c r="Z58" s="7"/>
      <c r="AA58" s="7"/>
      <c r="AB58" s="7"/>
      <c r="AC58" s="7"/>
      <c r="AD58" s="17"/>
    </row>
    <row r="59" spans="2:40" ht="18" customHeight="1" x14ac:dyDescent="0.2">
      <c r="B59" s="16"/>
      <c r="C59" s="212" t="s">
        <v>90</v>
      </c>
      <c r="D59" s="212"/>
      <c r="E59" s="212"/>
      <c r="F59" s="212"/>
      <c r="G59" s="211">
        <v>450000</v>
      </c>
      <c r="H59" s="211"/>
      <c r="I59" s="211"/>
      <c r="J59" s="211"/>
      <c r="K59" s="7"/>
      <c r="L59" s="7"/>
      <c r="M59" s="7"/>
      <c r="N59" s="7"/>
      <c r="O59" s="7"/>
      <c r="P59" s="206" t="s">
        <v>69</v>
      </c>
      <c r="Q59" s="206"/>
      <c r="R59" s="206"/>
      <c r="S59" s="206"/>
      <c r="T59" s="208">
        <f>G57+P57+J58+Q58+G59</f>
        <v>1990000</v>
      </c>
      <c r="U59" s="208"/>
      <c r="V59" s="208"/>
      <c r="W59" s="208"/>
      <c r="X59" s="6"/>
      <c r="Y59" s="6"/>
      <c r="Z59" s="7"/>
      <c r="AA59" s="7"/>
      <c r="AB59" s="7"/>
      <c r="AC59" s="7"/>
      <c r="AD59" s="17"/>
    </row>
    <row r="60" spans="2:40" ht="11.25" customHeight="1" x14ac:dyDescent="0.2">
      <c r="B60" s="16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17"/>
    </row>
    <row r="61" spans="2:40" ht="18" customHeight="1" x14ac:dyDescent="0.2">
      <c r="B61" s="16"/>
      <c r="C61" s="203" t="s">
        <v>70</v>
      </c>
      <c r="D61" s="204"/>
      <c r="E61" s="204"/>
      <c r="F61" s="205"/>
      <c r="G61" s="7" t="s">
        <v>61</v>
      </c>
      <c r="H61" s="206" t="s">
        <v>60</v>
      </c>
      <c r="I61" s="206"/>
      <c r="J61" s="206"/>
      <c r="K61" s="207">
        <f>W55</f>
        <v>1500000</v>
      </c>
      <c r="L61" s="207"/>
      <c r="M61" s="207"/>
      <c r="N61" s="207"/>
      <c r="O61" s="9" t="s">
        <v>71</v>
      </c>
      <c r="P61" s="206" t="s">
        <v>69</v>
      </c>
      <c r="Q61" s="206"/>
      <c r="R61" s="206"/>
      <c r="S61" s="206"/>
      <c r="T61" s="208">
        <f>T59</f>
        <v>1990000</v>
      </c>
      <c r="U61" s="208"/>
      <c r="V61" s="208"/>
      <c r="W61" s="208"/>
      <c r="X61" s="36" t="s">
        <v>91</v>
      </c>
      <c r="Y61" s="35"/>
      <c r="Z61" s="35"/>
      <c r="AA61" s="35"/>
      <c r="AB61" s="7"/>
      <c r="AC61" s="7"/>
      <c r="AD61" s="17"/>
    </row>
    <row r="62" spans="2:40" ht="8.25" customHeight="1" x14ac:dyDescent="0.2">
      <c r="B62" s="1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17"/>
    </row>
    <row r="63" spans="2:40" ht="18" customHeight="1" x14ac:dyDescent="0.2">
      <c r="B63" s="16"/>
      <c r="C63" s="7" t="s">
        <v>37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17"/>
    </row>
    <row r="64" spans="2:40" ht="18" customHeight="1" x14ac:dyDescent="0.2">
      <c r="B64" s="16"/>
      <c r="C64" s="7" t="s">
        <v>55</v>
      </c>
      <c r="D64" s="7"/>
      <c r="E64" s="7"/>
      <c r="F64" s="7"/>
      <c r="G64" s="7"/>
      <c r="H64" s="7"/>
      <c r="I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17"/>
    </row>
    <row r="65" spans="2:30" ht="18" customHeight="1" x14ac:dyDescent="0.2">
      <c r="B65" s="16"/>
      <c r="C65" s="229" t="s">
        <v>38</v>
      </c>
      <c r="D65" s="229"/>
      <c r="E65" s="229"/>
      <c r="F65" s="214">
        <v>900000</v>
      </c>
      <c r="G65" s="214"/>
      <c r="H65" s="214"/>
      <c r="I65" s="214"/>
      <c r="J65" s="230" t="s">
        <v>40</v>
      </c>
      <c r="K65" s="230"/>
      <c r="L65" s="206" t="s">
        <v>41</v>
      </c>
      <c r="M65" s="206"/>
      <c r="N65" s="206"/>
      <c r="O65" s="231" t="s">
        <v>78</v>
      </c>
      <c r="P65" s="231"/>
      <c r="Q65" s="231"/>
      <c r="R65" s="231"/>
      <c r="S65" s="7" t="s">
        <v>171</v>
      </c>
      <c r="V65" s="7"/>
      <c r="W65" s="7"/>
      <c r="X65" s="7"/>
      <c r="Y65" s="7"/>
      <c r="Z65" s="7"/>
      <c r="AA65" s="7"/>
      <c r="AB65" s="7"/>
      <c r="AC65" s="7"/>
      <c r="AD65" s="17"/>
    </row>
    <row r="66" spans="2:30" ht="18" customHeight="1" thickBot="1" x14ac:dyDescent="0.25">
      <c r="B66" s="16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17"/>
    </row>
    <row r="67" spans="2:30" ht="18" customHeight="1" thickBot="1" x14ac:dyDescent="0.25">
      <c r="B67" s="16"/>
      <c r="C67" s="5"/>
      <c r="D67" s="226" t="s">
        <v>43</v>
      </c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27"/>
      <c r="Z67" s="227"/>
      <c r="AA67" s="228"/>
      <c r="AB67" s="5"/>
      <c r="AC67" s="7"/>
      <c r="AD67" s="17"/>
    </row>
    <row r="68" spans="2:30" ht="11.25" customHeight="1" x14ac:dyDescent="0.2">
      <c r="B68" s="19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3"/>
    </row>
    <row r="69" spans="2:30" ht="5.4" customHeight="1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</row>
    <row r="70" spans="2:30" ht="11.25" customHeight="1" x14ac:dyDescent="0.2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</row>
    <row r="71" spans="2:30" ht="11.25" customHeight="1" x14ac:dyDescent="0.2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</row>
    <row r="72" spans="2:30" ht="18" customHeight="1" x14ac:dyDescent="0.2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</row>
    <row r="73" spans="2:30" ht="8.25" customHeight="1" x14ac:dyDescent="0.2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5"/>
    </row>
    <row r="74" spans="2:30" ht="18.75" customHeight="1" x14ac:dyDescent="0.2">
      <c r="B74" s="16" t="s">
        <v>93</v>
      </c>
      <c r="C74" s="7"/>
      <c r="D74" s="7"/>
      <c r="E74" s="7" t="s">
        <v>103</v>
      </c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17"/>
    </row>
    <row r="75" spans="2:30" ht="18.75" customHeight="1" x14ac:dyDescent="0.2">
      <c r="B75" s="16"/>
      <c r="C75" s="7"/>
      <c r="D75" s="7"/>
      <c r="E75" s="245" t="s">
        <v>181</v>
      </c>
      <c r="F75" s="245"/>
      <c r="G75" s="245"/>
      <c r="H75" s="245"/>
      <c r="I75" s="245"/>
      <c r="J75" s="245"/>
      <c r="K75" s="245"/>
      <c r="L75" s="245"/>
      <c r="M75" s="245"/>
      <c r="N75" s="245"/>
      <c r="O75" s="245"/>
      <c r="P75" s="245"/>
      <c r="Q75" s="245"/>
      <c r="R75" s="245"/>
      <c r="S75" s="245"/>
      <c r="T75" s="245"/>
      <c r="U75" s="245"/>
      <c r="V75" s="245"/>
      <c r="W75" s="245"/>
      <c r="X75" s="245"/>
      <c r="Y75" s="245"/>
      <c r="Z75" s="245"/>
      <c r="AA75" s="245"/>
      <c r="AB75" s="245"/>
      <c r="AC75" s="245"/>
      <c r="AD75" s="17"/>
    </row>
    <row r="76" spans="2:30" ht="18.75" customHeight="1" x14ac:dyDescent="0.2">
      <c r="B76" s="16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223" t="s">
        <v>19</v>
      </c>
      <c r="O76" s="223"/>
      <c r="P76" s="223"/>
      <c r="Q76" s="223"/>
      <c r="R76" s="223"/>
      <c r="S76" s="223"/>
      <c r="T76" s="213" t="s">
        <v>20</v>
      </c>
      <c r="U76" s="213"/>
      <c r="V76" s="213"/>
      <c r="W76" s="213"/>
      <c r="X76" s="213"/>
      <c r="Y76" s="213"/>
      <c r="Z76" s="213"/>
      <c r="AA76" s="213"/>
      <c r="AB76" s="7"/>
      <c r="AC76" s="7"/>
      <c r="AD76" s="17"/>
    </row>
    <row r="77" spans="2:30" ht="18.75" customHeight="1" x14ac:dyDescent="0.2">
      <c r="B77" s="16"/>
      <c r="C77" s="7"/>
      <c r="D77" s="7"/>
      <c r="E77" s="218" t="s">
        <v>44</v>
      </c>
      <c r="F77" s="218"/>
      <c r="G77" s="218"/>
      <c r="H77" s="220" t="s">
        <v>95</v>
      </c>
      <c r="I77" s="220"/>
      <c r="J77" s="220"/>
      <c r="K77" s="213" t="s">
        <v>23</v>
      </c>
      <c r="L77" s="213"/>
      <c r="M77" s="213"/>
      <c r="N77" s="242">
        <v>2500000</v>
      </c>
      <c r="O77" s="242"/>
      <c r="P77" s="242"/>
      <c r="Q77" s="242"/>
      <c r="R77" s="242"/>
      <c r="S77" s="242"/>
      <c r="T77" s="243" t="s">
        <v>104</v>
      </c>
      <c r="U77" s="244"/>
      <c r="V77" s="244"/>
      <c r="W77" s="244"/>
      <c r="X77" s="244"/>
      <c r="Y77" s="244"/>
      <c r="Z77" s="244"/>
      <c r="AA77" s="244"/>
      <c r="AB77" s="7"/>
      <c r="AC77" s="7"/>
      <c r="AD77" s="17"/>
    </row>
    <row r="78" spans="2:30" ht="18.75" customHeight="1" x14ac:dyDescent="0.2">
      <c r="B78" s="16"/>
      <c r="C78" s="7"/>
      <c r="D78" s="7"/>
      <c r="E78" s="218" t="s">
        <v>21</v>
      </c>
      <c r="F78" s="218"/>
      <c r="G78" s="218"/>
      <c r="H78" s="220" t="s">
        <v>95</v>
      </c>
      <c r="I78" s="220"/>
      <c r="J78" s="220"/>
      <c r="K78" s="213" t="s">
        <v>23</v>
      </c>
      <c r="L78" s="213"/>
      <c r="M78" s="213"/>
      <c r="N78" s="242">
        <v>3500000</v>
      </c>
      <c r="O78" s="242"/>
      <c r="P78" s="242"/>
      <c r="Q78" s="242"/>
      <c r="R78" s="242"/>
      <c r="S78" s="242"/>
      <c r="T78" s="222" t="s">
        <v>96</v>
      </c>
      <c r="U78" s="222"/>
      <c r="V78" s="222"/>
      <c r="W78" s="222"/>
      <c r="X78" s="222"/>
      <c r="Y78" s="222"/>
      <c r="Z78" s="222"/>
      <c r="AA78" s="222"/>
      <c r="AB78" s="7"/>
      <c r="AC78" s="7"/>
      <c r="AD78" s="17"/>
    </row>
    <row r="79" spans="2:30" ht="18.75" customHeight="1" x14ac:dyDescent="0.2">
      <c r="B79" s="16"/>
      <c r="C79" s="7"/>
      <c r="D79" s="7"/>
      <c r="E79" s="213" t="s">
        <v>27</v>
      </c>
      <c r="F79" s="213"/>
      <c r="G79" s="213"/>
      <c r="H79" s="220" t="s">
        <v>36</v>
      </c>
      <c r="I79" s="220"/>
      <c r="J79" s="220"/>
      <c r="K79" s="219"/>
      <c r="L79" s="219"/>
      <c r="M79" s="219"/>
      <c r="N79" s="242" t="s">
        <v>94</v>
      </c>
      <c r="O79" s="242"/>
      <c r="P79" s="242"/>
      <c r="Q79" s="242"/>
      <c r="R79" s="242"/>
      <c r="S79" s="242"/>
      <c r="T79" s="213"/>
      <c r="U79" s="213"/>
      <c r="V79" s="213"/>
      <c r="W79" s="213"/>
      <c r="X79" s="213"/>
      <c r="Y79" s="213"/>
      <c r="Z79" s="213"/>
      <c r="AA79" s="213"/>
      <c r="AB79" s="7"/>
      <c r="AC79" s="7"/>
      <c r="AD79" s="17"/>
    </row>
    <row r="80" spans="2:30" ht="18.75" customHeight="1" x14ac:dyDescent="0.2">
      <c r="B80" s="16"/>
      <c r="C80" s="7"/>
      <c r="D80" s="7"/>
      <c r="E80" s="218" t="s">
        <v>101</v>
      </c>
      <c r="F80" s="218"/>
      <c r="G80" s="218"/>
      <c r="H80" s="220" t="s">
        <v>102</v>
      </c>
      <c r="I80" s="220"/>
      <c r="J80" s="220"/>
      <c r="K80" s="219"/>
      <c r="L80" s="219"/>
      <c r="M80" s="219"/>
      <c r="N80" s="221" t="s">
        <v>49</v>
      </c>
      <c r="O80" s="221"/>
      <c r="P80" s="221"/>
      <c r="Q80" s="221"/>
      <c r="R80" s="221"/>
      <c r="S80" s="221"/>
      <c r="T80" s="213"/>
      <c r="U80" s="213"/>
      <c r="V80" s="213"/>
      <c r="W80" s="213"/>
      <c r="X80" s="213"/>
      <c r="Y80" s="213"/>
      <c r="Z80" s="213"/>
      <c r="AA80" s="213"/>
      <c r="AB80" s="7"/>
      <c r="AC80" s="7"/>
      <c r="AD80" s="17"/>
    </row>
    <row r="81" spans="2:30" ht="18" customHeight="1" x14ac:dyDescent="0.2">
      <c r="B81" s="16"/>
      <c r="C81" s="7" t="s">
        <v>57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17"/>
    </row>
    <row r="82" spans="2:30" ht="18" customHeight="1" x14ac:dyDescent="0.2">
      <c r="B82" s="16"/>
      <c r="C82" s="7" t="s">
        <v>55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17"/>
    </row>
    <row r="83" spans="2:30" ht="18" customHeight="1" x14ac:dyDescent="0.2">
      <c r="B83" s="16"/>
      <c r="C83" s="229" t="s">
        <v>98</v>
      </c>
      <c r="D83" s="229"/>
      <c r="E83" s="229"/>
      <c r="F83" s="214">
        <v>2500000</v>
      </c>
      <c r="G83" s="214"/>
      <c r="H83" s="214"/>
      <c r="I83" s="214"/>
      <c r="J83" s="214"/>
      <c r="K83" s="241" t="s">
        <v>136</v>
      </c>
      <c r="L83" s="241"/>
      <c r="M83" s="206" t="s">
        <v>41</v>
      </c>
      <c r="N83" s="206"/>
      <c r="O83" s="206"/>
      <c r="P83" s="214">
        <v>2215999</v>
      </c>
      <c r="Q83" s="214"/>
      <c r="R83" s="214"/>
      <c r="S83" s="214"/>
      <c r="T83" s="214"/>
      <c r="U83" s="7" t="s">
        <v>170</v>
      </c>
      <c r="V83" s="7"/>
      <c r="W83" s="7"/>
      <c r="X83" s="7"/>
      <c r="Y83" s="7"/>
      <c r="Z83" s="7"/>
      <c r="AA83" s="7"/>
      <c r="AB83" s="7"/>
      <c r="AC83" s="7"/>
      <c r="AD83" s="17"/>
    </row>
    <row r="84" spans="2:30" ht="6.75" customHeight="1" x14ac:dyDescent="0.2">
      <c r="B84" s="16"/>
      <c r="C84" s="39"/>
      <c r="D84" s="39"/>
      <c r="E84" s="39"/>
      <c r="F84" s="34"/>
      <c r="G84" s="34"/>
      <c r="H84" s="34"/>
      <c r="I84" s="34"/>
      <c r="J84" s="34"/>
      <c r="K84" s="32"/>
      <c r="L84" s="32"/>
      <c r="M84" s="33"/>
      <c r="N84" s="33"/>
      <c r="O84" s="33"/>
      <c r="P84" s="34"/>
      <c r="Q84" s="34"/>
      <c r="R84" s="34"/>
      <c r="S84" s="34"/>
      <c r="T84" s="34"/>
      <c r="U84" s="7"/>
      <c r="V84" s="7"/>
      <c r="W84" s="7"/>
      <c r="X84" s="7"/>
      <c r="Y84" s="7"/>
      <c r="Z84" s="7"/>
      <c r="AA84" s="7"/>
      <c r="AB84" s="7"/>
      <c r="AC84" s="7"/>
      <c r="AD84" s="17"/>
    </row>
    <row r="85" spans="2:30" ht="18" customHeight="1" x14ac:dyDescent="0.15">
      <c r="B85" s="16"/>
      <c r="C85" s="7" t="s">
        <v>58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1" t="s">
        <v>158</v>
      </c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17"/>
    </row>
    <row r="86" spans="2:30" ht="18" customHeight="1" x14ac:dyDescent="0.2">
      <c r="B86" s="16"/>
      <c r="C86" s="22" t="s">
        <v>38</v>
      </c>
      <c r="D86" s="22"/>
      <c r="E86" s="22"/>
      <c r="F86" s="214">
        <v>2500000</v>
      </c>
      <c r="G86" s="214"/>
      <c r="H86" s="214"/>
      <c r="I86" s="214"/>
      <c r="J86" s="214"/>
      <c r="K86" s="7" t="s">
        <v>1</v>
      </c>
      <c r="L86" s="213" t="s">
        <v>60</v>
      </c>
      <c r="M86" s="213"/>
      <c r="N86" s="213"/>
      <c r="O86" s="26" t="s">
        <v>61</v>
      </c>
      <c r="P86" s="235" t="s">
        <v>149</v>
      </c>
      <c r="Q86" s="235"/>
      <c r="R86" s="235"/>
      <c r="S86" s="235"/>
      <c r="T86" s="235"/>
      <c r="U86" s="235"/>
      <c r="V86" s="235"/>
      <c r="W86" s="235"/>
      <c r="X86" s="7" t="s">
        <v>61</v>
      </c>
      <c r="Y86" s="214">
        <v>1670000</v>
      </c>
      <c r="Z86" s="214"/>
      <c r="AA86" s="214"/>
      <c r="AB86" s="214"/>
      <c r="AC86" s="214"/>
      <c r="AD86" s="27"/>
    </row>
    <row r="87" spans="2:30" ht="18" customHeight="1" x14ac:dyDescent="0.2">
      <c r="B87" s="16"/>
      <c r="C87" s="8" t="s">
        <v>62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236"/>
      <c r="Q87" s="237"/>
      <c r="R87" s="237"/>
      <c r="S87" s="237"/>
      <c r="T87" s="237"/>
      <c r="U87" s="237"/>
      <c r="V87" s="237"/>
      <c r="W87" s="237"/>
      <c r="X87" s="7"/>
      <c r="Y87" s="7"/>
      <c r="Z87" s="7"/>
      <c r="AA87" s="7"/>
      <c r="AB87" s="7"/>
      <c r="AC87" s="7"/>
      <c r="AD87" s="17"/>
    </row>
    <row r="88" spans="2:30" ht="18" customHeight="1" x14ac:dyDescent="0.2">
      <c r="B88" s="16"/>
      <c r="C88" s="248" t="s">
        <v>64</v>
      </c>
      <c r="D88" s="248"/>
      <c r="E88" s="248"/>
      <c r="F88" s="249">
        <v>430000</v>
      </c>
      <c r="G88" s="249"/>
      <c r="H88" s="249"/>
      <c r="I88" s="249"/>
      <c r="J88" s="7"/>
      <c r="K88" s="212" t="s">
        <v>63</v>
      </c>
      <c r="L88" s="212"/>
      <c r="M88" s="212"/>
      <c r="N88" s="212"/>
      <c r="O88" s="211">
        <v>480000</v>
      </c>
      <c r="P88" s="211"/>
      <c r="Q88" s="211"/>
      <c r="R88" s="211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17"/>
    </row>
    <row r="89" spans="2:30" ht="18" customHeight="1" x14ac:dyDescent="0.2">
      <c r="B89" s="16"/>
      <c r="C89" s="248" t="s">
        <v>66</v>
      </c>
      <c r="D89" s="248"/>
      <c r="E89" s="248"/>
      <c r="F89" s="210" t="s">
        <v>27</v>
      </c>
      <c r="G89" s="210"/>
      <c r="H89" s="210"/>
      <c r="I89" s="211">
        <v>330000</v>
      </c>
      <c r="J89" s="211"/>
      <c r="K89" s="211"/>
      <c r="L89" s="211"/>
      <c r="M89" s="9" t="s">
        <v>67</v>
      </c>
      <c r="N89" s="7" t="s">
        <v>28</v>
      </c>
      <c r="O89" s="211">
        <v>450000</v>
      </c>
      <c r="P89" s="211"/>
      <c r="Q89" s="211"/>
      <c r="R89" s="211"/>
      <c r="S89" s="7" t="s">
        <v>61</v>
      </c>
      <c r="T89" s="211">
        <f>I89+O89</f>
        <v>780000</v>
      </c>
      <c r="U89" s="211"/>
      <c r="V89" s="211"/>
      <c r="W89" s="211"/>
      <c r="X89" s="7"/>
      <c r="Y89" s="7"/>
      <c r="Z89" s="7"/>
      <c r="AA89" s="7"/>
      <c r="AB89" s="7"/>
      <c r="AC89" s="7"/>
      <c r="AD89" s="17"/>
    </row>
    <row r="90" spans="2:30" ht="18" customHeight="1" x14ac:dyDescent="0.2">
      <c r="B90" s="16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206" t="s">
        <v>69</v>
      </c>
      <c r="Q90" s="206"/>
      <c r="R90" s="206"/>
      <c r="S90" s="206"/>
      <c r="T90" s="208">
        <f>F88++I89+O89+O88</f>
        <v>1690000</v>
      </c>
      <c r="U90" s="208"/>
      <c r="V90" s="208"/>
      <c r="W90" s="208"/>
      <c r="X90" s="6"/>
      <c r="Y90" s="6"/>
      <c r="Z90" s="7"/>
      <c r="AA90" s="7"/>
      <c r="AB90" s="7"/>
      <c r="AC90" s="7"/>
      <c r="AD90" s="17"/>
    </row>
    <row r="91" spans="2:30" ht="9" customHeight="1" x14ac:dyDescent="0.2">
      <c r="B91" s="16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17"/>
    </row>
    <row r="92" spans="2:30" ht="18" customHeight="1" x14ac:dyDescent="0.2">
      <c r="B92" s="16"/>
      <c r="C92" s="213" t="s">
        <v>70</v>
      </c>
      <c r="D92" s="213"/>
      <c r="E92" s="213"/>
      <c r="F92" s="213"/>
      <c r="G92" s="7" t="s">
        <v>61</v>
      </c>
      <c r="H92" s="206" t="s">
        <v>60</v>
      </c>
      <c r="I92" s="206"/>
      <c r="J92" s="206"/>
      <c r="K92" s="207">
        <f>Y86</f>
        <v>1670000</v>
      </c>
      <c r="L92" s="207"/>
      <c r="M92" s="207"/>
      <c r="N92" s="207"/>
      <c r="O92" s="35" t="s">
        <v>100</v>
      </c>
      <c r="P92" s="206" t="s">
        <v>69</v>
      </c>
      <c r="Q92" s="206"/>
      <c r="R92" s="206"/>
      <c r="S92" s="206"/>
      <c r="T92" s="208">
        <f>T90</f>
        <v>1690000</v>
      </c>
      <c r="U92" s="208"/>
      <c r="V92" s="208"/>
      <c r="W92" s="208"/>
      <c r="X92" s="7" t="s">
        <v>74</v>
      </c>
      <c r="Y92" s="7"/>
      <c r="Z92" s="7"/>
      <c r="AA92" s="7"/>
      <c r="AB92" s="7"/>
      <c r="AC92" s="7"/>
      <c r="AD92" s="17"/>
    </row>
    <row r="93" spans="2:30" x14ac:dyDescent="0.2">
      <c r="B93" s="16"/>
      <c r="C93" s="9"/>
      <c r="D93" s="9"/>
      <c r="E93" s="9"/>
      <c r="F93" s="9"/>
      <c r="G93" s="7"/>
      <c r="H93" s="9"/>
      <c r="I93" s="9"/>
      <c r="J93" s="9"/>
      <c r="K93" s="10"/>
      <c r="L93" s="10"/>
      <c r="M93" s="10"/>
      <c r="N93" s="10"/>
      <c r="O93" s="9"/>
      <c r="P93" s="9"/>
      <c r="Q93" s="9"/>
      <c r="R93" s="9"/>
      <c r="S93" s="9"/>
      <c r="T93" s="11"/>
      <c r="U93" s="11"/>
      <c r="V93" s="11"/>
      <c r="W93" s="11"/>
      <c r="X93" s="10"/>
      <c r="Y93" s="10"/>
      <c r="Z93" s="10"/>
      <c r="AA93" s="10"/>
      <c r="AB93" s="7"/>
      <c r="AC93" s="7"/>
      <c r="AD93" s="17"/>
    </row>
    <row r="94" spans="2:30" ht="18.75" customHeight="1" x14ac:dyDescent="0.2">
      <c r="B94" s="16"/>
      <c r="C94" s="7" t="s">
        <v>37</v>
      </c>
      <c r="D94" s="7"/>
      <c r="E94" s="7"/>
      <c r="F94" s="246" t="s">
        <v>180</v>
      </c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6"/>
      <c r="AD94" s="247"/>
    </row>
    <row r="95" spans="2:30" ht="8.25" customHeight="1" thickBot="1" x14ac:dyDescent="0.25">
      <c r="B95" s="16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17"/>
    </row>
    <row r="96" spans="2:30" ht="18" customHeight="1" thickBot="1" x14ac:dyDescent="0.25">
      <c r="B96" s="16"/>
      <c r="C96" s="7"/>
      <c r="D96" s="226" t="s">
        <v>105</v>
      </c>
      <c r="E96" s="227"/>
      <c r="F96" s="227"/>
      <c r="G96" s="227"/>
      <c r="H96" s="227"/>
      <c r="I96" s="227"/>
      <c r="J96" s="227"/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8"/>
      <c r="AB96" s="7"/>
      <c r="AC96" s="7"/>
      <c r="AD96" s="17"/>
    </row>
    <row r="97" spans="2:30" ht="6.75" customHeight="1" x14ac:dyDescent="0.2">
      <c r="B97" s="19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3"/>
    </row>
  </sheetData>
  <mergeCells count="183">
    <mergeCell ref="D96:AA96"/>
    <mergeCell ref="F94:AD94"/>
    <mergeCell ref="C92:F92"/>
    <mergeCell ref="H92:J92"/>
    <mergeCell ref="K92:N92"/>
    <mergeCell ref="P92:S92"/>
    <mergeCell ref="T92:W92"/>
    <mergeCell ref="O89:R89"/>
    <mergeCell ref="K88:N88"/>
    <mergeCell ref="O88:R88"/>
    <mergeCell ref="P90:S90"/>
    <mergeCell ref="T90:W90"/>
    <mergeCell ref="C88:E88"/>
    <mergeCell ref="F88:I88"/>
    <mergeCell ref="C89:E89"/>
    <mergeCell ref="T89:W89"/>
    <mergeCell ref="F86:J86"/>
    <mergeCell ref="L86:N86"/>
    <mergeCell ref="P86:W86"/>
    <mergeCell ref="Y86:AC86"/>
    <mergeCell ref="F89:H89"/>
    <mergeCell ref="I89:L89"/>
    <mergeCell ref="E80:G80"/>
    <mergeCell ref="H80:J80"/>
    <mergeCell ref="K80:M80"/>
    <mergeCell ref="N80:S80"/>
    <mergeCell ref="T80:AA80"/>
    <mergeCell ref="C83:E83"/>
    <mergeCell ref="F83:J83"/>
    <mergeCell ref="K83:L83"/>
    <mergeCell ref="M83:O83"/>
    <mergeCell ref="P83:T83"/>
    <mergeCell ref="P87:W87"/>
    <mergeCell ref="E78:G78"/>
    <mergeCell ref="H78:J78"/>
    <mergeCell ref="K78:M78"/>
    <mergeCell ref="N78:S78"/>
    <mergeCell ref="T78:AA78"/>
    <mergeCell ref="E79:G79"/>
    <mergeCell ref="H79:J79"/>
    <mergeCell ref="K79:M79"/>
    <mergeCell ref="N79:S79"/>
    <mergeCell ref="T79:AA79"/>
    <mergeCell ref="N76:S76"/>
    <mergeCell ref="T76:AA76"/>
    <mergeCell ref="E77:G77"/>
    <mergeCell ref="H77:J77"/>
    <mergeCell ref="K77:M77"/>
    <mergeCell ref="N77:S77"/>
    <mergeCell ref="T77:AA77"/>
    <mergeCell ref="E75:AC75"/>
    <mergeCell ref="D67:AA67"/>
    <mergeCell ref="H7:J7"/>
    <mergeCell ref="E23:G23"/>
    <mergeCell ref="E24:G24"/>
    <mergeCell ref="D15:AA15"/>
    <mergeCell ref="N20:S20"/>
    <mergeCell ref="C65:E65"/>
    <mergeCell ref="F65:I65"/>
    <mergeCell ref="J65:K65"/>
    <mergeCell ref="L65:N65"/>
    <mergeCell ref="O65:R65"/>
    <mergeCell ref="C27:E27"/>
    <mergeCell ref="F27:J27"/>
    <mergeCell ref="K27:L27"/>
    <mergeCell ref="M27:O27"/>
    <mergeCell ref="P27:T27"/>
    <mergeCell ref="T9:AA9"/>
    <mergeCell ref="T8:AA8"/>
    <mergeCell ref="T7:AA7"/>
    <mergeCell ref="F12:J12"/>
    <mergeCell ref="M12:O12"/>
    <mergeCell ref="P12:T12"/>
    <mergeCell ref="K12:L12"/>
    <mergeCell ref="K21:M21"/>
    <mergeCell ref="K22:M22"/>
    <mergeCell ref="T6:AA6"/>
    <mergeCell ref="N24:S24"/>
    <mergeCell ref="T24:AA24"/>
    <mergeCell ref="K9:M9"/>
    <mergeCell ref="K8:M8"/>
    <mergeCell ref="K7:M7"/>
    <mergeCell ref="N6:S6"/>
    <mergeCell ref="N9:S9"/>
    <mergeCell ref="N8:S8"/>
    <mergeCell ref="N7:S7"/>
    <mergeCell ref="E6:M6"/>
    <mergeCell ref="E9:G9"/>
    <mergeCell ref="E8:G8"/>
    <mergeCell ref="E7:G7"/>
    <mergeCell ref="H9:J9"/>
    <mergeCell ref="H8:J8"/>
    <mergeCell ref="E21:G21"/>
    <mergeCell ref="E22:G22"/>
    <mergeCell ref="H21:J21"/>
    <mergeCell ref="H23:J23"/>
    <mergeCell ref="H24:J24"/>
    <mergeCell ref="H22:J22"/>
    <mergeCell ref="T20:AA20"/>
    <mergeCell ref="C12:E12"/>
    <mergeCell ref="K23:M23"/>
    <mergeCell ref="K24:M24"/>
    <mergeCell ref="N21:S21"/>
    <mergeCell ref="T21:AA21"/>
    <mergeCell ref="N22:S22"/>
    <mergeCell ref="T22:AA22"/>
    <mergeCell ref="N23:S23"/>
    <mergeCell ref="T23:AA23"/>
    <mergeCell ref="P33:S33"/>
    <mergeCell ref="U33:X33"/>
    <mergeCell ref="P34:S34"/>
    <mergeCell ref="C36:F36"/>
    <mergeCell ref="H36:J36"/>
    <mergeCell ref="P36:S36"/>
    <mergeCell ref="T34:W34"/>
    <mergeCell ref="Y30:AC30"/>
    <mergeCell ref="G34:J34"/>
    <mergeCell ref="C32:F32"/>
    <mergeCell ref="G32:J32"/>
    <mergeCell ref="L32:O32"/>
    <mergeCell ref="P32:S32"/>
    <mergeCell ref="C34:F34"/>
    <mergeCell ref="C33:F33"/>
    <mergeCell ref="G33:I33"/>
    <mergeCell ref="J33:M33"/>
    <mergeCell ref="F30:J30"/>
    <mergeCell ref="L30:N30"/>
    <mergeCell ref="P30:W30"/>
    <mergeCell ref="P31:W31"/>
    <mergeCell ref="N48:S48"/>
    <mergeCell ref="T48:AA48"/>
    <mergeCell ref="E49:G49"/>
    <mergeCell ref="H49:J49"/>
    <mergeCell ref="K49:M49"/>
    <mergeCell ref="N49:S49"/>
    <mergeCell ref="T49:AA49"/>
    <mergeCell ref="K36:N36"/>
    <mergeCell ref="T36:W36"/>
    <mergeCell ref="D43:AA43"/>
    <mergeCell ref="C41:E41"/>
    <mergeCell ref="J41:K41"/>
    <mergeCell ref="L41:N41"/>
    <mergeCell ref="F41:I41"/>
    <mergeCell ref="O41:R41"/>
    <mergeCell ref="E50:G50"/>
    <mergeCell ref="H50:J50"/>
    <mergeCell ref="K50:M50"/>
    <mergeCell ref="N50:S50"/>
    <mergeCell ref="T50:AA50"/>
    <mergeCell ref="E51:G51"/>
    <mergeCell ref="H51:J51"/>
    <mergeCell ref="K51:M51"/>
    <mergeCell ref="N51:S51"/>
    <mergeCell ref="T51:AA51"/>
    <mergeCell ref="T52:AA52"/>
    <mergeCell ref="G59:J59"/>
    <mergeCell ref="P59:S59"/>
    <mergeCell ref="T59:W59"/>
    <mergeCell ref="C55:E55"/>
    <mergeCell ref="C57:F57"/>
    <mergeCell ref="G57:J57"/>
    <mergeCell ref="L57:O57"/>
    <mergeCell ref="P57:S57"/>
    <mergeCell ref="G55:I55"/>
    <mergeCell ref="J55:M55"/>
    <mergeCell ref="R55:U55"/>
    <mergeCell ref="O55:Q55"/>
    <mergeCell ref="W55:Z55"/>
    <mergeCell ref="E52:G52"/>
    <mergeCell ref="H52:J52"/>
    <mergeCell ref="K52:M52"/>
    <mergeCell ref="N52:S52"/>
    <mergeCell ref="C61:F61"/>
    <mergeCell ref="H61:J61"/>
    <mergeCell ref="K61:N61"/>
    <mergeCell ref="P61:S61"/>
    <mergeCell ref="T61:W61"/>
    <mergeCell ref="C58:F58"/>
    <mergeCell ref="G58:I58"/>
    <mergeCell ref="J58:M58"/>
    <mergeCell ref="Q58:T58"/>
    <mergeCell ref="V58:Y58"/>
    <mergeCell ref="C59:F59"/>
  </mergeCells>
  <phoneticPr fontId="1"/>
  <pageMargins left="0.51181102362204722" right="0.51181102362204722" top="0.55118110236220474" bottom="0.55118110236220474" header="0.31496062992125984" footer="0.31496062992125984"/>
  <pageSetup paperSize="9" scale="98" orientation="portrait" r:id="rId1"/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フロー図</vt:lpstr>
      <vt:lpstr>計算</vt:lpstr>
      <vt:lpstr>例</vt:lpstr>
      <vt:lpstr>計算!Print_Area</vt:lpstr>
      <vt:lpstr>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SS17080952</dc:creator>
  <cp:lastModifiedBy>吉田奈未</cp:lastModifiedBy>
  <cp:lastPrinted>2024-08-05T06:04:58Z</cp:lastPrinted>
  <dcterms:created xsi:type="dcterms:W3CDTF">2020-06-16T22:45:15Z</dcterms:created>
  <dcterms:modified xsi:type="dcterms:W3CDTF">2024-08-05T06:05:17Z</dcterms:modified>
</cp:coreProperties>
</file>