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k000008\D_医療政策公\■新型コロナウイルス感染症緊急包括支援交付金\03_R4\95＿仕入控除\02 医療機関からの徴取\02 通知（R4新型インフル設備補助）\"/>
    </mc:Choice>
  </mc:AlternateContent>
  <bookViews>
    <workbookView xWindow="0" yWindow="0" windowWidth="28800" windowHeight="12210" tabRatio="894" activeTab="4"/>
  </bookViews>
  <sheets>
    <sheet name="入力シート" sheetId="13" r:id="rId1"/>
    <sheet name="返還額有無の確認シート" sheetId="14" r:id="rId2"/>
    <sheet name="様式第9号" sheetId="8" r:id="rId3"/>
    <sheet name="様式第9号別紙 (返還無)" sheetId="15" r:id="rId4"/>
    <sheet name="様式第9号別紙 （95%以上) " sheetId="19" r:id="rId5"/>
    <sheet name="様式第9号別紙 (一括比例)" sheetId="16" r:id="rId6"/>
    <sheet name="様式第9号別紙（個別対応)" sheetId="18" r:id="rId7"/>
  </sheets>
  <definedNames>
    <definedName name="_xlnm._FilterDatabase" localSheetId="0" hidden="1">入力シート!$B$2:$D$21</definedName>
    <definedName name="_xlnm.Print_Area" localSheetId="0">入力シート!$A$1:$H$35</definedName>
    <definedName name="_xlnm.Print_Area" localSheetId="1">返還額有無の確認シート!$A$1:$P$30</definedName>
    <definedName name="_xlnm.Print_Area" localSheetId="2">様式第9号!$A$1:$N$32</definedName>
    <definedName name="_xlnm.Print_Area" localSheetId="4">'様式第9号別紙 （95%以上) '!$A$1:$M$41</definedName>
    <definedName name="_xlnm.Print_Area" localSheetId="5">'様式第9号別紙 (一括比例)'!$A$1:$N$42</definedName>
    <definedName name="_xlnm.Print_Area" localSheetId="3">'様式第9号別紙 (返還無)'!$A$1:$J$33</definedName>
    <definedName name="_xlnm.Print_Area" localSheetId="6">'様式第9号別紙（個別対応)'!$A$1:$L$46</definedName>
  </definedNames>
  <calcPr calcId="162913"/>
</workbook>
</file>

<file path=xl/calcChain.xml><?xml version="1.0" encoding="utf-8"?>
<calcChain xmlns="http://schemas.openxmlformats.org/spreadsheetml/2006/main">
  <c r="A17" i="8" l="1"/>
  <c r="J3" i="8" l="1"/>
  <c r="B21" i="8" l="1"/>
  <c r="B20" i="8"/>
  <c r="F11" i="8"/>
  <c r="F10" i="8"/>
  <c r="F8" i="8"/>
  <c r="E33" i="18" l="1"/>
  <c r="G38" i="18" s="1"/>
  <c r="E33" i="16"/>
  <c r="M30" i="16" l="1"/>
  <c r="M29" i="16"/>
  <c r="M28" i="16"/>
  <c r="M27" i="16"/>
  <c r="M26" i="16"/>
  <c r="F31" i="16"/>
  <c r="M25" i="16"/>
  <c r="M31" i="16" l="1"/>
  <c r="B4" i="19"/>
  <c r="B4" i="16"/>
  <c r="B4" i="18"/>
  <c r="B4" i="15"/>
  <c r="E24" i="8"/>
  <c r="H36" i="16" l="1"/>
  <c r="D31" i="16"/>
  <c r="L30" i="19" l="1"/>
  <c r="L29" i="19"/>
  <c r="L28" i="19"/>
  <c r="L27" i="19"/>
  <c r="L26" i="19"/>
  <c r="L25" i="19"/>
  <c r="L30" i="18"/>
  <c r="L29" i="18"/>
  <c r="L28" i="18"/>
  <c r="L25" i="18"/>
  <c r="L27" i="18"/>
  <c r="L26" i="18"/>
  <c r="I31" i="16"/>
  <c r="E36" i="16" s="1"/>
  <c r="K31" i="16" l="1"/>
  <c r="J31" i="18"/>
  <c r="J31" i="19" l="1"/>
  <c r="H31" i="19"/>
  <c r="F31" i="19"/>
  <c r="D31" i="19"/>
  <c r="B16" i="19"/>
  <c r="C34" i="19" s="1"/>
  <c r="K34" i="19" s="1"/>
  <c r="B13" i="19"/>
  <c r="B10" i="19"/>
  <c r="B7" i="19"/>
  <c r="L31" i="19" l="1"/>
  <c r="E34" i="19" s="1"/>
  <c r="D19" i="19" s="1"/>
  <c r="H31" i="18"/>
  <c r="F31" i="18"/>
  <c r="D31" i="18"/>
  <c r="B16" i="18"/>
  <c r="C36" i="18" s="1"/>
  <c r="I36" i="18" s="1"/>
  <c r="B13" i="18"/>
  <c r="B10" i="18"/>
  <c r="B7" i="18"/>
  <c r="L31" i="18" l="1"/>
  <c r="E36" i="18" s="1"/>
  <c r="C40" i="18" s="1"/>
  <c r="C38" i="18"/>
  <c r="E38" i="18" l="1"/>
  <c r="B16" i="16"/>
  <c r="B13" i="16"/>
  <c r="B10" i="16"/>
  <c r="B7" i="16"/>
  <c r="K38" i="18" l="1"/>
  <c r="E40" i="18" s="1"/>
  <c r="G40" i="18" s="1"/>
  <c r="D19" i="18" s="1"/>
  <c r="C36" i="16"/>
  <c r="B13" i="15"/>
  <c r="B16" i="15"/>
  <c r="B10" i="15"/>
  <c r="B7" i="15"/>
  <c r="M36" i="16" l="1"/>
  <c r="D19" i="16" s="1"/>
  <c r="L4" i="13"/>
  <c r="F13" i="8"/>
  <c r="E26" i="8" l="1"/>
</calcChain>
</file>

<file path=xl/comments1.xml><?xml version="1.0" encoding="utf-8"?>
<comments xmlns="http://schemas.openxmlformats.org/spreadsheetml/2006/main">
  <authors>
    <author>三谷</author>
    <author>SS13111242</author>
  </authors>
  <commentList>
    <comment ref="C5" authorId="0" shapeId="0">
      <text>
        <r>
          <rPr>
            <sz val="9"/>
            <color indexed="81"/>
            <rFont val="ＭＳ Ｐゴシック"/>
            <family val="3"/>
            <charset val="128"/>
          </rPr>
          <t>〔例〕"2017/8/18"と入力。表示は「平成○年○月○日」という形になります。</t>
        </r>
      </text>
    </comment>
    <comment ref="C6" authorId="1" shapeId="0">
      <text>
        <r>
          <rPr>
            <sz val="9"/>
            <color indexed="81"/>
            <rFont val="ＭＳ Ｐゴシック"/>
            <family val="3"/>
            <charset val="128"/>
          </rPr>
          <t>法人名、病院名等（法人名を含む）を入力。</t>
        </r>
      </text>
    </comment>
    <comment ref="C7" authorId="1" shapeId="0">
      <text>
        <r>
          <rPr>
            <sz val="9"/>
            <color indexed="81"/>
            <rFont val="ＭＳ Ｐゴシック"/>
            <family val="3"/>
            <charset val="128"/>
          </rPr>
          <t>法人、病院等の住所を入力。</t>
        </r>
      </text>
    </comment>
    <comment ref="C8" authorId="1" shapeId="0">
      <text>
        <r>
          <rPr>
            <sz val="9"/>
            <color indexed="81"/>
            <rFont val="ＭＳ Ｐゴシック"/>
            <family val="3"/>
            <charset val="128"/>
          </rPr>
          <t>代表者（理事長、病院長等）名を入力。</t>
        </r>
      </text>
    </comment>
    <comment ref="C9" authorId="1" shapeId="0">
      <text>
        <r>
          <rPr>
            <sz val="9"/>
            <color indexed="81"/>
            <rFont val="ＭＳ Ｐゴシック"/>
            <family val="3"/>
            <charset val="128"/>
          </rPr>
          <t>法人名、病院名等（法人名を含む）を入力。</t>
        </r>
      </text>
    </comment>
    <comment ref="C10" authorId="1" shapeId="0">
      <text>
        <r>
          <rPr>
            <sz val="9"/>
            <color indexed="81"/>
            <rFont val="ＭＳ Ｐゴシック"/>
            <family val="3"/>
            <charset val="128"/>
          </rPr>
          <t>上記施設等の所在地を入力。</t>
        </r>
      </text>
    </comment>
    <comment ref="C11" authorId="1" shapeId="0">
      <text>
        <r>
          <rPr>
            <sz val="9"/>
            <color indexed="81"/>
            <rFont val="ＭＳ Ｐゴシック"/>
            <family val="3"/>
            <charset val="128"/>
          </rPr>
          <t>補助金の名称を入力。</t>
        </r>
      </text>
    </comment>
    <comment ref="C13" authorId="1" shapeId="0">
      <text>
        <r>
          <rPr>
            <sz val="9"/>
            <color indexed="81"/>
            <rFont val="ＭＳ Ｐゴシック"/>
            <family val="3"/>
            <charset val="128"/>
          </rPr>
          <t>例　：　個人防護具等、HEPAフィルター付空気清浄機　等</t>
        </r>
      </text>
    </comment>
    <comment ref="C14" authorId="1" shapeId="0">
      <text>
        <r>
          <rPr>
            <sz val="9"/>
            <color indexed="81"/>
            <rFont val="ＭＳ Ｐゴシック"/>
            <family val="3"/>
            <charset val="128"/>
          </rPr>
          <t>〔例〕"2017/8/18"と入力。交付決定通知書により確認のこと。</t>
        </r>
      </text>
    </comment>
    <comment ref="C15" authorId="1" shapeId="0">
      <text>
        <r>
          <rPr>
            <sz val="9"/>
            <color indexed="81"/>
            <rFont val="ＭＳ Ｐゴシック"/>
            <family val="3"/>
            <charset val="128"/>
          </rPr>
          <t>交付決定通知書により確認のこと。</t>
        </r>
      </text>
    </comment>
    <comment ref="C16" authorId="0" shapeId="0">
      <text>
        <r>
          <rPr>
            <sz val="9"/>
            <color indexed="81"/>
            <rFont val="ＭＳ Ｐゴシック"/>
            <family val="3"/>
            <charset val="128"/>
          </rPr>
          <t>確定した補助金額を円単位で入力。単位区切り記号 「ｶﾝﾏ」 は入力しないこと。</t>
        </r>
      </text>
    </comment>
    <comment ref="C17" authorId="0" shapeId="0">
      <text>
        <r>
          <rPr>
            <b/>
            <u/>
            <sz val="9"/>
            <color indexed="81"/>
            <rFont val="ＭＳ Ｐゴシック"/>
            <family val="3"/>
            <charset val="128"/>
          </rPr>
          <t>課税売上高（税抜）</t>
        </r>
        <r>
          <rPr>
            <sz val="9"/>
            <color indexed="81"/>
            <rFont val="ＭＳ Ｐゴシック"/>
            <family val="3"/>
            <charset val="128"/>
          </rPr>
          <t>を入力。確定申告書により確認し、円単位で入力（「ｶﾝﾏ」は不要）。
返還額がない場合（免税事業者、簡易課税方式採用事業者など）は、入力の必要なし。</t>
        </r>
      </text>
    </comment>
    <comment ref="C18" authorId="0" shapeId="0">
      <text>
        <r>
          <rPr>
            <b/>
            <u/>
            <sz val="9"/>
            <color indexed="81"/>
            <rFont val="ＭＳ Ｐゴシック"/>
            <family val="3"/>
            <charset val="128"/>
          </rPr>
          <t>総売上高（税抜）</t>
        </r>
        <r>
          <rPr>
            <sz val="9"/>
            <color indexed="81"/>
            <rFont val="ＭＳ Ｐゴシック"/>
            <family val="3"/>
            <charset val="128"/>
          </rPr>
          <t>を入力。確定申告書により確認し、円単位で入力（「ｶﾝﾏ」は不要）。
返還額がない場合（免税事業者、簡易課税方式採用事業者など）は、入力の必要なし。</t>
        </r>
      </text>
    </comment>
  </commentList>
</comments>
</file>

<file path=xl/comments2.xml><?xml version="1.0" encoding="utf-8"?>
<comments xmlns="http://schemas.openxmlformats.org/spreadsheetml/2006/main">
  <authors>
    <author>三谷</author>
  </authors>
  <commentList>
    <comment ref="J2" authorId="0" shapeId="0">
      <text>
        <r>
          <rPr>
            <sz val="9"/>
            <color indexed="81"/>
            <rFont val="ＭＳ Ｐゴシック"/>
            <family val="3"/>
            <charset val="128"/>
          </rPr>
          <t>文書番号を記入する場合は、このセルや他の必要なセルに入力してください。</t>
        </r>
      </text>
    </comment>
  </commentList>
</comments>
</file>

<file path=xl/comments3.xml><?xml version="1.0" encoding="utf-8"?>
<comments xmlns="http://schemas.openxmlformats.org/spreadsheetml/2006/main">
  <authors>
    <author>SS13111242</author>
  </authors>
  <commentList>
    <comment ref="E34" authorId="0" shapeId="0">
      <text>
        <r>
          <rPr>
            <sz val="9"/>
            <color indexed="81"/>
            <rFont val="ＭＳ Ｐゴシック"/>
            <family val="3"/>
            <charset val="128"/>
          </rPr>
          <t>＝補助対象経費のうちの課税仕入額の割合
＝（課税売上対応分～共通対応分の計）／補助対象経費
　【端数処理せず！】</t>
        </r>
      </text>
    </comment>
  </commentList>
</comments>
</file>

<file path=xl/comments4.xml><?xml version="1.0" encoding="utf-8"?>
<comments xmlns="http://schemas.openxmlformats.org/spreadsheetml/2006/main">
  <authors>
    <author>三谷</author>
    <author>SS13111242</author>
  </authors>
  <commentList>
    <comment ref="E33" authorId="0" shapeId="0">
      <text>
        <r>
          <rPr>
            <sz val="9"/>
            <color indexed="81"/>
            <rFont val="ＭＳ Ｐゴシック"/>
            <family val="3"/>
            <charset val="128"/>
          </rPr>
          <t>＝　課税資産の譲渡等の対価の額（課税売上高）÷
　資産の譲渡等の対価の額（総売上高）
　※　原則、端数処理は行わない。</t>
        </r>
      </text>
    </comment>
    <comment ref="E36" authorId="1" shapeId="0">
      <text>
        <r>
          <rPr>
            <sz val="9"/>
            <color indexed="81"/>
            <rFont val="ＭＳ Ｐゴシック"/>
            <family val="3"/>
            <charset val="128"/>
          </rPr>
          <t>＝補助対象経費のうちの課税仕入額の割合
＝（課税売上対応分～共通対応分の計）／補助対象経費
　【端数処理せず！】</t>
        </r>
      </text>
    </comment>
  </commentList>
</comments>
</file>

<file path=xl/comments5.xml><?xml version="1.0" encoding="utf-8"?>
<comments xmlns="http://schemas.openxmlformats.org/spreadsheetml/2006/main">
  <authors>
    <author>三谷</author>
    <author>SS13111242</author>
  </authors>
  <commentList>
    <comment ref="E33" authorId="0" shapeId="0">
      <text>
        <r>
          <rPr>
            <sz val="9"/>
            <color indexed="81"/>
            <rFont val="ＭＳ Ｐゴシック"/>
            <family val="3"/>
            <charset val="128"/>
          </rPr>
          <t>【「一括比例配分方式」の例に同じ。】
※　原則、端数処理は行わない。</t>
        </r>
      </text>
    </comment>
    <comment ref="E36" authorId="1" shapeId="0">
      <text>
        <r>
          <rPr>
            <sz val="9"/>
            <color indexed="81"/>
            <rFont val="ＭＳ Ｐゴシック"/>
            <family val="3"/>
            <charset val="128"/>
          </rPr>
          <t>＝補助対象経費のうちの「課税売上対応分」の割合
＝課税売上対応分／補助対象経費
　【端数処理せず！】</t>
        </r>
      </text>
    </comment>
    <comment ref="E38" authorId="1" shapeId="0">
      <text>
        <r>
          <rPr>
            <sz val="9"/>
            <color indexed="81"/>
            <rFont val="ＭＳ Ｐゴシック"/>
            <family val="3"/>
            <charset val="128"/>
          </rPr>
          <t>＝補助対象経費のうちの「共通対応分」の割合
＝共通対応分／補助対象経費
　【端数処理せず！】</t>
        </r>
      </text>
    </comment>
  </commentList>
</comments>
</file>

<file path=xl/sharedStrings.xml><?xml version="1.0" encoding="utf-8"?>
<sst xmlns="http://schemas.openxmlformats.org/spreadsheetml/2006/main" count="269" uniqueCount="158">
  <si>
    <t>記</t>
  </si>
  <si>
    <t>円</t>
    <rPh sb="0" eb="1">
      <t>エン</t>
    </rPh>
    <phoneticPr fontId="2"/>
  </si>
  <si>
    <t>（別紙概要）</t>
  </si>
  <si>
    <t>２　補助事業者名</t>
  </si>
  <si>
    <t>３　施設名</t>
  </si>
  <si>
    <t>（１）返還額　</t>
    <phoneticPr fontId="2"/>
  </si>
  <si>
    <t>（２）返還の概要・算定方法</t>
  </si>
  <si>
    <t>消費税及び地方消費税の確定申告書の写し（課税事業者・簡易課税事業者の場合）</t>
    <rPh sb="34" eb="36">
      <t>バアイ</t>
    </rPh>
    <phoneticPr fontId="2"/>
  </si>
  <si>
    <t>消費税及び地方消費税の確定申告書の付表２「課税売上高・控除対象仕入税額等の計算表」の写し（課税事業者の場合）</t>
    <phoneticPr fontId="2"/>
  </si>
  <si>
    <t>消費税及び地方消費税の確定申告書の付表５「控除対象仕入税額の計算表」の写し（簡易課税事業者の場合）</t>
    <phoneticPr fontId="2"/>
  </si>
  <si>
    <t>①特定収入の合計額、②税抜課税売上高、免税売上高、非課税売上高及び特定収入の合計額の総合計額及び③特定収入割合の計算過程、が分かる資料（課税事業者の場合、様式任意）</t>
    <phoneticPr fontId="2"/>
  </si>
  <si>
    <t>施設名</t>
    <rPh sb="0" eb="2">
      <t>シセツ</t>
    </rPh>
    <rPh sb="2" eb="3">
      <t>メイ</t>
    </rPh>
    <phoneticPr fontId="1"/>
  </si>
  <si>
    <t>担当者職氏名</t>
    <rPh sb="0" eb="3">
      <t>タントウシャ</t>
    </rPh>
    <rPh sb="3" eb="4">
      <t>ショク</t>
    </rPh>
    <rPh sb="4" eb="6">
      <t>シメイ</t>
    </rPh>
    <phoneticPr fontId="1"/>
  </si>
  <si>
    <t>担当者連絡先（メール）</t>
    <rPh sb="0" eb="3">
      <t>タントウシャ</t>
    </rPh>
    <rPh sb="3" eb="6">
      <t>レンラクサキ</t>
    </rPh>
    <phoneticPr fontId="1"/>
  </si>
  <si>
    <t>報告日付</t>
    <rPh sb="0" eb="2">
      <t>ホウコク</t>
    </rPh>
    <rPh sb="2" eb="4">
      <t>ヒヅケ</t>
    </rPh>
    <phoneticPr fontId="1"/>
  </si>
  <si>
    <t>補助金確定額</t>
    <rPh sb="0" eb="2">
      <t>ホジョ</t>
    </rPh>
    <rPh sb="2" eb="3">
      <t>キン</t>
    </rPh>
    <rPh sb="3" eb="5">
      <t>カクテイ</t>
    </rPh>
    <rPh sb="5" eb="6">
      <t>ガク</t>
    </rPh>
    <phoneticPr fontId="9"/>
  </si>
  <si>
    <t>交付決定日</t>
    <rPh sb="0" eb="2">
      <t>コウフ</t>
    </rPh>
    <rPh sb="2" eb="4">
      <t>ケッテイ</t>
    </rPh>
    <rPh sb="4" eb="5">
      <t>ビ</t>
    </rPh>
    <phoneticPr fontId="9"/>
  </si>
  <si>
    <t>交付決定番号</t>
    <rPh sb="0" eb="2">
      <t>コウフ</t>
    </rPh>
    <rPh sb="2" eb="4">
      <t>ケッテイ</t>
    </rPh>
    <rPh sb="4" eb="6">
      <t>バンゴウ</t>
    </rPh>
    <phoneticPr fontId="9"/>
  </si>
  <si>
    <t>担当者連絡先（TEL )</t>
    <rPh sb="0" eb="3">
      <t>タントウシャ</t>
    </rPh>
    <rPh sb="3" eb="6">
      <t>レンラクサキ</t>
    </rPh>
    <phoneticPr fontId="1"/>
  </si>
  <si>
    <t>印</t>
    <rPh sb="0" eb="1">
      <t>イン</t>
    </rPh>
    <phoneticPr fontId="1"/>
  </si>
  <si>
    <t>金　</t>
    <rPh sb="0" eb="1">
      <t>キン</t>
    </rPh>
    <phoneticPr fontId="1"/>
  </si>
  <si>
    <t>返還額の有無について</t>
    <rPh sb="0" eb="3">
      <t>ヘンカンガク</t>
    </rPh>
    <rPh sb="4" eb="6">
      <t>ウム</t>
    </rPh>
    <phoneticPr fontId="9"/>
  </si>
  <si>
    <t>(1) 補助対象経費に課税仕入と非課税仕入が混在する場合、補助対象経費に含まれる課税仕入と非課税仕入の割合により補助額を按分し、</t>
    <rPh sb="4" eb="6">
      <t>ホジョ</t>
    </rPh>
    <rPh sb="6" eb="8">
      <t>タイショウ</t>
    </rPh>
    <rPh sb="8" eb="10">
      <t>ケイヒ</t>
    </rPh>
    <rPh sb="11" eb="13">
      <t>カゼイ</t>
    </rPh>
    <rPh sb="13" eb="15">
      <t>シイ</t>
    </rPh>
    <rPh sb="16" eb="19">
      <t>ヒカゼイ</t>
    </rPh>
    <rPh sb="19" eb="21">
      <t>シイ</t>
    </rPh>
    <rPh sb="22" eb="24">
      <t>コンザイ</t>
    </rPh>
    <rPh sb="26" eb="28">
      <t>バアイ</t>
    </rPh>
    <rPh sb="29" eb="31">
      <t>ホジョ</t>
    </rPh>
    <rPh sb="31" eb="33">
      <t>タイショウ</t>
    </rPh>
    <rPh sb="33" eb="35">
      <t>ケイヒ</t>
    </rPh>
    <rPh sb="36" eb="37">
      <t>フク</t>
    </rPh>
    <rPh sb="40" eb="42">
      <t>カゼイ</t>
    </rPh>
    <rPh sb="42" eb="44">
      <t>シイ</t>
    </rPh>
    <rPh sb="45" eb="48">
      <t>ヒカゼイ</t>
    </rPh>
    <rPh sb="48" eb="50">
      <t>シイ</t>
    </rPh>
    <rPh sb="51" eb="53">
      <t>ワリアイ</t>
    </rPh>
    <rPh sb="56" eb="58">
      <t>ホジョ</t>
    </rPh>
    <rPh sb="58" eb="59">
      <t>ガク</t>
    </rPh>
    <rPh sb="60" eb="62">
      <t>アンブン</t>
    </rPh>
    <phoneticPr fontId="9"/>
  </si>
  <si>
    <t>(2) 返還額がない場合でもあっても報告が必要です。</t>
    <rPh sb="4" eb="7">
      <t>ヘンカンガク</t>
    </rPh>
    <rPh sb="10" eb="12">
      <t>バアイ</t>
    </rPh>
    <rPh sb="18" eb="20">
      <t>ホウコク</t>
    </rPh>
    <rPh sb="21" eb="23">
      <t>ヒツヨウ</t>
    </rPh>
    <phoneticPr fontId="9"/>
  </si>
  <si>
    <t>区分</t>
    <rPh sb="0" eb="2">
      <t>クブン</t>
    </rPh>
    <phoneticPr fontId="9"/>
  </si>
  <si>
    <t>１　免税事業者</t>
    <rPh sb="2" eb="4">
      <t>メンゼイ</t>
    </rPh>
    <rPh sb="4" eb="7">
      <t>ジギョウシャ</t>
    </rPh>
    <phoneticPr fontId="9"/>
  </si>
  <si>
    <t>返還</t>
    <rPh sb="0" eb="2">
      <t>ヘンカン</t>
    </rPh>
    <phoneticPr fontId="9"/>
  </si>
  <si>
    <t>なし</t>
    <phoneticPr fontId="9"/>
  </si>
  <si>
    <t>あり</t>
    <phoneticPr fontId="9"/>
  </si>
  <si>
    <t>・</t>
    <phoneticPr fontId="1"/>
  </si>
  <si>
    <t>４　施設の所在地</t>
    <rPh sb="2" eb="4">
      <t>シセツ</t>
    </rPh>
    <rPh sb="5" eb="8">
      <t>ショザイチ</t>
    </rPh>
    <phoneticPr fontId="9"/>
  </si>
  <si>
    <t>施設所在地</t>
    <rPh sb="0" eb="2">
      <t>シセツ</t>
    </rPh>
    <rPh sb="2" eb="5">
      <t>ショザイチ</t>
    </rPh>
    <phoneticPr fontId="9"/>
  </si>
  <si>
    <t>５　補助金確定額</t>
    <phoneticPr fontId="9"/>
  </si>
  <si>
    <t>６　補助金返還の内容</t>
    <phoneticPr fontId="9"/>
  </si>
  <si>
    <t>７　参考書類　</t>
    <phoneticPr fontId="9"/>
  </si>
  <si>
    <t>簡易課税方式により申告しているため、補助金に係る消費税及び地方消費税の仕入控除税額がない。</t>
    <phoneticPr fontId="9"/>
  </si>
  <si>
    <t>消費税の申告をしていないため、補助金に係る消費税及び地方消費税の仕入控除税額がない。</t>
    <rPh sb="0" eb="3">
      <t>ショウヒゼイ</t>
    </rPh>
    <rPh sb="4" eb="6">
      <t>シンコク</t>
    </rPh>
    <phoneticPr fontId="9"/>
  </si>
  <si>
    <t>特定収入割合が５％を超えているため、補助金に係る消費税及び地方消費税の仕入控除税額がない。</t>
    <rPh sb="0" eb="2">
      <t>トクテイ</t>
    </rPh>
    <rPh sb="2" eb="4">
      <t>シュウニュウ</t>
    </rPh>
    <rPh sb="4" eb="6">
      <t>ワリアイ</t>
    </rPh>
    <rPh sb="10" eb="11">
      <t>コ</t>
    </rPh>
    <phoneticPr fontId="9"/>
  </si>
  <si>
    <t>補助対象経費が人件費等の非課税仕入となっているため、補助金に係る消費税及び地方消費税の仕入控除税額がない。</t>
    <phoneticPr fontId="9"/>
  </si>
  <si>
    <t>ア　補助金の使途（補助対象経費）の内訳</t>
    <rPh sb="2" eb="5">
      <t>ホジョキン</t>
    </rPh>
    <rPh sb="6" eb="8">
      <t>シト</t>
    </rPh>
    <rPh sb="9" eb="11">
      <t>ホジョ</t>
    </rPh>
    <rPh sb="11" eb="13">
      <t>タイショウ</t>
    </rPh>
    <rPh sb="13" eb="15">
      <t>ケイヒ</t>
    </rPh>
    <rPh sb="17" eb="19">
      <t>ウチワケ</t>
    </rPh>
    <phoneticPr fontId="9"/>
  </si>
  <si>
    <t>課税仕入</t>
    <rPh sb="0" eb="2">
      <t>カゼイ</t>
    </rPh>
    <rPh sb="2" eb="4">
      <t>シイ</t>
    </rPh>
    <phoneticPr fontId="9"/>
  </si>
  <si>
    <t>課税売上
対応分</t>
    <rPh sb="0" eb="2">
      <t>カゼイ</t>
    </rPh>
    <rPh sb="2" eb="4">
      <t>ウリアゲ</t>
    </rPh>
    <rPh sb="5" eb="7">
      <t>タイオウ</t>
    </rPh>
    <rPh sb="7" eb="8">
      <t>ブン</t>
    </rPh>
    <phoneticPr fontId="9"/>
  </si>
  <si>
    <t>非課税売上
対応分</t>
    <rPh sb="0" eb="3">
      <t>ヒカゼイ</t>
    </rPh>
    <rPh sb="3" eb="5">
      <t>ウリアゲ</t>
    </rPh>
    <rPh sb="6" eb="8">
      <t>タイオウ</t>
    </rPh>
    <rPh sb="8" eb="9">
      <t>ブン</t>
    </rPh>
    <phoneticPr fontId="9"/>
  </si>
  <si>
    <t>共通
対応分</t>
    <rPh sb="0" eb="2">
      <t>キョウツウ</t>
    </rPh>
    <rPh sb="3" eb="5">
      <t>タイオウ</t>
    </rPh>
    <rPh sb="5" eb="6">
      <t>ブン</t>
    </rPh>
    <phoneticPr fontId="9"/>
  </si>
  <si>
    <t>非課税仕入
（人件費等）</t>
    <rPh sb="0" eb="3">
      <t>ヒカゼイ</t>
    </rPh>
    <rPh sb="3" eb="5">
      <t>シイ</t>
    </rPh>
    <rPh sb="7" eb="10">
      <t>ジンケンヒ</t>
    </rPh>
    <rPh sb="10" eb="11">
      <t>トウ</t>
    </rPh>
    <phoneticPr fontId="9"/>
  </si>
  <si>
    <t>合計</t>
    <rPh sb="0" eb="2">
      <t>ゴウケイ</t>
    </rPh>
    <phoneticPr fontId="9"/>
  </si>
  <si>
    <t>円</t>
    <rPh sb="0" eb="1">
      <t>エン</t>
    </rPh>
    <phoneticPr fontId="9"/>
  </si>
  <si>
    <t>経費の内訳</t>
    <rPh sb="0" eb="2">
      <t>ケイヒ</t>
    </rPh>
    <rPh sb="3" eb="5">
      <t>ウチワケ</t>
    </rPh>
    <phoneticPr fontId="9"/>
  </si>
  <si>
    <t>　計</t>
    <rPh sb="1" eb="2">
      <t>ケイ</t>
    </rPh>
    <phoneticPr fontId="9"/>
  </si>
  <si>
    <t>イ　課税売上割合</t>
    <rPh sb="2" eb="4">
      <t>カゼイ</t>
    </rPh>
    <rPh sb="4" eb="6">
      <t>ウリアゲ</t>
    </rPh>
    <rPh sb="6" eb="8">
      <t>ワリアイ</t>
    </rPh>
    <phoneticPr fontId="9"/>
  </si>
  <si>
    <t>×</t>
    <phoneticPr fontId="9"/>
  </si>
  <si>
    <t>円</t>
    <rPh sb="0" eb="1">
      <t>エン</t>
    </rPh>
    <phoneticPr fontId="1"/>
  </si>
  <si>
    <t>補助対象経費にかかる消費税を、個別対応方式において、「非課税売上のみに要するもの」として申告しているため、補助金に係る消費税及び地方消費税の仕入控除税額がない。</t>
    <phoneticPr fontId="9"/>
  </si>
  <si>
    <t>ウ　仕入控除額</t>
    <rPh sb="2" eb="4">
      <t>シイレ</t>
    </rPh>
    <rPh sb="4" eb="6">
      <t>コウジョ</t>
    </rPh>
    <rPh sb="6" eb="7">
      <t>ガク</t>
    </rPh>
    <phoneticPr fontId="9"/>
  </si>
  <si>
    <t>×</t>
    <phoneticPr fontId="9"/>
  </si>
  <si>
    <t>イ　仕入控除額</t>
    <rPh sb="2" eb="4">
      <t>シイレ</t>
    </rPh>
    <rPh sb="4" eb="6">
      <t>コウジョ</t>
    </rPh>
    <rPh sb="6" eb="7">
      <t>ガク</t>
    </rPh>
    <phoneticPr fontId="9"/>
  </si>
  <si>
    <t>課税資産の譲渡等の対価の額</t>
    <rPh sb="0" eb="2">
      <t>カゼイ</t>
    </rPh>
    <rPh sb="2" eb="4">
      <t>シサン</t>
    </rPh>
    <rPh sb="5" eb="7">
      <t>ジョウト</t>
    </rPh>
    <rPh sb="7" eb="8">
      <t>トウ</t>
    </rPh>
    <rPh sb="9" eb="11">
      <t>タイカ</t>
    </rPh>
    <rPh sb="12" eb="13">
      <t>ガク</t>
    </rPh>
    <phoneticPr fontId="1"/>
  </si>
  <si>
    <t>資産の譲渡等の対価の額</t>
    <rPh sb="0" eb="2">
      <t>シサン</t>
    </rPh>
    <rPh sb="3" eb="5">
      <t>ジョウト</t>
    </rPh>
    <rPh sb="5" eb="6">
      <t>トウ</t>
    </rPh>
    <rPh sb="7" eb="9">
      <t>タイカ</t>
    </rPh>
    <rPh sb="10" eb="11">
      <t>ガク</t>
    </rPh>
    <phoneticPr fontId="9"/>
  </si>
  <si>
    <t>　　</t>
    <phoneticPr fontId="9"/>
  </si>
  <si>
    <t>(3) 返還額の計算において、課税売上割合は端数処理を行わずに計算し、算出された返還額は円未満を切り捨て計算してください。</t>
    <rPh sb="4" eb="7">
      <t>ヘンカンガク</t>
    </rPh>
    <rPh sb="8" eb="10">
      <t>ケイサン</t>
    </rPh>
    <rPh sb="15" eb="17">
      <t>カゼイ</t>
    </rPh>
    <rPh sb="17" eb="19">
      <t>ウリアゲ</t>
    </rPh>
    <rPh sb="19" eb="21">
      <t>ワリアイ</t>
    </rPh>
    <rPh sb="22" eb="24">
      <t>ハスウ</t>
    </rPh>
    <rPh sb="24" eb="26">
      <t>ショリ</t>
    </rPh>
    <rPh sb="27" eb="28">
      <t>オコナ</t>
    </rPh>
    <rPh sb="31" eb="33">
      <t>ケイサン</t>
    </rPh>
    <phoneticPr fontId="9"/>
  </si>
  <si>
    <t>《基本情報》</t>
    <rPh sb="1" eb="3">
      <t>キホン</t>
    </rPh>
    <rPh sb="3" eb="5">
      <t>ジョウホウ</t>
    </rPh>
    <phoneticPr fontId="1"/>
  </si>
  <si>
    <t>②　入力手順</t>
    <rPh sb="2" eb="4">
      <t>ニュウリョク</t>
    </rPh>
    <rPh sb="4" eb="6">
      <t>テジュン</t>
    </rPh>
    <phoneticPr fontId="1"/>
  </si>
  <si>
    <t>　(1) 【入力シート】（本シート）の①《基本情報》に必要事項を入力します。</t>
    <rPh sb="6" eb="8">
      <t>ニュウリョク</t>
    </rPh>
    <rPh sb="13" eb="14">
      <t>ホン</t>
    </rPh>
    <rPh sb="21" eb="23">
      <t>キホン</t>
    </rPh>
    <rPh sb="23" eb="25">
      <t>ジョウホウ</t>
    </rPh>
    <rPh sb="27" eb="29">
      <t>ヒツヨウ</t>
    </rPh>
    <rPh sb="29" eb="31">
      <t>ジコウ</t>
    </rPh>
    <rPh sb="32" eb="34">
      <t>ニュウリョク</t>
    </rPh>
    <phoneticPr fontId="9"/>
  </si>
  <si>
    <t>　(2) 「返還額有無の確認シート」により補助金の返還が発生するかどうか確認してください。</t>
    <rPh sb="6" eb="8">
      <t>ヘンカン</t>
    </rPh>
    <rPh sb="8" eb="9">
      <t>ガク</t>
    </rPh>
    <rPh sb="9" eb="11">
      <t>ウム</t>
    </rPh>
    <rPh sb="12" eb="14">
      <t>カクニン</t>
    </rPh>
    <rPh sb="21" eb="24">
      <t>ホジョキン</t>
    </rPh>
    <rPh sb="25" eb="27">
      <t>ヘンカン</t>
    </rPh>
    <rPh sb="28" eb="30">
      <t>ハッセイ</t>
    </rPh>
    <rPh sb="36" eb="38">
      <t>カクニン</t>
    </rPh>
    <phoneticPr fontId="9"/>
  </si>
  <si>
    <t>　　イ　返還額がある場合</t>
    <rPh sb="4" eb="6">
      <t>ヘンカン</t>
    </rPh>
    <rPh sb="6" eb="7">
      <t>ガク</t>
    </rPh>
    <rPh sb="10" eb="12">
      <t>バアイ</t>
    </rPh>
    <phoneticPr fontId="9"/>
  </si>
  <si>
    <r>
      <t>　　 (ｱ)　課税売上割合が</t>
    </r>
    <r>
      <rPr>
        <u/>
        <sz val="11"/>
        <rFont val="ＭＳ 明朝"/>
        <family val="1"/>
        <charset val="128"/>
      </rPr>
      <t>"95％以上</t>
    </r>
    <r>
      <rPr>
        <sz val="11"/>
        <rFont val="ＭＳ 明朝"/>
        <family val="1"/>
        <charset val="128"/>
      </rPr>
      <t>"の場合</t>
    </r>
    <rPh sb="7" eb="9">
      <t>カゼイ</t>
    </rPh>
    <rPh sb="9" eb="11">
      <t>ウリアゲ</t>
    </rPh>
    <rPh sb="11" eb="13">
      <t>ワリアイ</t>
    </rPh>
    <rPh sb="18" eb="20">
      <t>イジョウ</t>
    </rPh>
    <rPh sb="22" eb="24">
      <t>バアイ</t>
    </rPh>
    <phoneticPr fontId="9"/>
  </si>
  <si>
    <r>
      <t>　　 (ｲ)　"</t>
    </r>
    <r>
      <rPr>
        <u/>
        <sz val="11"/>
        <rFont val="ＭＳ 明朝"/>
        <family val="1"/>
        <charset val="128"/>
      </rPr>
      <t>一括比例配分方式</t>
    </r>
    <r>
      <rPr>
        <sz val="11"/>
        <rFont val="ＭＳ 明朝"/>
        <family val="1"/>
        <charset val="128"/>
      </rPr>
      <t>"を採用している場合</t>
    </r>
    <rPh sb="8" eb="10">
      <t>イッカツ</t>
    </rPh>
    <rPh sb="10" eb="12">
      <t>ヒレイ</t>
    </rPh>
    <rPh sb="12" eb="14">
      <t>ハイブン</t>
    </rPh>
    <rPh sb="14" eb="16">
      <t>ホウシキ</t>
    </rPh>
    <rPh sb="18" eb="20">
      <t>サイヨウ</t>
    </rPh>
    <rPh sb="24" eb="26">
      <t>バアイ</t>
    </rPh>
    <phoneticPr fontId="9"/>
  </si>
  <si>
    <r>
      <t>　　 (ｳ)　"</t>
    </r>
    <r>
      <rPr>
        <u/>
        <sz val="11"/>
        <rFont val="ＭＳ 明朝"/>
        <family val="1"/>
        <charset val="128"/>
      </rPr>
      <t>個別対応方式</t>
    </r>
    <r>
      <rPr>
        <sz val="11"/>
        <rFont val="ＭＳ 明朝"/>
        <family val="1"/>
        <charset val="128"/>
      </rPr>
      <t>"を採用している場合</t>
    </r>
    <rPh sb="8" eb="10">
      <t>コベツ</t>
    </rPh>
    <rPh sb="10" eb="12">
      <t>タイオウ</t>
    </rPh>
    <rPh sb="12" eb="14">
      <t>ホウシキ</t>
    </rPh>
    <rPh sb="16" eb="18">
      <t>サイヨウ</t>
    </rPh>
    <rPh sb="22" eb="24">
      <t>バアイ</t>
    </rPh>
    <phoneticPr fontId="9"/>
  </si>
  <si>
    <t>２　返還額がある場合</t>
    <rPh sb="2" eb="4">
      <t>ヘンカン</t>
    </rPh>
    <rPh sb="4" eb="5">
      <t>ガク</t>
    </rPh>
    <rPh sb="8" eb="10">
      <t>バアイ</t>
    </rPh>
    <phoneticPr fontId="9"/>
  </si>
  <si>
    <t>３　留意事項</t>
    <rPh sb="2" eb="4">
      <t>リュウイ</t>
    </rPh>
    <rPh sb="4" eb="6">
      <t>ジコウ</t>
    </rPh>
    <phoneticPr fontId="9"/>
  </si>
  <si>
    <r>
      <t xml:space="preserve">１　返還額がない場合 </t>
    </r>
    <r>
      <rPr>
        <u/>
        <sz val="12"/>
        <color theme="1"/>
        <rFont val="ＭＳ ゴシック"/>
        <family val="3"/>
        <charset val="128"/>
      </rPr>
      <t>（返還額がない場合でも報告は必要です。）</t>
    </r>
    <rPh sb="2" eb="5">
      <t>ヘンカンガク</t>
    </rPh>
    <rPh sb="8" eb="10">
      <t>バアイ</t>
    </rPh>
    <rPh sb="12" eb="15">
      <t>ヘンカンガク</t>
    </rPh>
    <rPh sb="18" eb="20">
      <t>バアイ</t>
    </rPh>
    <rPh sb="22" eb="24">
      <t>ホウコク</t>
    </rPh>
    <rPh sb="25" eb="27">
      <t>ヒツヨウ</t>
    </rPh>
    <phoneticPr fontId="9"/>
  </si>
  <si>
    <t>(2) 簡易課税方式により申告している場合。</t>
    <rPh sb="4" eb="6">
      <t>カンイ</t>
    </rPh>
    <rPh sb="6" eb="8">
      <t>カゼイ</t>
    </rPh>
    <rPh sb="8" eb="10">
      <t>ホウシキ</t>
    </rPh>
    <rPh sb="13" eb="15">
      <t>シンコク</t>
    </rPh>
    <rPh sb="19" eb="21">
      <t>バアイ</t>
    </rPh>
    <phoneticPr fontId="9"/>
  </si>
  <si>
    <t>(3) 公益法人等であり、特定収入割合が５％を超えている場合。</t>
    <rPh sb="4" eb="6">
      <t>コウエキ</t>
    </rPh>
    <rPh sb="6" eb="8">
      <t>ホウジン</t>
    </rPh>
    <rPh sb="8" eb="9">
      <t>トウ</t>
    </rPh>
    <rPh sb="13" eb="15">
      <t>トクテイ</t>
    </rPh>
    <rPh sb="15" eb="17">
      <t>シュウニュウ</t>
    </rPh>
    <rPh sb="17" eb="19">
      <t>ワリアイ</t>
    </rPh>
    <rPh sb="23" eb="24">
      <t>コ</t>
    </rPh>
    <rPh sb="28" eb="30">
      <t>バアイ</t>
    </rPh>
    <phoneticPr fontId="9"/>
  </si>
  <si>
    <t>(4) 補助対象経費が人件費等の非課税仕入のみとなっている場合。</t>
    <rPh sb="4" eb="6">
      <t>ホジョ</t>
    </rPh>
    <rPh sb="6" eb="8">
      <t>タイショウ</t>
    </rPh>
    <rPh sb="8" eb="10">
      <t>ケイヒ</t>
    </rPh>
    <rPh sb="11" eb="14">
      <t>ジンケンヒ</t>
    </rPh>
    <rPh sb="14" eb="15">
      <t>トウ</t>
    </rPh>
    <rPh sb="16" eb="19">
      <t>ヒカゼイ</t>
    </rPh>
    <rPh sb="19" eb="21">
      <t>シイ</t>
    </rPh>
    <rPh sb="29" eb="31">
      <t>バアイ</t>
    </rPh>
    <phoneticPr fontId="9"/>
  </si>
  <si>
    <t>(5) 補助対象経費に係る消費税等を、個別対応方式において、「非課税売上のみに要するもの」として申告（計上）している。</t>
    <rPh sb="4" eb="6">
      <t>ホジョ</t>
    </rPh>
    <rPh sb="6" eb="8">
      <t>タイショウ</t>
    </rPh>
    <rPh sb="8" eb="10">
      <t>ケイヒ</t>
    </rPh>
    <rPh sb="11" eb="12">
      <t>カカ</t>
    </rPh>
    <rPh sb="13" eb="16">
      <t>ショウヒゼイ</t>
    </rPh>
    <rPh sb="16" eb="17">
      <t>トウ</t>
    </rPh>
    <rPh sb="19" eb="21">
      <t>コベツ</t>
    </rPh>
    <rPh sb="21" eb="23">
      <t>タイオウ</t>
    </rPh>
    <rPh sb="23" eb="25">
      <t>ホウシキ</t>
    </rPh>
    <rPh sb="31" eb="34">
      <t>ヒカゼイ</t>
    </rPh>
    <rPh sb="34" eb="36">
      <t>ウリアゲ</t>
    </rPh>
    <rPh sb="39" eb="40">
      <t>ヨウ</t>
    </rPh>
    <rPh sb="48" eb="50">
      <t>シンコク</t>
    </rPh>
    <rPh sb="51" eb="53">
      <t>ケイジョウ</t>
    </rPh>
    <phoneticPr fontId="9"/>
  </si>
  <si>
    <t>(1) 消費税等の申告義務がない、又は免税事業者の場合。</t>
    <rPh sb="4" eb="7">
      <t>ショウヒゼイ</t>
    </rPh>
    <rPh sb="7" eb="8">
      <t>トウ</t>
    </rPh>
    <rPh sb="9" eb="11">
      <t>シンコク</t>
    </rPh>
    <rPh sb="11" eb="13">
      <t>ギム</t>
    </rPh>
    <rPh sb="17" eb="18">
      <t>マタ</t>
    </rPh>
    <rPh sb="19" eb="21">
      <t>メンゼイ</t>
    </rPh>
    <rPh sb="21" eb="24">
      <t>ジギョウシャ</t>
    </rPh>
    <rPh sb="25" eb="27">
      <t>バアイ</t>
    </rPh>
    <phoneticPr fontId="9"/>
  </si>
  <si>
    <t>　※ 上記(4)において、対象経費の全てが人件費の場合であっても、運営を委託している場合等は、返還額が生じる場合があります。　</t>
    <rPh sb="3" eb="5">
      <t>ジョウキ</t>
    </rPh>
    <rPh sb="13" eb="15">
      <t>タイショウ</t>
    </rPh>
    <rPh sb="15" eb="17">
      <t>ケイヒ</t>
    </rPh>
    <rPh sb="18" eb="19">
      <t>スベ</t>
    </rPh>
    <rPh sb="21" eb="24">
      <t>ジンケンヒ</t>
    </rPh>
    <rPh sb="25" eb="27">
      <t>バアイ</t>
    </rPh>
    <rPh sb="33" eb="35">
      <t>ウンエイ</t>
    </rPh>
    <rPh sb="36" eb="38">
      <t>イタク</t>
    </rPh>
    <rPh sb="42" eb="44">
      <t>バアイ</t>
    </rPh>
    <rPh sb="44" eb="45">
      <t>トウ</t>
    </rPh>
    <rPh sb="47" eb="49">
      <t>ヘンカン</t>
    </rPh>
    <rPh sb="49" eb="50">
      <t>ガク</t>
    </rPh>
    <rPh sb="51" eb="52">
      <t>ショウ</t>
    </rPh>
    <rPh sb="54" eb="56">
      <t>バアイ</t>
    </rPh>
    <phoneticPr fontId="9"/>
  </si>
  <si>
    <t>(1) 特定収入割合が５％以下で、課税売上割合が95%以上の法人等の場合</t>
    <rPh sb="4" eb="6">
      <t>トクテイ</t>
    </rPh>
    <rPh sb="6" eb="8">
      <t>シュウニュウ</t>
    </rPh>
    <rPh sb="8" eb="10">
      <t>ワリアイ</t>
    </rPh>
    <rPh sb="13" eb="15">
      <t>イカ</t>
    </rPh>
    <rPh sb="17" eb="19">
      <t>カゼイ</t>
    </rPh>
    <rPh sb="19" eb="21">
      <t>ウリアゲ</t>
    </rPh>
    <rPh sb="21" eb="23">
      <t>ワリアイ</t>
    </rPh>
    <rPh sb="27" eb="29">
      <t>イジョウ</t>
    </rPh>
    <rPh sb="30" eb="32">
      <t>ホウジン</t>
    </rPh>
    <rPh sb="32" eb="33">
      <t>トウ</t>
    </rPh>
    <rPh sb="34" eb="36">
      <t>バアイ</t>
    </rPh>
    <phoneticPr fontId="9"/>
  </si>
  <si>
    <t>(3) 特定収入割合が５％以下で、課税売上割合が95%未満の法人であって、"個別対応方式"により消費税の申告を行っている場合</t>
    <rPh sb="17" eb="19">
      <t>カゼイ</t>
    </rPh>
    <rPh sb="19" eb="21">
      <t>ウリアゲ</t>
    </rPh>
    <rPh sb="21" eb="23">
      <t>ワリアイ</t>
    </rPh>
    <rPh sb="27" eb="29">
      <t>ミマン</t>
    </rPh>
    <rPh sb="30" eb="32">
      <t>ホウジン</t>
    </rPh>
    <rPh sb="38" eb="40">
      <t>コベツ</t>
    </rPh>
    <rPh sb="40" eb="42">
      <t>タイオウ</t>
    </rPh>
    <rPh sb="42" eb="44">
      <t>ホウシキ</t>
    </rPh>
    <rPh sb="48" eb="51">
      <t>ショウヒゼイ</t>
    </rPh>
    <rPh sb="52" eb="54">
      <t>シンコク</t>
    </rPh>
    <rPh sb="55" eb="56">
      <t>オコナ</t>
    </rPh>
    <rPh sb="60" eb="62">
      <t>バアイ</t>
    </rPh>
    <phoneticPr fontId="9"/>
  </si>
  <si>
    <t>(2) 特定収入割合が５％以下で、課税売上割合が95%未満の法人であって、"一括比例配分方式"により消費税の申告を行っている場合</t>
    <rPh sb="17" eb="19">
      <t>カゼイ</t>
    </rPh>
    <rPh sb="19" eb="21">
      <t>ウリアゲ</t>
    </rPh>
    <rPh sb="21" eb="23">
      <t>ワリアイ</t>
    </rPh>
    <rPh sb="27" eb="29">
      <t>ミマン</t>
    </rPh>
    <rPh sb="30" eb="32">
      <t>ホウジン</t>
    </rPh>
    <rPh sb="38" eb="40">
      <t>イッカツ</t>
    </rPh>
    <rPh sb="40" eb="42">
      <t>ヒレイ</t>
    </rPh>
    <rPh sb="42" eb="44">
      <t>ハイブン</t>
    </rPh>
    <rPh sb="44" eb="46">
      <t>ホウシキ</t>
    </rPh>
    <rPh sb="50" eb="53">
      <t>ショウヒゼイ</t>
    </rPh>
    <rPh sb="54" eb="56">
      <t>シンコク</t>
    </rPh>
    <rPh sb="57" eb="58">
      <t>オコナ</t>
    </rPh>
    <rPh sb="62" eb="64">
      <t>バアイ</t>
    </rPh>
    <phoneticPr fontId="9"/>
  </si>
  <si>
    <t>区　　　　　　　　分</t>
    <rPh sb="0" eb="1">
      <t>ク</t>
    </rPh>
    <rPh sb="9" eb="10">
      <t>ブン</t>
    </rPh>
    <phoneticPr fontId="9"/>
  </si>
  <si>
    <t>　課税仕入に係る補助金のみ計算の対象とすること。ただし、消費税の申告又は補助金の実績報告において補助金の使途を明確にしている</t>
    <rPh sb="1" eb="3">
      <t>カゼイ</t>
    </rPh>
    <rPh sb="3" eb="5">
      <t>シイ</t>
    </rPh>
    <rPh sb="6" eb="7">
      <t>カカ</t>
    </rPh>
    <rPh sb="8" eb="11">
      <t>ホジョキン</t>
    </rPh>
    <rPh sb="13" eb="15">
      <t>ケイサン</t>
    </rPh>
    <rPh sb="16" eb="18">
      <t>タイショウ</t>
    </rPh>
    <rPh sb="28" eb="31">
      <t>ショウヒゼイ</t>
    </rPh>
    <rPh sb="32" eb="34">
      <t>シンコク</t>
    </rPh>
    <rPh sb="34" eb="35">
      <t>マタ</t>
    </rPh>
    <rPh sb="36" eb="39">
      <t>ホジョキン</t>
    </rPh>
    <rPh sb="40" eb="42">
      <t>ジッセキ</t>
    </rPh>
    <rPh sb="42" eb="44">
      <t>ホウコク</t>
    </rPh>
    <rPh sb="48" eb="51">
      <t>ホジョキン</t>
    </rPh>
    <rPh sb="52" eb="54">
      <t>シト</t>
    </rPh>
    <rPh sb="55" eb="57">
      <t>メイカク</t>
    </rPh>
    <phoneticPr fontId="9"/>
  </si>
  <si>
    <t>　場合には、課税仕入に使用した補助金のみ計算の対象とすること。</t>
    <rPh sb="1" eb="3">
      <t>バアイ</t>
    </rPh>
    <rPh sb="6" eb="8">
      <t>カゼイ</t>
    </rPh>
    <rPh sb="8" eb="10">
      <t>シイ</t>
    </rPh>
    <rPh sb="11" eb="13">
      <t>シヨウ</t>
    </rPh>
    <rPh sb="15" eb="17">
      <t>ホジョ</t>
    </rPh>
    <rPh sb="17" eb="18">
      <t>キン</t>
    </rPh>
    <rPh sb="20" eb="22">
      <t>ケイサン</t>
    </rPh>
    <rPh sb="23" eb="25">
      <t>タイショウ</t>
    </rPh>
    <phoneticPr fontId="9"/>
  </si>
  <si>
    <t>(1) 簡易課税方式</t>
    <rPh sb="4" eb="6">
      <t>カンイ</t>
    </rPh>
    <rPh sb="6" eb="8">
      <t>カゼイ</t>
    </rPh>
    <rPh sb="8" eb="10">
      <t>ホウシキ</t>
    </rPh>
    <phoneticPr fontId="9"/>
  </si>
  <si>
    <t>ア 公益法人等で、かつ特定収入割合が５％超の場合</t>
    <rPh sb="2" eb="4">
      <t>コウエキ</t>
    </rPh>
    <rPh sb="4" eb="7">
      <t>ホウジントウ</t>
    </rPh>
    <rPh sb="11" eb="13">
      <t>トクテイ</t>
    </rPh>
    <rPh sb="13" eb="15">
      <t>シュウニュウ</t>
    </rPh>
    <rPh sb="15" eb="17">
      <t>ワリアイ</t>
    </rPh>
    <rPh sb="20" eb="21">
      <t>チョウ</t>
    </rPh>
    <rPh sb="22" eb="24">
      <t>バアイ</t>
    </rPh>
    <phoneticPr fontId="9"/>
  </si>
  <si>
    <t>(ｱ) 補助対象経費が人件費等の非課税仕入のみ</t>
    <rPh sb="4" eb="6">
      <t>ホジョ</t>
    </rPh>
    <rPh sb="6" eb="8">
      <t>タイショウ</t>
    </rPh>
    <rPh sb="8" eb="10">
      <t>ケイヒ</t>
    </rPh>
    <rPh sb="11" eb="14">
      <t>ジンケンヒ</t>
    </rPh>
    <rPh sb="14" eb="15">
      <t>トウ</t>
    </rPh>
    <rPh sb="16" eb="19">
      <t>ヒカゼイ</t>
    </rPh>
    <rPh sb="19" eb="21">
      <t>シイレ</t>
    </rPh>
    <phoneticPr fontId="9"/>
  </si>
  <si>
    <t>Ａ　課税売上割合が95％以上</t>
    <rPh sb="2" eb="3">
      <t>カ</t>
    </rPh>
    <rPh sb="3" eb="4">
      <t>ゼイ</t>
    </rPh>
    <rPh sb="4" eb="6">
      <t>ウリアゲ</t>
    </rPh>
    <rPh sb="6" eb="8">
      <t>ワリアイ</t>
    </rPh>
    <rPh sb="12" eb="14">
      <t>イジョウ</t>
    </rPh>
    <phoneticPr fontId="9"/>
  </si>
  <si>
    <t>(A) 一括比例配分方式</t>
    <rPh sb="4" eb="6">
      <t>イッカツ</t>
    </rPh>
    <rPh sb="6" eb="8">
      <t>ヒレイ</t>
    </rPh>
    <rPh sb="8" eb="10">
      <t>ハイブン</t>
    </rPh>
    <rPh sb="10" eb="12">
      <t>ホウシキ</t>
    </rPh>
    <phoneticPr fontId="9"/>
  </si>
  <si>
    <t>２ 課税事業
　 者（納税
　 義務者）</t>
    <rPh sb="2" eb="3">
      <t>カ</t>
    </rPh>
    <rPh sb="3" eb="4">
      <t>ゼイ</t>
    </rPh>
    <rPh sb="4" eb="5">
      <t>ゴト</t>
    </rPh>
    <rPh sb="9" eb="10">
      <t>シャ</t>
    </rPh>
    <rPh sb="11" eb="12">
      <t>オサム</t>
    </rPh>
    <rPh sb="12" eb="13">
      <t>ゼイ</t>
    </rPh>
    <rPh sb="16" eb="18">
      <t>ギム</t>
    </rPh>
    <rPh sb="18" eb="19">
      <t>モノ</t>
    </rPh>
    <phoneticPr fontId="9"/>
  </si>
  <si>
    <t>(B) 個別対応
    方式</t>
    <rPh sb="4" eb="6">
      <t>コベツ</t>
    </rPh>
    <rPh sb="6" eb="8">
      <t>タイオウ</t>
    </rPh>
    <rPh sb="13" eb="15">
      <t>ホウシキ</t>
    </rPh>
    <phoneticPr fontId="9"/>
  </si>
  <si>
    <t>ａ　補助金の対象経費が課税売上に
　要する課税仕入</t>
    <rPh sb="2" eb="4">
      <t>ホジョ</t>
    </rPh>
    <rPh sb="4" eb="5">
      <t>キン</t>
    </rPh>
    <rPh sb="6" eb="8">
      <t>タイショウ</t>
    </rPh>
    <rPh sb="8" eb="10">
      <t>ケイヒ</t>
    </rPh>
    <rPh sb="11" eb="13">
      <t>カゼイ</t>
    </rPh>
    <rPh sb="13" eb="15">
      <t>ウリアゲ</t>
    </rPh>
    <rPh sb="18" eb="19">
      <t>ヨウ</t>
    </rPh>
    <rPh sb="21" eb="23">
      <t>カゼイ</t>
    </rPh>
    <rPh sb="23" eb="25">
      <t>シイ</t>
    </rPh>
    <phoneticPr fontId="9"/>
  </si>
  <si>
    <t>ｂ　補助金の対象経費が課税売上と
　非課税売上に共通に要する課税仕入</t>
    <rPh sb="2" eb="4">
      <t>ホジョ</t>
    </rPh>
    <rPh sb="4" eb="5">
      <t>キン</t>
    </rPh>
    <rPh sb="6" eb="8">
      <t>タイショウ</t>
    </rPh>
    <rPh sb="8" eb="10">
      <t>ケイヒ</t>
    </rPh>
    <rPh sb="11" eb="13">
      <t>カゼイ</t>
    </rPh>
    <rPh sb="13" eb="15">
      <t>ウリアゲ</t>
    </rPh>
    <rPh sb="18" eb="21">
      <t>ヒカゼイ</t>
    </rPh>
    <rPh sb="21" eb="23">
      <t>ウリアゲ</t>
    </rPh>
    <rPh sb="24" eb="26">
      <t>キョウツウ</t>
    </rPh>
    <rPh sb="27" eb="28">
      <t>ヨウ</t>
    </rPh>
    <rPh sb="30" eb="32">
      <t>カゼイ</t>
    </rPh>
    <rPh sb="32" eb="34">
      <t>シイ</t>
    </rPh>
    <phoneticPr fontId="9"/>
  </si>
  <si>
    <t>ｃ　補助金の対象経費が非課税売上に
　要する課税仕入</t>
    <rPh sb="2" eb="5">
      <t>ホジョキン</t>
    </rPh>
    <rPh sb="6" eb="8">
      <t>タイショウ</t>
    </rPh>
    <rPh sb="8" eb="10">
      <t>ケイヒ</t>
    </rPh>
    <rPh sb="11" eb="14">
      <t>ヒカゼイ</t>
    </rPh>
    <rPh sb="14" eb="16">
      <t>ウリアゲ</t>
    </rPh>
    <rPh sb="19" eb="20">
      <t>ヨウ</t>
    </rPh>
    <rPh sb="22" eb="24">
      <t>カゼイ</t>
    </rPh>
    <rPh sb="24" eb="26">
      <t>シイ</t>
    </rPh>
    <phoneticPr fontId="9"/>
  </si>
  <si>
    <t>(2) 一般課税
    方式</t>
    <rPh sb="4" eb="6">
      <t>イッパン</t>
    </rPh>
    <rPh sb="6" eb="8">
      <t>カゼイ</t>
    </rPh>
    <rPh sb="13" eb="15">
      <t>ホウシキ</t>
    </rPh>
    <phoneticPr fontId="9"/>
  </si>
  <si>
    <t>イ ア以外の
   場合</t>
    <rPh sb="3" eb="4">
      <t>イ</t>
    </rPh>
    <rPh sb="4" eb="5">
      <t>ソト</t>
    </rPh>
    <rPh sb="10" eb="12">
      <t>バアイ</t>
    </rPh>
    <phoneticPr fontId="9"/>
  </si>
  <si>
    <t>(ｲ) (ｱ)以外の
    場合</t>
    <rPh sb="7" eb="9">
      <t>イガイ</t>
    </rPh>
    <rPh sb="15" eb="17">
      <t>バアイ</t>
    </rPh>
    <phoneticPr fontId="9"/>
  </si>
  <si>
    <t>Ｂ　Ａ以外の
    場合</t>
    <rPh sb="3" eb="5">
      <t>イガイ</t>
    </rPh>
    <rPh sb="11" eb="13">
      <t>バアイ</t>
    </rPh>
    <phoneticPr fontId="9"/>
  </si>
  <si>
    <t>《使用する”様式第12号別紙”のシート》</t>
    <rPh sb="1" eb="3">
      <t>シヨウ</t>
    </rPh>
    <rPh sb="6" eb="8">
      <t>ヨウシキ</t>
    </rPh>
    <rPh sb="8" eb="9">
      <t>ダイ</t>
    </rPh>
    <rPh sb="11" eb="12">
      <t>ゴウ</t>
    </rPh>
    <rPh sb="12" eb="14">
      <t>ベッシ</t>
    </rPh>
    <phoneticPr fontId="9"/>
  </si>
  <si>
    <t>消費税及び地方消費税に係る仕入控除税額報告書</t>
    <phoneticPr fontId="1"/>
  </si>
  <si>
    <t>補助金名</t>
    <rPh sb="0" eb="2">
      <t>ホジョ</t>
    </rPh>
    <rPh sb="2" eb="3">
      <t>キン</t>
    </rPh>
    <rPh sb="3" eb="4">
      <t>メイ</t>
    </rPh>
    <phoneticPr fontId="9"/>
  </si>
  <si>
    <t>岩手県知事　 達増　拓也 様</t>
    <rPh sb="0" eb="3">
      <t>イワテケン</t>
    </rPh>
    <rPh sb="7" eb="8">
      <t>タツ</t>
    </rPh>
    <rPh sb="8" eb="9">
      <t>ゾウ</t>
    </rPh>
    <rPh sb="10" eb="12">
      <t>タクヤ</t>
    </rPh>
    <phoneticPr fontId="2"/>
  </si>
  <si>
    <t>１　補助金の名称</t>
    <phoneticPr fontId="9"/>
  </si>
  <si>
    <t>１　補助金の名称</t>
    <phoneticPr fontId="9"/>
  </si>
  <si>
    <t>１　補助金の名称</t>
    <phoneticPr fontId="9"/>
  </si>
  <si>
    <t>＝</t>
    <phoneticPr fontId="9"/>
  </si>
  <si>
    <r>
      <t>消費税及び地方消費税の確定申告書の写し（課税事業者</t>
    </r>
    <r>
      <rPr>
        <strike/>
        <sz val="12"/>
        <color theme="1"/>
        <rFont val="ＭＳ 明朝"/>
        <family val="1"/>
        <charset val="128"/>
      </rPr>
      <t>・簡易課税事業者</t>
    </r>
    <r>
      <rPr>
        <sz val="12"/>
        <color theme="1"/>
        <rFont val="ＭＳ 明朝"/>
        <family val="1"/>
        <charset val="128"/>
      </rPr>
      <t>の場合）</t>
    </r>
    <rPh sb="34" eb="36">
      <t>バアイ</t>
    </rPh>
    <phoneticPr fontId="2"/>
  </si>
  <si>
    <t>【返還額がない場合】</t>
    <rPh sb="1" eb="3">
      <t>ヘンカン</t>
    </rPh>
    <rPh sb="3" eb="4">
      <t>ガク</t>
    </rPh>
    <rPh sb="7" eb="9">
      <t>バアイ</t>
    </rPh>
    <phoneticPr fontId="9"/>
  </si>
  <si>
    <t>【課税売上割合が95％以上の場合】</t>
    <rPh sb="1" eb="2">
      <t>カ</t>
    </rPh>
    <rPh sb="2" eb="3">
      <t>ゼイ</t>
    </rPh>
    <rPh sb="3" eb="5">
      <t>ウリアゲ</t>
    </rPh>
    <rPh sb="5" eb="7">
      <t>ワリアイ</t>
    </rPh>
    <rPh sb="11" eb="13">
      <t>イジョウ</t>
    </rPh>
    <rPh sb="14" eb="16">
      <t>バアイ</t>
    </rPh>
    <phoneticPr fontId="9"/>
  </si>
  <si>
    <t>【 「一括比例配分方式」 で申告している場合】</t>
    <rPh sb="3" eb="5">
      <t>イッカツ</t>
    </rPh>
    <rPh sb="5" eb="7">
      <t>ヒレイ</t>
    </rPh>
    <rPh sb="7" eb="9">
      <t>ハイブン</t>
    </rPh>
    <rPh sb="9" eb="11">
      <t>ホウシキ</t>
    </rPh>
    <rPh sb="14" eb="16">
      <t>シンコク</t>
    </rPh>
    <rPh sb="20" eb="22">
      <t>バアイ</t>
    </rPh>
    <phoneticPr fontId="9"/>
  </si>
  <si>
    <t>【 「個別対応方式」 で申告している場合】</t>
    <rPh sb="3" eb="5">
      <t>コベツ</t>
    </rPh>
    <rPh sb="5" eb="7">
      <t>タイオウ</t>
    </rPh>
    <phoneticPr fontId="9"/>
  </si>
  <si>
    <t>＝</t>
    <phoneticPr fontId="9"/>
  </si>
  <si>
    <t>＋</t>
    <phoneticPr fontId="9"/>
  </si>
  <si>
    <t>（補助金額）</t>
    <rPh sb="1" eb="2">
      <t>ホ</t>
    </rPh>
    <rPh sb="2" eb="3">
      <t>ジョ</t>
    </rPh>
    <rPh sb="3" eb="5">
      <t>キンガク</t>
    </rPh>
    <phoneticPr fontId="9"/>
  </si>
  <si>
    <t>（課税仕入割合）</t>
    <rPh sb="1" eb="2">
      <t>カ</t>
    </rPh>
    <rPh sb="2" eb="3">
      <t>ゼイ</t>
    </rPh>
    <rPh sb="3" eb="5">
      <t>シイレ</t>
    </rPh>
    <rPh sb="5" eb="7">
      <t>ワリアイ</t>
    </rPh>
    <phoneticPr fontId="9"/>
  </si>
  <si>
    <t>×</t>
    <phoneticPr fontId="9"/>
  </si>
  <si>
    <t>＝</t>
    <phoneticPr fontId="9"/>
  </si>
  <si>
    <t>円</t>
    <rPh sb="0" eb="1">
      <t>エン</t>
    </rPh>
    <phoneticPr fontId="9"/>
  </si>
  <si>
    <t>×</t>
    <phoneticPr fontId="9"/>
  </si>
  <si>
    <t>×</t>
    <phoneticPr fontId="9"/>
  </si>
  <si>
    <t>（課税売上割合）</t>
    <rPh sb="1" eb="2">
      <t>カ</t>
    </rPh>
    <rPh sb="2" eb="3">
      <t>ゼイ</t>
    </rPh>
    <rPh sb="3" eb="5">
      <t>ウリアゲ</t>
    </rPh>
    <rPh sb="5" eb="7">
      <t>ワリアイ</t>
    </rPh>
    <phoneticPr fontId="9"/>
  </si>
  <si>
    <t>（課税売上割合）</t>
    <phoneticPr fontId="9"/>
  </si>
  <si>
    <t>①　基本情報</t>
    <rPh sb="2" eb="4">
      <t>キホン</t>
    </rPh>
    <rPh sb="4" eb="6">
      <t>ジョウホウ</t>
    </rPh>
    <phoneticPr fontId="1"/>
  </si>
  <si>
    <t>【入力シート】</t>
    <rPh sb="1" eb="3">
      <t>ニュウリョク</t>
    </rPh>
    <phoneticPr fontId="9"/>
  </si>
  <si>
    <t>簡易課税方式により申告しているため、補助金に係る消費税及び地方消費税の仕入控除税額がない。</t>
  </si>
  <si>
    <t>返還額の有無の確認</t>
    <rPh sb="0" eb="3">
      <t>ヘンカンガク</t>
    </rPh>
    <rPh sb="4" eb="6">
      <t>ウム</t>
    </rPh>
    <rPh sb="7" eb="9">
      <t>カクニン</t>
    </rPh>
    <phoneticPr fontId="9"/>
  </si>
  <si>
    <t>（円未満切捨）</t>
    <rPh sb="1" eb="2">
      <t>エン</t>
    </rPh>
    <rPh sb="2" eb="4">
      <t>ミマン</t>
    </rPh>
    <rPh sb="4" eb="6">
      <t>キリス</t>
    </rPh>
    <phoneticPr fontId="9"/>
  </si>
  <si>
    <t>代表者職氏名</t>
    <rPh sb="0" eb="3">
      <t>ダイヒョウシャ</t>
    </rPh>
    <rPh sb="3" eb="4">
      <t>ショク</t>
    </rPh>
    <rPh sb="4" eb="6">
      <t>シメイ</t>
    </rPh>
    <phoneticPr fontId="1"/>
  </si>
  <si>
    <t>10/110</t>
    <phoneticPr fontId="9"/>
  </si>
  <si>
    <t>10 /110</t>
    <phoneticPr fontId="9"/>
  </si>
  <si>
    <t>様式第９号</t>
    <phoneticPr fontId="2"/>
  </si>
  <si>
    <t>番号</t>
    <rPh sb="0" eb="2">
      <t>バンゴウ</t>
    </rPh>
    <phoneticPr fontId="1"/>
  </si>
  <si>
    <t>　補助金等に係る予算の執行の適正化に関する法律第15条に基づく額の確定額又は事業実績報告による精算額</t>
    <phoneticPr fontId="1"/>
  </si>
  <si>
    <t>２</t>
    <phoneticPr fontId="2"/>
  </si>
  <si>
    <t>３</t>
    <phoneticPr fontId="2"/>
  </si>
  <si>
    <t>４　添付書類</t>
    <rPh sb="2" eb="4">
      <t>テンプ</t>
    </rPh>
    <rPh sb="4" eb="6">
      <t>ショルイ</t>
    </rPh>
    <phoneticPr fontId="1"/>
  </si>
  <si>
    <t>　(2) （1）の積算根拠となる資料（確定申告書の写し等）</t>
    <rPh sb="9" eb="11">
      <t>セキサン</t>
    </rPh>
    <rPh sb="11" eb="13">
      <t>コンキョ</t>
    </rPh>
    <rPh sb="16" eb="18">
      <t>シリョウ</t>
    </rPh>
    <rPh sb="19" eb="21">
      <t>カクテイ</t>
    </rPh>
    <rPh sb="21" eb="23">
      <t>シンコク</t>
    </rPh>
    <rPh sb="23" eb="24">
      <t>ショ</t>
    </rPh>
    <rPh sb="25" eb="26">
      <t>ウツ</t>
    </rPh>
    <rPh sb="27" eb="28">
      <t>ナド</t>
    </rPh>
    <phoneticPr fontId="1"/>
  </si>
  <si>
    <t>　(1)　３の消費税及び地方消費税に係る仕入控除税額の積算内訳</t>
    <rPh sb="7" eb="10">
      <t>ショウヒゼイ</t>
    </rPh>
    <rPh sb="10" eb="11">
      <t>オヨ</t>
    </rPh>
    <rPh sb="12" eb="14">
      <t>チホウ</t>
    </rPh>
    <rPh sb="14" eb="17">
      <t>ショウヒゼイ</t>
    </rPh>
    <rPh sb="18" eb="19">
      <t>カカ</t>
    </rPh>
    <rPh sb="20" eb="22">
      <t>シイレ</t>
    </rPh>
    <rPh sb="22" eb="24">
      <t>コウジョ</t>
    </rPh>
    <rPh sb="24" eb="26">
      <t>ゼイガク</t>
    </rPh>
    <rPh sb="27" eb="29">
      <t>セキサン</t>
    </rPh>
    <rPh sb="29" eb="31">
      <t>ウチワケ</t>
    </rPh>
    <phoneticPr fontId="1"/>
  </si>
  <si>
    <t>事業区分</t>
    <rPh sb="0" eb="2">
      <t>ジギョウ</t>
    </rPh>
    <rPh sb="2" eb="4">
      <t>クブン</t>
    </rPh>
    <phoneticPr fontId="9"/>
  </si>
  <si>
    <t>１</t>
    <phoneticPr fontId="2"/>
  </si>
  <si>
    <t>　事業区分及び施設の名称</t>
    <phoneticPr fontId="1"/>
  </si>
  <si>
    <t>施設（設備名）</t>
    <rPh sb="0" eb="2">
      <t>シセツ</t>
    </rPh>
    <rPh sb="3" eb="5">
      <t>セツビ</t>
    </rPh>
    <rPh sb="5" eb="6">
      <t>メイ</t>
    </rPh>
    <phoneticPr fontId="9"/>
  </si>
  <si>
    <t>法人名</t>
    <rPh sb="0" eb="2">
      <t>ホウジン</t>
    </rPh>
    <rPh sb="2" eb="3">
      <t>メイ</t>
    </rPh>
    <phoneticPr fontId="1"/>
  </si>
  <si>
    <t>　消費税及び地方消費税の申告により確定した消費税及び地方消費税に係る仕入控除税額（要返納相当額）</t>
    <phoneticPr fontId="1"/>
  </si>
  <si>
    <r>
      <t>　　ア　返還額がない場合  　 　　　　　　　　 　　 →</t>
    </r>
    <r>
      <rPr>
        <sz val="11"/>
        <color rgb="FFFF0000"/>
        <rFont val="ＭＳ 明朝"/>
        <family val="1"/>
        <charset val="128"/>
      </rPr>
      <t>“様式第９号別紙（返還無）” シートを作成</t>
    </r>
    <rPh sb="4" eb="6">
      <t>ヘンカン</t>
    </rPh>
    <rPh sb="6" eb="7">
      <t>ガク</t>
    </rPh>
    <rPh sb="10" eb="12">
      <t>バアイ</t>
    </rPh>
    <rPh sb="30" eb="32">
      <t>ヨウシキ</t>
    </rPh>
    <rPh sb="32" eb="33">
      <t>ダイ</t>
    </rPh>
    <rPh sb="34" eb="35">
      <t>ゴウ</t>
    </rPh>
    <rPh sb="35" eb="37">
      <t>ベッシ</t>
    </rPh>
    <rPh sb="38" eb="40">
      <t>ヘンカン</t>
    </rPh>
    <rPh sb="40" eb="41">
      <t>ム</t>
    </rPh>
    <rPh sb="48" eb="50">
      <t>サクセイ</t>
    </rPh>
    <phoneticPr fontId="9"/>
  </si>
  <si>
    <r>
      <t>→</t>
    </r>
    <r>
      <rPr>
        <sz val="11"/>
        <color theme="5" tint="-0.499984740745262"/>
        <rFont val="ＭＳ 明朝"/>
        <family val="1"/>
        <charset val="128"/>
      </rPr>
      <t>“様式第９号別紙（95％以上）”シートを作成</t>
    </r>
    <rPh sb="2" eb="4">
      <t>ヨウシキ</t>
    </rPh>
    <rPh sb="4" eb="5">
      <t>ダイ</t>
    </rPh>
    <rPh sb="6" eb="7">
      <t>ゴウ</t>
    </rPh>
    <rPh sb="7" eb="9">
      <t>ベッシ</t>
    </rPh>
    <rPh sb="13" eb="15">
      <t>イジョウ</t>
    </rPh>
    <rPh sb="21" eb="23">
      <t>サクセイ</t>
    </rPh>
    <phoneticPr fontId="9"/>
  </si>
  <si>
    <r>
      <t>→</t>
    </r>
    <r>
      <rPr>
        <sz val="11"/>
        <color rgb="FF0000FF"/>
        <rFont val="ＭＳ 明朝"/>
        <family val="1"/>
        <charset val="128"/>
      </rPr>
      <t>“様式第９号別紙（一括比例）”シートを作成</t>
    </r>
    <rPh sb="2" eb="4">
      <t>ヨウシキ</t>
    </rPh>
    <rPh sb="4" eb="5">
      <t>ダイ</t>
    </rPh>
    <rPh sb="6" eb="7">
      <t>ゴウ</t>
    </rPh>
    <rPh sb="7" eb="9">
      <t>ベッシ</t>
    </rPh>
    <rPh sb="10" eb="12">
      <t>イッカツ</t>
    </rPh>
    <rPh sb="12" eb="14">
      <t>ヒレイ</t>
    </rPh>
    <rPh sb="20" eb="22">
      <t>サクセイ</t>
    </rPh>
    <phoneticPr fontId="9"/>
  </si>
  <si>
    <r>
      <t>→</t>
    </r>
    <r>
      <rPr>
        <sz val="11"/>
        <color rgb="FF006600"/>
        <rFont val="ＭＳ 明朝"/>
        <family val="1"/>
        <charset val="128"/>
      </rPr>
      <t>“様式第９号別紙（個別対応）”シートを作成</t>
    </r>
    <rPh sb="2" eb="4">
      <t>ヨウシキ</t>
    </rPh>
    <rPh sb="4" eb="5">
      <t>ダイ</t>
    </rPh>
    <rPh sb="6" eb="7">
      <t>ゴウ</t>
    </rPh>
    <rPh sb="7" eb="9">
      <t>ベッシ</t>
    </rPh>
    <rPh sb="10" eb="12">
      <t>コベツ</t>
    </rPh>
    <rPh sb="12" eb="14">
      <t>タイオウ</t>
    </rPh>
    <rPh sb="20" eb="22">
      <t>サクセイ</t>
    </rPh>
    <phoneticPr fontId="9"/>
  </si>
  <si>
    <t>　(3) “様式第９号別紙”の１～５は上記①からリンクが設定されており、入力は不要です。</t>
    <rPh sb="6" eb="8">
      <t>ヨウシキ</t>
    </rPh>
    <rPh sb="8" eb="9">
      <t>ダイ</t>
    </rPh>
    <rPh sb="10" eb="11">
      <t>ゴウ</t>
    </rPh>
    <rPh sb="11" eb="13">
      <t>ベッシ</t>
    </rPh>
    <rPh sb="19" eb="21">
      <t>ジョウキ</t>
    </rPh>
    <rPh sb="28" eb="30">
      <t>セッテイ</t>
    </rPh>
    <rPh sb="36" eb="38">
      <t>ニュウリョク</t>
    </rPh>
    <rPh sb="39" eb="41">
      <t>フヨウ</t>
    </rPh>
    <phoneticPr fontId="9"/>
  </si>
  <si>
    <t>　　　“様式第９号別紙（返還無）”シートの６(２)はリストから選択してください。</t>
    <rPh sb="6" eb="7">
      <t>ダイ</t>
    </rPh>
    <rPh sb="8" eb="9">
      <t>ゴウ</t>
    </rPh>
    <rPh sb="31" eb="33">
      <t>センタク</t>
    </rPh>
    <phoneticPr fontId="9"/>
  </si>
  <si>
    <t>　　　“様式第９号別紙（95％以上、一括比例、個別対応）”シートの６(２)は補助金実績報告書や消費税及び地方消費税の確定申告書を確認し、入力してください。</t>
    <rPh sb="6" eb="7">
      <t>ダイ</t>
    </rPh>
    <rPh sb="8" eb="9">
      <t>ゴウ</t>
    </rPh>
    <rPh sb="15" eb="17">
      <t>イジョウ</t>
    </rPh>
    <rPh sb="18" eb="20">
      <t>イッカツ</t>
    </rPh>
    <rPh sb="20" eb="22">
      <t>ヒレイ</t>
    </rPh>
    <rPh sb="23" eb="25">
      <t>コベツ</t>
    </rPh>
    <rPh sb="25" eb="27">
      <t>タイオウ</t>
    </rPh>
    <rPh sb="38" eb="40">
      <t>ホジョ</t>
    </rPh>
    <rPh sb="40" eb="41">
      <t>キン</t>
    </rPh>
    <rPh sb="41" eb="43">
      <t>ジッセキ</t>
    </rPh>
    <rPh sb="43" eb="45">
      <t>ホウコク</t>
    </rPh>
    <rPh sb="45" eb="46">
      <t>ショ</t>
    </rPh>
    <rPh sb="47" eb="50">
      <t>ショウヒゼイ</t>
    </rPh>
    <rPh sb="50" eb="51">
      <t>オヨ</t>
    </rPh>
    <rPh sb="52" eb="54">
      <t>チホウ</t>
    </rPh>
    <rPh sb="54" eb="57">
      <t>ショウヒゼイ</t>
    </rPh>
    <rPh sb="58" eb="60">
      <t>カクテイ</t>
    </rPh>
    <rPh sb="60" eb="62">
      <t>シンコク</t>
    </rPh>
    <rPh sb="62" eb="63">
      <t>ショ</t>
    </rPh>
    <rPh sb="64" eb="66">
      <t>カクニン</t>
    </rPh>
    <rPh sb="68" eb="70">
      <t>ニュウリョク</t>
    </rPh>
    <phoneticPr fontId="9"/>
  </si>
  <si>
    <t>　　様式第９号様式に押印後、添付書類とともに送付すること。</t>
    <rPh sb="14" eb="16">
      <t>テンプ</t>
    </rPh>
    <rPh sb="16" eb="18">
      <t>ショルイ</t>
    </rPh>
    <rPh sb="22" eb="24">
      <t>ソウフ</t>
    </rPh>
    <phoneticPr fontId="9"/>
  </si>
  <si>
    <t>　(4) 上記(1)～(3)まで入力後、“様式第９号”及び“様式第９号別紙の該当するシート”並びに、参考までに“入力シート”の各シートを印刷し、</t>
    <rPh sb="5" eb="7">
      <t>ジョウキ</t>
    </rPh>
    <rPh sb="16" eb="18">
      <t>ニュウリョク</t>
    </rPh>
    <rPh sb="18" eb="19">
      <t>ゴ</t>
    </rPh>
    <rPh sb="21" eb="23">
      <t>ヨウシキ</t>
    </rPh>
    <rPh sb="23" eb="24">
      <t>ダイ</t>
    </rPh>
    <rPh sb="25" eb="26">
      <t>ゴウ</t>
    </rPh>
    <rPh sb="27" eb="28">
      <t>オヨ</t>
    </rPh>
    <rPh sb="30" eb="32">
      <t>ヨウシキ</t>
    </rPh>
    <rPh sb="32" eb="33">
      <t>ダイ</t>
    </rPh>
    <rPh sb="34" eb="35">
      <t>ゴウ</t>
    </rPh>
    <rPh sb="35" eb="37">
      <t>ベッシ</t>
    </rPh>
    <rPh sb="38" eb="40">
      <t>ガイトウ</t>
    </rPh>
    <rPh sb="46" eb="47">
      <t>ナラ</t>
    </rPh>
    <rPh sb="50" eb="52">
      <t>サンコウ</t>
    </rPh>
    <rPh sb="56" eb="58">
      <t>ニュウリョク</t>
    </rPh>
    <rPh sb="63" eb="64">
      <t>カク</t>
    </rPh>
    <rPh sb="68" eb="70">
      <t>インサツ</t>
    </rPh>
    <phoneticPr fontId="9"/>
  </si>
  <si>
    <t>令和４年度新型インフルエンザ等患者入院医療機関等整備事業費補助金</t>
    <rPh sb="0" eb="2">
      <t>レイワ</t>
    </rPh>
    <rPh sb="3" eb="5">
      <t>ネンド</t>
    </rPh>
    <rPh sb="5" eb="7">
      <t>シンガタ</t>
    </rPh>
    <rPh sb="14" eb="15">
      <t>トウ</t>
    </rPh>
    <rPh sb="15" eb="17">
      <t>カンジャ</t>
    </rPh>
    <rPh sb="17" eb="19">
      <t>ニュウイン</t>
    </rPh>
    <rPh sb="19" eb="23">
      <t>イリョウキカン</t>
    </rPh>
    <rPh sb="23" eb="24">
      <t>トウ</t>
    </rPh>
    <rPh sb="24" eb="32">
      <t>セイビジギョウヒホジョキン</t>
    </rPh>
    <phoneticPr fontId="9"/>
  </si>
  <si>
    <t>　 ← 様式第9号別紙（返還無）</t>
    <rPh sb="4" eb="6">
      <t>ヨウシキ</t>
    </rPh>
    <rPh sb="6" eb="7">
      <t>ダイ</t>
    </rPh>
    <rPh sb="8" eb="9">
      <t>ゴウ</t>
    </rPh>
    <rPh sb="9" eb="11">
      <t>ベッシ</t>
    </rPh>
    <rPh sb="12" eb="14">
      <t>ヘンカン</t>
    </rPh>
    <rPh sb="14" eb="15">
      <t>ム</t>
    </rPh>
    <phoneticPr fontId="9"/>
  </si>
  <si>
    <t>← 様式第9号別紙（95%以上）</t>
    <rPh sb="2" eb="4">
      <t>ヨウシキ</t>
    </rPh>
    <rPh sb="4" eb="5">
      <t>ダイ</t>
    </rPh>
    <rPh sb="6" eb="7">
      <t>ゴウ</t>
    </rPh>
    <rPh sb="7" eb="9">
      <t>ベッシ</t>
    </rPh>
    <rPh sb="13" eb="15">
      <t>イジョウ</t>
    </rPh>
    <phoneticPr fontId="9"/>
  </si>
  <si>
    <t>← 様式第9号別紙（一括比例）</t>
    <rPh sb="2" eb="4">
      <t>ヨウシキ</t>
    </rPh>
    <rPh sb="4" eb="5">
      <t>ダイ</t>
    </rPh>
    <rPh sb="6" eb="7">
      <t>ゴウ</t>
    </rPh>
    <rPh sb="7" eb="9">
      <t>ベッシ</t>
    </rPh>
    <rPh sb="10" eb="12">
      <t>イッカツ</t>
    </rPh>
    <rPh sb="12" eb="14">
      <t>ヒレイ</t>
    </rPh>
    <phoneticPr fontId="9"/>
  </si>
  <si>
    <t xml:space="preserve">  ← 様式第9号別紙（個別対応）</t>
    <rPh sb="4" eb="6">
      <t>ヨウシキ</t>
    </rPh>
    <rPh sb="6" eb="7">
      <t>ダイ</t>
    </rPh>
    <rPh sb="8" eb="9">
      <t>ゴウ</t>
    </rPh>
    <rPh sb="9" eb="11">
      <t>ベッシ</t>
    </rPh>
    <rPh sb="12" eb="14">
      <t>コベツ</t>
    </rPh>
    <rPh sb="14" eb="16">
      <t>タイオウ</t>
    </rPh>
    <phoneticPr fontId="9"/>
  </si>
  <si>
    <t>← 様式第9号別紙（返還無）</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</si>
</sst>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 &quot;#,##0"/>
    <numFmt numFmtId="177" formatCode="[$-411]ggge&quot;年&quot;m&quot;月&quot;d&quot;日&quot;;@"/>
    <numFmt numFmtId="178" formatCode="0;&quot;△ &quot;0"/>
    <numFmt numFmtId="179" formatCode="#,##0_);[Red]\(#,##0\)"/>
    <numFmt numFmtId="180" formatCode="#,##0_);\(#,##0\)"/>
    <numFmt numFmtId="181" formatCode="#,##0;[Red]#,##0"/>
    <numFmt numFmtId="182" formatCode="#,##0_ "/>
    <numFmt numFmtId="183" formatCode="0.00000%"/>
    <numFmt numFmtId="184" formatCode="0.000000%"/>
    <numFmt numFmtId="185" formatCode="0.0000000000%"/>
    <numFmt numFmtId="186" formatCode="0.000%"/>
  </numFmts>
  <fonts count="4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11"/>
      <color theme="1"/>
      <name val="ＭＳ 明朝"/>
      <family val="1"/>
      <charset val="128"/>
    </font>
    <font>
      <sz val="12"/>
      <color rgb="FF000000"/>
      <name val="ＭＳ 明朝"/>
      <family val="1"/>
      <charset val="128"/>
    </font>
    <font>
      <sz val="12"/>
      <color theme="1"/>
      <name val="ＭＳ 明朝"/>
      <family val="1"/>
      <charset val="128"/>
    </font>
    <font>
      <sz val="6"/>
      <name val="ＭＳ Ｐゴシック"/>
      <family val="3"/>
      <charset val="128"/>
      <scheme val="minor"/>
    </font>
    <font>
      <sz val="11"/>
      <name val="ＭＳ Ｐ明朝"/>
      <family val="1"/>
      <charset val="128"/>
    </font>
    <font>
      <sz val="11"/>
      <color indexed="9"/>
      <name val="ＭＳ 明朝"/>
      <family val="1"/>
      <charset val="128"/>
    </font>
    <font>
      <sz val="9"/>
      <color indexed="81"/>
      <name val="ＭＳ Ｐゴシック"/>
      <family val="3"/>
      <charset val="128"/>
    </font>
    <font>
      <b/>
      <sz val="12"/>
      <color indexed="12"/>
      <name val="ＭＳ 明朝"/>
      <family val="1"/>
      <charset val="128"/>
    </font>
    <font>
      <b/>
      <sz val="11"/>
      <name val="ＭＳ 明朝"/>
      <family val="1"/>
      <charset val="128"/>
    </font>
    <font>
      <sz val="11"/>
      <color theme="0"/>
      <name val="ＭＳ 明朝"/>
      <family val="1"/>
      <charset val="128"/>
    </font>
    <font>
      <sz val="11"/>
      <color rgb="FFFF0000"/>
      <name val="ＭＳ 明朝"/>
      <family val="1"/>
      <charset val="128"/>
    </font>
    <font>
      <sz val="11"/>
      <color rgb="FF0000FF"/>
      <name val="ＭＳ 明朝"/>
      <family val="1"/>
      <charset val="128"/>
    </font>
    <font>
      <sz val="11"/>
      <color rgb="FF006600"/>
      <name val="ＭＳ 明朝"/>
      <family val="1"/>
      <charset val="128"/>
    </font>
    <font>
      <sz val="10"/>
      <name val="ＭＳ 明朝"/>
      <family val="1"/>
      <charset val="128"/>
    </font>
    <font>
      <b/>
      <sz val="12"/>
      <name val="ＭＳ Ｐゴシック"/>
      <family val="3"/>
      <charset val="128"/>
      <scheme val="minor"/>
    </font>
    <font>
      <b/>
      <u/>
      <sz val="9"/>
      <color indexed="81"/>
      <name val="ＭＳ Ｐゴシック"/>
      <family val="3"/>
      <charset val="128"/>
    </font>
    <font>
      <u/>
      <sz val="11"/>
      <name val="ＭＳ 明朝"/>
      <family val="1"/>
      <charset val="128"/>
    </font>
    <font>
      <b/>
      <sz val="14"/>
      <color theme="1"/>
      <name val="ＭＳ ゴシック"/>
      <family val="3"/>
      <charset val="128"/>
    </font>
    <font>
      <sz val="12"/>
      <color theme="1"/>
      <name val="ＭＳ ゴシック"/>
      <family val="3"/>
      <charset val="128"/>
    </font>
    <font>
      <u/>
      <sz val="12"/>
      <color theme="1"/>
      <name val="ＭＳ ゴシック"/>
      <family val="3"/>
      <charset val="128"/>
    </font>
    <font>
      <b/>
      <sz val="12"/>
      <color theme="1"/>
      <name val="ＭＳ ゴシック"/>
      <family val="3"/>
      <charset val="128"/>
    </font>
    <font>
      <sz val="9"/>
      <color theme="1"/>
      <name val="ＭＳ 明朝"/>
      <family val="1"/>
      <charset val="128"/>
    </font>
    <font>
      <sz val="10"/>
      <color theme="1"/>
      <name val="ＭＳ ゴシック"/>
      <family val="3"/>
      <charset val="128"/>
    </font>
    <font>
      <strike/>
      <sz val="12"/>
      <color rgb="FF000000"/>
      <name val="ＭＳ 明朝"/>
      <family val="1"/>
      <charset val="128"/>
    </font>
    <font>
      <strike/>
      <sz val="12"/>
      <color theme="1"/>
      <name val="ＭＳ 明朝"/>
      <family val="1"/>
      <charset val="128"/>
    </font>
    <font>
      <sz val="12"/>
      <name val="ＭＳ 明朝"/>
      <family val="1"/>
      <charset val="128"/>
    </font>
    <font>
      <strike/>
      <sz val="11"/>
      <color theme="1"/>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sz val="9"/>
      <color theme="1"/>
      <name val="ＭＳ Ｐゴシック"/>
      <family val="3"/>
      <charset val="128"/>
      <scheme val="minor"/>
    </font>
    <font>
      <u/>
      <sz val="9"/>
      <color rgb="FFFF0000"/>
      <name val="ＭＳ Ｐゴシック"/>
      <family val="3"/>
      <charset val="128"/>
      <scheme val="minor"/>
    </font>
    <font>
      <b/>
      <sz val="12"/>
      <color rgb="FFFF0000"/>
      <name val="ＭＳ 明朝"/>
      <family val="1"/>
      <charset val="128"/>
    </font>
    <font>
      <b/>
      <u/>
      <sz val="12"/>
      <color rgb="FFFF0000"/>
      <name val="ＭＳ 明朝"/>
      <family val="1"/>
      <charset val="128"/>
    </font>
    <font>
      <b/>
      <sz val="16"/>
      <name val="ＭＳ Ｐゴシック"/>
      <family val="3"/>
      <charset val="128"/>
      <scheme val="minor"/>
    </font>
    <font>
      <b/>
      <sz val="14"/>
      <name val="ＭＳ Ｐゴシック"/>
      <family val="3"/>
      <charset val="128"/>
      <scheme val="minor"/>
    </font>
    <font>
      <sz val="11"/>
      <color theme="5" tint="-0.499984740745262"/>
      <name val="ＭＳ 明朝"/>
      <family val="1"/>
      <charset val="128"/>
    </font>
    <font>
      <sz val="11"/>
      <color rgb="FF000000"/>
      <name val="ＭＳ 明朝"/>
      <family val="1"/>
      <charset val="128"/>
    </font>
    <font>
      <b/>
      <sz val="11"/>
      <color rgb="FFFF0000"/>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7" tint="0.79998168889431442"/>
        <bgColor indexed="64"/>
      </patternFill>
    </fill>
    <fill>
      <patternFill patternType="solid">
        <fgColor rgb="FFFFFF00"/>
        <bgColor indexed="64"/>
      </patternFill>
    </fill>
  </fills>
  <borders count="117">
    <border>
      <left/>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dashed">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medium">
        <color indexed="64"/>
      </bottom>
      <diagonal/>
    </border>
    <border>
      <left/>
      <right style="double">
        <color indexed="64"/>
      </right>
      <top style="thin">
        <color indexed="64"/>
      </top>
      <bottom style="thin">
        <color indexed="64"/>
      </bottom>
      <diagonal/>
    </border>
    <border>
      <left style="double">
        <color indexed="64"/>
      </left>
      <right style="medium">
        <color indexed="64"/>
      </right>
      <top style="medium">
        <color indexed="64"/>
      </top>
      <bottom style="double">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bottom style="medium">
        <color indexed="64"/>
      </bottom>
      <diagonal/>
    </border>
    <border>
      <left/>
      <right/>
      <top style="thin">
        <color indexed="64"/>
      </top>
      <bottom style="double">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diagonalUp="1">
      <left style="medium">
        <color indexed="64"/>
      </left>
      <right/>
      <top style="dashed">
        <color indexed="64"/>
      </top>
      <bottom style="dashed">
        <color indexed="64"/>
      </bottom>
      <diagonal style="medium">
        <color indexed="64"/>
      </diagonal>
    </border>
    <border diagonalUp="1">
      <left/>
      <right style="medium">
        <color indexed="64"/>
      </right>
      <top style="dashed">
        <color indexed="64"/>
      </top>
      <bottom style="dashed">
        <color indexed="64"/>
      </bottom>
      <diagonal style="medium">
        <color indexed="64"/>
      </diagonal>
    </border>
  </borders>
  <cellStyleXfs count="10">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cellStyleXfs>
  <cellXfs count="372">
    <xf numFmtId="0" fontId="0" fillId="0" borderId="0" xfId="0">
      <alignment vertical="center"/>
    </xf>
    <xf numFmtId="0" fontId="7" fillId="0" borderId="0" xfId="5" applyFont="1" applyAlignment="1">
      <alignment vertical="center"/>
    </xf>
    <xf numFmtId="0" fontId="8" fillId="0" borderId="0" xfId="6" applyFont="1" applyAlignment="1">
      <alignment horizontal="left" vertical="center"/>
    </xf>
    <xf numFmtId="0" fontId="6" fillId="0" borderId="0" xfId="6" applyFont="1" applyAlignment="1">
      <alignment horizontal="left" vertical="center"/>
    </xf>
    <xf numFmtId="0" fontId="7" fillId="0" borderId="0" xfId="6" applyFont="1" applyAlignment="1">
      <alignment horizontal="left" vertical="center"/>
    </xf>
    <xf numFmtId="0" fontId="7" fillId="0" borderId="0" xfId="6" applyFont="1" applyAlignment="1">
      <alignment horizontal="left" vertical="center" indent="1"/>
    </xf>
    <xf numFmtId="0" fontId="7" fillId="0" borderId="0" xfId="5" applyFont="1">
      <alignment vertical="center"/>
    </xf>
    <xf numFmtId="0" fontId="8" fillId="0" borderId="0" xfId="5" applyFont="1">
      <alignment vertical="center"/>
    </xf>
    <xf numFmtId="0" fontId="7" fillId="0" borderId="0" xfId="5" applyFont="1" applyAlignment="1">
      <alignment horizontal="left" vertical="center" indent="2"/>
    </xf>
    <xf numFmtId="0" fontId="8" fillId="0" borderId="0" xfId="5" applyFont="1" applyAlignment="1">
      <alignment horizontal="center" vertical="center"/>
    </xf>
    <xf numFmtId="0" fontId="8" fillId="0" borderId="0" xfId="5" applyFont="1" applyAlignment="1">
      <alignment horizontal="right" vertical="center"/>
    </xf>
    <xf numFmtId="0" fontId="6" fillId="0" borderId="0" xfId="6" applyFont="1" applyAlignment="1">
      <alignment horizontal="left"/>
    </xf>
    <xf numFmtId="180" fontId="8" fillId="0" borderId="0" xfId="3" applyNumberFormat="1" applyFont="1">
      <alignment vertical="center"/>
    </xf>
    <xf numFmtId="0" fontId="6" fillId="0" borderId="0" xfId="0" applyFont="1">
      <alignment vertical="center"/>
    </xf>
    <xf numFmtId="0" fontId="7" fillId="0" borderId="0" xfId="5" quotePrefix="1" applyFont="1" applyAlignment="1">
      <alignment horizontal="right" vertical="center"/>
    </xf>
    <xf numFmtId="179" fontId="8" fillId="0" borderId="0" xfId="3" applyNumberFormat="1" applyFont="1" applyAlignment="1">
      <alignment vertical="center"/>
    </xf>
    <xf numFmtId="0" fontId="8" fillId="0" borderId="0" xfId="5" applyFont="1" applyFill="1" applyAlignment="1">
      <alignment vertical="center" wrapText="1"/>
    </xf>
    <xf numFmtId="0" fontId="8" fillId="0" borderId="0" xfId="5" applyFont="1" applyFill="1" applyAlignment="1">
      <alignment vertical="center"/>
    </xf>
    <xf numFmtId="181" fontId="8" fillId="0" borderId="0" xfId="5" applyNumberFormat="1" applyFont="1" applyFill="1" applyAlignment="1">
      <alignment horizontal="center" vertical="center" shrinkToFit="1"/>
    </xf>
    <xf numFmtId="0" fontId="8" fillId="0" borderId="0" xfId="5" applyFont="1" applyFill="1" applyBorder="1" applyAlignment="1">
      <alignment horizontal="center" vertical="center" wrapText="1"/>
    </xf>
    <xf numFmtId="0" fontId="8" fillId="0" borderId="0" xfId="5" applyFont="1" applyFill="1" applyBorder="1" applyAlignment="1">
      <alignment horizontal="left" vertical="center" wrapText="1"/>
    </xf>
    <xf numFmtId="0" fontId="7" fillId="0" borderId="0" xfId="5" applyFont="1" applyAlignment="1">
      <alignment horizontal="left" vertical="center"/>
    </xf>
    <xf numFmtId="0" fontId="8" fillId="0" borderId="0" xfId="5" applyFont="1" applyAlignment="1">
      <alignment horizontal="left" vertical="center"/>
    </xf>
    <xf numFmtId="179" fontId="8" fillId="0" borderId="0" xfId="3" applyNumberFormat="1" applyFont="1" applyAlignment="1">
      <alignment horizontal="left" vertical="center"/>
    </xf>
    <xf numFmtId="0" fontId="7" fillId="0" borderId="0" xfId="5" applyFont="1" applyAlignment="1">
      <alignment horizontal="left" vertical="center"/>
    </xf>
    <xf numFmtId="0" fontId="8" fillId="0" borderId="0" xfId="5" applyFont="1" applyAlignment="1">
      <alignment horizontal="left" vertical="center"/>
    </xf>
    <xf numFmtId="179" fontId="8" fillId="0" borderId="0" xfId="3" applyNumberFormat="1" applyFont="1" applyAlignment="1">
      <alignment horizontal="left" vertical="center"/>
    </xf>
    <xf numFmtId="180" fontId="8" fillId="0" borderId="0" xfId="3" applyNumberFormat="1" applyFont="1">
      <alignment vertical="center"/>
    </xf>
    <xf numFmtId="0" fontId="8" fillId="0" borderId="0" xfId="5" applyFont="1" applyAlignment="1">
      <alignment horizontal="center" vertical="center"/>
    </xf>
    <xf numFmtId="181" fontId="8" fillId="0" borderId="0" xfId="5" applyNumberFormat="1" applyFont="1" applyFill="1" applyBorder="1" applyAlignment="1">
      <alignment horizontal="center" vertical="center" shrinkToFit="1"/>
    </xf>
    <xf numFmtId="0" fontId="8" fillId="0" borderId="0" xfId="5" applyFont="1" applyFill="1" applyBorder="1" applyAlignment="1">
      <alignment vertical="center"/>
    </xf>
    <xf numFmtId="0" fontId="8" fillId="0" borderId="0" xfId="5" applyFont="1" applyFill="1" applyBorder="1" applyAlignment="1">
      <alignment vertical="center" wrapText="1"/>
    </xf>
    <xf numFmtId="183" fontId="8" fillId="0" borderId="0" xfId="5" applyNumberFormat="1" applyFont="1" applyFill="1" applyBorder="1" applyAlignment="1">
      <alignment horizontal="center" vertical="center" shrinkToFit="1"/>
    </xf>
    <xf numFmtId="0" fontId="8" fillId="0" borderId="0" xfId="5" applyFont="1" applyFill="1" applyBorder="1" applyAlignment="1">
      <alignment horizontal="center" vertical="center" shrinkToFit="1"/>
    </xf>
    <xf numFmtId="0" fontId="8" fillId="0" borderId="0" xfId="5" applyFont="1" applyBorder="1">
      <alignment vertical="center"/>
    </xf>
    <xf numFmtId="184" fontId="8" fillId="0" borderId="0" xfId="5" applyNumberFormat="1" applyFont="1" applyFill="1" applyBorder="1" applyAlignment="1">
      <alignment horizontal="center" vertical="center" wrapText="1"/>
    </xf>
    <xf numFmtId="179" fontId="8" fillId="0" borderId="0" xfId="5" applyNumberFormat="1" applyFont="1" applyFill="1" applyBorder="1" applyAlignment="1">
      <alignment horizontal="center" vertical="center" wrapText="1"/>
    </xf>
    <xf numFmtId="179" fontId="8" fillId="0" borderId="0" xfId="5" applyNumberFormat="1" applyFont="1" applyFill="1" applyBorder="1" applyAlignment="1">
      <alignment horizontal="center" vertical="center" shrinkToFit="1"/>
    </xf>
    <xf numFmtId="0" fontId="6" fillId="0" borderId="0" xfId="0" applyFont="1" applyFill="1">
      <alignment vertical="center"/>
    </xf>
    <xf numFmtId="0" fontId="16" fillId="0" borderId="0" xfId="0" applyFont="1" applyFill="1" applyAlignment="1">
      <alignment horizontal="left" vertical="center"/>
    </xf>
    <xf numFmtId="0" fontId="17" fillId="0" borderId="0" xfId="0" applyFont="1" applyFill="1" applyAlignment="1">
      <alignment horizontal="left" vertical="center"/>
    </xf>
    <xf numFmtId="0" fontId="7" fillId="0" borderId="0" xfId="6" applyFont="1" applyAlignment="1">
      <alignment horizontal="left" vertical="center"/>
    </xf>
    <xf numFmtId="0" fontId="7" fillId="0" borderId="0" xfId="6" applyFont="1" applyAlignment="1">
      <alignment vertical="top"/>
    </xf>
    <xf numFmtId="0" fontId="6" fillId="0" borderId="0" xfId="6" applyFont="1" applyAlignment="1">
      <alignment horizontal="center" vertical="top"/>
    </xf>
    <xf numFmtId="0" fontId="4" fillId="2" borderId="0" xfId="4" applyFont="1" applyFill="1" applyProtection="1">
      <alignment vertical="center"/>
    </xf>
    <xf numFmtId="0" fontId="13" fillId="2" borderId="0" xfId="4" applyFont="1" applyFill="1" applyProtection="1">
      <alignment vertical="center"/>
    </xf>
    <xf numFmtId="0" fontId="14" fillId="2" borderId="0" xfId="4" applyFont="1" applyFill="1" applyProtection="1">
      <alignment vertical="center"/>
    </xf>
    <xf numFmtId="0" fontId="14" fillId="2" borderId="0" xfId="4" applyFont="1" applyFill="1" applyBorder="1" applyProtection="1">
      <alignment vertical="center"/>
    </xf>
    <xf numFmtId="0" fontId="4" fillId="2" borderId="0" xfId="4" applyFont="1" applyFill="1" applyBorder="1" applyProtection="1">
      <alignment vertical="center"/>
    </xf>
    <xf numFmtId="0" fontId="4" fillId="2" borderId="6" xfId="4" applyFont="1" applyFill="1" applyBorder="1" applyAlignment="1" applyProtection="1">
      <alignment horizontal="distributed" vertical="center" indent="1"/>
    </xf>
    <xf numFmtId="0" fontId="4" fillId="2" borderId="0" xfId="4" applyFont="1" applyFill="1" applyBorder="1" applyAlignment="1" applyProtection="1">
      <alignment horizontal="distributed" vertical="center" indent="1"/>
    </xf>
    <xf numFmtId="0" fontId="11" fillId="0" borderId="0" xfId="9" applyFont="1" applyFill="1" applyProtection="1"/>
    <xf numFmtId="0" fontId="4" fillId="2" borderId="12" xfId="4" applyFont="1" applyFill="1" applyBorder="1" applyAlignment="1" applyProtection="1">
      <alignment horizontal="distributed" vertical="center" indent="1"/>
    </xf>
    <xf numFmtId="0" fontId="11" fillId="3" borderId="0" xfId="9" applyFont="1" applyFill="1" applyProtection="1"/>
    <xf numFmtId="0" fontId="4" fillId="2" borderId="15" xfId="4" applyFont="1" applyFill="1" applyBorder="1" applyAlignment="1" applyProtection="1">
      <alignment horizontal="distributed" vertical="center" indent="1"/>
    </xf>
    <xf numFmtId="0" fontId="11" fillId="3" borderId="0" xfId="9" applyFont="1" applyFill="1" applyBorder="1" applyAlignment="1" applyProtection="1">
      <alignment vertical="center"/>
    </xf>
    <xf numFmtId="0" fontId="4" fillId="2" borderId="17" xfId="4" applyFont="1" applyFill="1" applyBorder="1" applyAlignment="1" applyProtection="1">
      <alignment horizontal="distributed" vertical="center" indent="1"/>
    </xf>
    <xf numFmtId="0" fontId="11" fillId="3" borderId="0" xfId="9" applyFont="1" applyFill="1" applyAlignment="1" applyProtection="1">
      <alignment vertical="center"/>
    </xf>
    <xf numFmtId="0" fontId="4" fillId="2" borderId="13" xfId="4" applyFont="1" applyFill="1" applyBorder="1" applyAlignment="1" applyProtection="1">
      <alignment horizontal="distributed" vertical="center" indent="1"/>
    </xf>
    <xf numFmtId="0" fontId="4" fillId="2" borderId="0" xfId="4" applyFont="1" applyFill="1" applyBorder="1" applyAlignment="1" applyProtection="1">
      <alignment horizontal="left" vertical="center"/>
    </xf>
    <xf numFmtId="0" fontId="4" fillId="2" borderId="24" xfId="4" applyFont="1" applyFill="1" applyBorder="1" applyAlignment="1" applyProtection="1">
      <alignment horizontal="distributed" vertical="center" indent="1"/>
    </xf>
    <xf numFmtId="0" fontId="4" fillId="2" borderId="28" xfId="4" applyFont="1" applyFill="1" applyBorder="1" applyAlignment="1" applyProtection="1">
      <alignment horizontal="distributed" vertical="center" indent="1"/>
    </xf>
    <xf numFmtId="0" fontId="4" fillId="2" borderId="26" xfId="4" applyFont="1" applyFill="1" applyBorder="1" applyAlignment="1" applyProtection="1">
      <alignment horizontal="distributed" vertical="center" indent="1"/>
    </xf>
    <xf numFmtId="0" fontId="19" fillId="2" borderId="13" xfId="4" applyFont="1" applyFill="1" applyBorder="1" applyAlignment="1" applyProtection="1">
      <alignment horizontal="center" vertical="center"/>
    </xf>
    <xf numFmtId="0" fontId="15" fillId="2" borderId="0" xfId="4" applyFont="1" applyFill="1" applyProtection="1">
      <alignment vertical="center"/>
    </xf>
    <xf numFmtId="0" fontId="7" fillId="0" borderId="0" xfId="5" applyFont="1" applyProtection="1">
      <alignment vertical="center"/>
      <protection locked="0"/>
    </xf>
    <xf numFmtId="0" fontId="8" fillId="0" borderId="0" xfId="5" applyFont="1" applyFill="1" applyAlignment="1" applyProtection="1">
      <alignment vertical="center" wrapText="1"/>
      <protection locked="0"/>
    </xf>
    <xf numFmtId="0" fontId="8" fillId="0" borderId="0" xfId="5" applyFont="1" applyProtection="1">
      <alignment vertical="center"/>
      <protection locked="0"/>
    </xf>
    <xf numFmtId="0" fontId="7" fillId="0" borderId="0" xfId="5" quotePrefix="1" applyFont="1" applyAlignment="1" applyProtection="1">
      <alignment horizontal="right" vertical="center"/>
      <protection locked="0"/>
    </xf>
    <xf numFmtId="0" fontId="8" fillId="0" borderId="0" xfId="5" applyFont="1" applyAlignment="1" applyProtection="1">
      <alignment vertical="center" wrapText="1"/>
      <protection locked="0"/>
    </xf>
    <xf numFmtId="0" fontId="7" fillId="0" borderId="0" xfId="6" applyFont="1" applyAlignment="1">
      <alignment horizontal="center" vertical="center"/>
    </xf>
    <xf numFmtId="0" fontId="7" fillId="0" borderId="0" xfId="6" applyFont="1" applyAlignment="1">
      <alignment horizontal="left" vertical="top" wrapText="1"/>
    </xf>
    <xf numFmtId="0" fontId="20" fillId="2" borderId="0" xfId="4" applyFont="1" applyFill="1" applyAlignment="1" applyProtection="1">
      <alignment horizontal="left" vertical="center" indent="3"/>
    </xf>
    <xf numFmtId="0" fontId="23" fillId="0" borderId="0" xfId="0" applyFont="1">
      <alignment vertical="center"/>
    </xf>
    <xf numFmtId="0" fontId="26" fillId="0" borderId="0" xfId="0" applyFont="1">
      <alignment vertical="center"/>
    </xf>
    <xf numFmtId="0" fontId="24" fillId="0" borderId="0" xfId="0" applyFont="1" applyAlignment="1">
      <alignment horizontal="left"/>
    </xf>
    <xf numFmtId="182" fontId="8" fillId="0" borderId="0" xfId="5" applyNumberFormat="1" applyFont="1" applyAlignment="1">
      <alignment horizontal="right"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50" xfId="0" applyFont="1" applyBorder="1" applyAlignment="1">
      <alignment horizontal="center" vertical="center"/>
    </xf>
    <xf numFmtId="0" fontId="16" fillId="0" borderId="0" xfId="0" applyFont="1">
      <alignment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27" fillId="0" borderId="0" xfId="0" applyFont="1" applyFill="1">
      <alignment vertical="center"/>
    </xf>
    <xf numFmtId="0" fontId="28" fillId="0" borderId="0" xfId="6" applyFont="1" applyAlignment="1">
      <alignment horizontal="left" vertical="center"/>
    </xf>
    <xf numFmtId="0" fontId="8" fillId="0" borderId="0" xfId="6" applyFont="1" applyAlignment="1">
      <alignment horizontal="right" vertical="top"/>
    </xf>
    <xf numFmtId="0" fontId="6" fillId="0" borderId="0" xfId="6" applyFont="1" applyAlignment="1">
      <alignment horizontal="left" vertical="center" wrapText="1"/>
    </xf>
    <xf numFmtId="0" fontId="29" fillId="0" borderId="0" xfId="5" quotePrefix="1" applyFont="1" applyAlignment="1">
      <alignment horizontal="right" vertical="center"/>
    </xf>
    <xf numFmtId="181" fontId="31" fillId="0" borderId="0" xfId="5" applyNumberFormat="1" applyFont="1" applyFill="1" applyAlignment="1">
      <alignment horizontal="center" vertical="center" shrinkToFit="1"/>
    </xf>
    <xf numFmtId="0" fontId="29" fillId="0" borderId="0" xfId="5" quotePrefix="1" applyFont="1" applyAlignment="1" applyProtection="1">
      <alignment horizontal="right" vertical="center"/>
      <protection locked="0"/>
    </xf>
    <xf numFmtId="0" fontId="6" fillId="4" borderId="70" xfId="5" applyFont="1" applyFill="1" applyBorder="1" applyAlignment="1" applyProtection="1">
      <alignment vertical="center" wrapText="1"/>
      <protection locked="0"/>
    </xf>
    <xf numFmtId="0" fontId="6" fillId="4" borderId="29" xfId="5" applyFont="1" applyFill="1" applyBorder="1" applyAlignment="1" applyProtection="1">
      <alignment vertical="center" wrapText="1"/>
      <protection locked="0"/>
    </xf>
    <xf numFmtId="0" fontId="8" fillId="4" borderId="74" xfId="5" applyFont="1" applyFill="1" applyBorder="1" applyAlignment="1" applyProtection="1">
      <alignment vertical="center" wrapText="1"/>
      <protection locked="0"/>
    </xf>
    <xf numFmtId="185" fontId="8" fillId="0" borderId="0" xfId="5" applyNumberFormat="1" applyFont="1" applyFill="1" applyBorder="1" applyAlignment="1">
      <alignment horizontal="center" vertical="center" wrapText="1"/>
    </xf>
    <xf numFmtId="179" fontId="8" fillId="0" borderId="100" xfId="0" applyNumberFormat="1" applyFont="1" applyBorder="1" applyAlignment="1">
      <alignment horizontal="right" vertical="center"/>
    </xf>
    <xf numFmtId="179" fontId="8" fillId="0" borderId="102" xfId="0" applyNumberFormat="1" applyFont="1" applyBorder="1" applyAlignment="1">
      <alignment horizontal="right" vertical="center"/>
    </xf>
    <xf numFmtId="179" fontId="8" fillId="0" borderId="101" xfId="0" applyNumberFormat="1" applyFont="1" applyBorder="1" applyAlignment="1">
      <alignment horizontal="right" vertical="center"/>
    </xf>
    <xf numFmtId="179" fontId="8" fillId="0" borderId="97" xfId="0" applyNumberFormat="1" applyFont="1" applyBorder="1" applyAlignment="1">
      <alignment horizontal="right" vertical="center"/>
    </xf>
    <xf numFmtId="179" fontId="8" fillId="0" borderId="72" xfId="5" applyNumberFormat="1" applyFont="1" applyFill="1" applyBorder="1" applyAlignment="1" applyProtection="1">
      <alignment vertical="center" shrinkToFit="1"/>
      <protection locked="0"/>
    </xf>
    <xf numFmtId="179" fontId="8" fillId="0" borderId="64" xfId="5" applyNumberFormat="1" applyFont="1" applyFill="1" applyBorder="1" applyAlignment="1" applyProtection="1">
      <alignment vertical="center" shrinkToFit="1"/>
      <protection locked="0"/>
    </xf>
    <xf numFmtId="179" fontId="8" fillId="0" borderId="76" xfId="5" applyNumberFormat="1" applyFont="1" applyFill="1" applyBorder="1" applyAlignment="1" applyProtection="1">
      <alignment vertical="center" shrinkToFit="1"/>
      <protection locked="0"/>
    </xf>
    <xf numFmtId="179" fontId="8" fillId="0" borderId="68" xfId="5" applyNumberFormat="1" applyFont="1" applyFill="1" applyBorder="1" applyAlignment="1">
      <alignment vertical="center" shrinkToFit="1"/>
    </xf>
    <xf numFmtId="0" fontId="7" fillId="0" borderId="0" xfId="5" applyFont="1" applyAlignment="1"/>
    <xf numFmtId="0" fontId="8" fillId="0" borderId="0" xfId="5" applyFont="1" applyFill="1" applyAlignment="1">
      <alignment wrapText="1"/>
    </xf>
    <xf numFmtId="181" fontId="8" fillId="0" borderId="0" xfId="5" applyNumberFormat="1" applyFont="1" applyFill="1" applyAlignment="1">
      <alignment horizontal="center" shrinkToFit="1"/>
    </xf>
    <xf numFmtId="0" fontId="8" fillId="0" borderId="0" xfId="5" applyFont="1" applyAlignment="1"/>
    <xf numFmtId="0" fontId="0" fillId="0" borderId="0" xfId="0" applyAlignment="1">
      <alignment horizontal="center" shrinkToFit="1"/>
    </xf>
    <xf numFmtId="183" fontId="31" fillId="0" borderId="0" xfId="5" applyNumberFormat="1" applyFont="1" applyFill="1" applyAlignment="1">
      <alignment horizontal="center" shrinkToFit="1"/>
    </xf>
    <xf numFmtId="179" fontId="8" fillId="0" borderId="32" xfId="5" applyNumberFormat="1" applyFont="1" applyFill="1" applyBorder="1" applyAlignment="1">
      <alignment horizontal="center" vertical="center" wrapText="1"/>
    </xf>
    <xf numFmtId="0" fontId="8" fillId="0" borderId="0" xfId="5" applyFont="1" applyFill="1" applyAlignment="1">
      <alignment vertical="top"/>
    </xf>
    <xf numFmtId="10" fontId="8" fillId="0" borderId="0" xfId="5" applyNumberFormat="1" applyFont="1" applyFill="1" applyBorder="1" applyAlignment="1">
      <alignment horizontal="center" vertical="center" shrinkToFit="1"/>
    </xf>
    <xf numFmtId="0" fontId="27" fillId="0" borderId="0" xfId="5" applyFont="1" applyBorder="1" applyAlignment="1">
      <alignment horizontal="center" vertical="center"/>
    </xf>
    <xf numFmtId="0" fontId="27" fillId="0" borderId="0" xfId="5" applyFont="1" applyBorder="1" applyAlignment="1">
      <alignment horizontal="center" vertical="center" shrinkToFit="1"/>
    </xf>
    <xf numFmtId="0" fontId="0" fillId="0" borderId="0" xfId="0" applyAlignment="1">
      <alignment horizontal="center" vertical="center"/>
    </xf>
    <xf numFmtId="0" fontId="36" fillId="0" borderId="0" xfId="0" applyFont="1" applyAlignment="1">
      <alignment horizontal="left" vertical="center"/>
    </xf>
    <xf numFmtId="184" fontId="8" fillId="0" borderId="0" xfId="5" applyNumberFormat="1" applyFont="1" applyFill="1" applyBorder="1" applyAlignment="1">
      <alignment horizontal="left" vertical="center" wrapText="1"/>
    </xf>
    <xf numFmtId="183" fontId="0" fillId="0" borderId="0" xfId="0" applyNumberFormat="1" applyAlignment="1">
      <alignment horizontal="center" shrinkToFit="1"/>
    </xf>
    <xf numFmtId="182" fontId="8" fillId="0" borderId="32" xfId="0" applyNumberFormat="1" applyFont="1" applyBorder="1" applyAlignment="1">
      <alignment horizontal="left"/>
    </xf>
    <xf numFmtId="0" fontId="27" fillId="0" borderId="0" xfId="5" applyFont="1" applyBorder="1" applyAlignment="1">
      <alignment horizontal="left" vertical="center" shrinkToFit="1"/>
    </xf>
    <xf numFmtId="0" fontId="0" fillId="0" borderId="0" xfId="0" applyAlignment="1">
      <alignment vertical="center"/>
    </xf>
    <xf numFmtId="183" fontId="8" fillId="0" borderId="32" xfId="5" applyNumberFormat="1" applyFont="1" applyFill="1" applyBorder="1" applyAlignment="1">
      <alignment horizontal="center" vertical="center" shrinkToFit="1"/>
    </xf>
    <xf numFmtId="0" fontId="8" fillId="0" borderId="32" xfId="5" applyFont="1" applyFill="1" applyBorder="1" applyAlignment="1">
      <alignment horizontal="center" vertical="center" wrapText="1"/>
    </xf>
    <xf numFmtId="182" fontId="37" fillId="0" borderId="32" xfId="0" applyNumberFormat="1" applyFont="1" applyBorder="1" applyAlignment="1">
      <alignment horizontal="right"/>
    </xf>
    <xf numFmtId="181" fontId="37" fillId="0" borderId="32" xfId="5" applyNumberFormat="1" applyFont="1" applyFill="1" applyBorder="1" applyAlignment="1">
      <alignment horizontal="center" vertical="center" shrinkToFit="1"/>
    </xf>
    <xf numFmtId="179" fontId="37" fillId="0" borderId="32" xfId="5" applyNumberFormat="1" applyFont="1" applyFill="1" applyBorder="1" applyAlignment="1">
      <alignment horizontal="center" vertical="center" wrapText="1"/>
    </xf>
    <xf numFmtId="0" fontId="38" fillId="2" borderId="0" xfId="4" applyFont="1" applyFill="1" applyProtection="1">
      <alignment vertical="center"/>
    </xf>
    <xf numFmtId="0" fontId="39" fillId="2" borderId="0" xfId="4" applyFont="1" applyFill="1" applyAlignment="1" applyProtection="1">
      <alignment vertical="center"/>
    </xf>
    <xf numFmtId="0" fontId="40" fillId="2" borderId="0" xfId="4" applyFont="1" applyFill="1" applyAlignment="1" applyProtection="1">
      <alignment horizontal="left" vertical="top"/>
    </xf>
    <xf numFmtId="0" fontId="41" fillId="0" borderId="0" xfId="0" applyFont="1">
      <alignment vertical="center"/>
    </xf>
    <xf numFmtId="0" fontId="27" fillId="4" borderId="70" xfId="5" applyFont="1" applyFill="1" applyBorder="1" applyAlignment="1" applyProtection="1">
      <alignment vertical="center" wrapText="1"/>
      <protection locked="0"/>
    </xf>
    <xf numFmtId="0" fontId="27" fillId="4" borderId="29" xfId="5" applyFont="1" applyFill="1" applyBorder="1" applyAlignment="1" applyProtection="1">
      <alignment vertical="center" wrapText="1"/>
      <protection locked="0"/>
    </xf>
    <xf numFmtId="49" fontId="8" fillId="0" borderId="0" xfId="5" applyNumberFormat="1" applyFont="1" applyFill="1" applyBorder="1" applyAlignment="1">
      <alignment horizontal="center" shrinkToFit="1"/>
    </xf>
    <xf numFmtId="0" fontId="4" fillId="2" borderId="0" xfId="4" applyFont="1" applyFill="1" applyBorder="1" applyAlignment="1" applyProtection="1">
      <alignment horizontal="left" vertical="center"/>
    </xf>
    <xf numFmtId="0" fontId="7" fillId="0" borderId="0" xfId="6" applyFont="1" applyAlignment="1">
      <alignment horizontal="center" vertical="center"/>
    </xf>
    <xf numFmtId="0" fontId="7" fillId="0" borderId="0" xfId="6" applyFont="1" applyAlignment="1">
      <alignment horizontal="center" vertical="top"/>
    </xf>
    <xf numFmtId="0" fontId="42" fillId="0" borderId="0" xfId="6" applyFont="1" applyAlignment="1">
      <alignment vertical="center"/>
    </xf>
    <xf numFmtId="0" fontId="42" fillId="0" borderId="0" xfId="6" applyFont="1" applyAlignment="1">
      <alignment horizontal="left" vertical="center"/>
    </xf>
    <xf numFmtId="0" fontId="42" fillId="0" borderId="0" xfId="6" applyFont="1" applyAlignment="1">
      <alignment vertical="top"/>
    </xf>
    <xf numFmtId="0" fontId="42" fillId="0" borderId="0" xfId="6" applyFont="1" applyAlignment="1">
      <alignment horizontal="left" vertical="top" wrapText="1"/>
    </xf>
    <xf numFmtId="0" fontId="7" fillId="0" borderId="0" xfId="6" applyFont="1" applyAlignment="1">
      <alignment horizontal="left" vertical="top"/>
    </xf>
    <xf numFmtId="49" fontId="7" fillId="0" borderId="0" xfId="6" applyNumberFormat="1" applyFont="1" applyAlignment="1">
      <alignment horizontal="left" vertical="top"/>
    </xf>
    <xf numFmtId="179" fontId="8" fillId="0" borderId="0" xfId="6" applyNumberFormat="1" applyFont="1" applyAlignment="1">
      <alignment horizontal="center" vertical="top"/>
    </xf>
    <xf numFmtId="0" fontId="6" fillId="0" borderId="0" xfId="6" applyFont="1" applyAlignment="1">
      <alignment horizontal="left" vertical="top"/>
    </xf>
    <xf numFmtId="0" fontId="8" fillId="0" borderId="0" xfId="6" applyFont="1" applyAlignment="1">
      <alignment vertical="top"/>
    </xf>
    <xf numFmtId="179" fontId="8" fillId="0" borderId="0" xfId="6" applyNumberFormat="1" applyFont="1" applyAlignment="1">
      <alignment vertical="top"/>
    </xf>
    <xf numFmtId="49" fontId="7" fillId="0" borderId="0" xfId="6" applyNumberFormat="1" applyFont="1" applyAlignment="1">
      <alignment horizontal="left" vertical="top" wrapText="1"/>
    </xf>
    <xf numFmtId="0" fontId="4" fillId="4" borderId="1" xfId="4" applyFont="1" applyFill="1" applyBorder="1" applyAlignment="1" applyProtection="1">
      <alignment horizontal="left" vertical="center" shrinkToFit="1"/>
      <protection locked="0"/>
    </xf>
    <xf numFmtId="0" fontId="4" fillId="4" borderId="109" xfId="4" applyFont="1" applyFill="1" applyBorder="1" applyAlignment="1" applyProtection="1">
      <alignment horizontal="left" vertical="center" shrinkToFit="1"/>
      <protection locked="0"/>
    </xf>
    <xf numFmtId="0" fontId="4" fillId="2" borderId="115" xfId="4" applyFont="1" applyFill="1" applyBorder="1" applyAlignment="1" applyProtection="1">
      <alignment horizontal="distributed" vertical="center" indent="1"/>
    </xf>
    <xf numFmtId="0" fontId="43" fillId="2" borderId="0" xfId="4" applyFont="1" applyFill="1" applyProtection="1">
      <alignment vertical="center"/>
    </xf>
    <xf numFmtId="176" fontId="4" fillId="4" borderId="13" xfId="4" applyNumberFormat="1" applyFont="1" applyFill="1" applyBorder="1" applyAlignment="1" applyProtection="1">
      <alignment horizontal="left" vertical="center"/>
      <protection locked="0"/>
    </xf>
    <xf numFmtId="176" fontId="4" fillId="4" borderId="14" xfId="4" applyNumberFormat="1" applyFont="1" applyFill="1" applyBorder="1" applyAlignment="1" applyProtection="1">
      <alignment horizontal="left" vertical="center"/>
      <protection locked="0"/>
    </xf>
    <xf numFmtId="176" fontId="4" fillId="4" borderId="17" xfId="4" applyNumberFormat="1" applyFont="1" applyFill="1" applyBorder="1" applyAlignment="1" applyProtection="1">
      <alignment horizontal="left" vertical="center"/>
      <protection locked="0"/>
    </xf>
    <xf numFmtId="176" fontId="4" fillId="4" borderId="38" xfId="4" applyNumberFormat="1" applyFont="1" applyFill="1" applyBorder="1" applyAlignment="1" applyProtection="1">
      <alignment horizontal="left" vertical="center"/>
      <protection locked="0"/>
    </xf>
    <xf numFmtId="0" fontId="4" fillId="4" borderId="15" xfId="4" applyFont="1" applyFill="1" applyBorder="1" applyAlignment="1" applyProtection="1">
      <alignment horizontal="left" vertical="center" shrinkToFit="1"/>
      <protection locked="0"/>
    </xf>
    <xf numFmtId="0" fontId="4" fillId="4" borderId="16" xfId="4" applyFont="1" applyFill="1" applyBorder="1" applyAlignment="1" applyProtection="1">
      <alignment horizontal="left" vertical="center" shrinkToFit="1"/>
      <protection locked="0"/>
    </xf>
    <xf numFmtId="177" fontId="4" fillId="4" borderId="24" xfId="4" applyNumberFormat="1" applyFont="1" applyFill="1" applyBorder="1" applyAlignment="1" applyProtection="1">
      <alignment horizontal="left" vertical="center"/>
      <protection locked="0"/>
    </xf>
    <xf numFmtId="177" fontId="4" fillId="4" borderId="25" xfId="4" applyNumberFormat="1" applyFont="1" applyFill="1" applyBorder="1" applyAlignment="1" applyProtection="1">
      <alignment horizontal="left" vertical="center"/>
      <protection locked="0"/>
    </xf>
    <xf numFmtId="178" fontId="4" fillId="4" borderId="24" xfId="4" applyNumberFormat="1" applyFont="1" applyFill="1" applyBorder="1" applyAlignment="1" applyProtection="1">
      <alignment horizontal="left" vertical="center"/>
      <protection locked="0"/>
    </xf>
    <xf numFmtId="178" fontId="4" fillId="4" borderId="25" xfId="4" applyNumberFormat="1" applyFont="1" applyFill="1" applyBorder="1" applyAlignment="1" applyProtection="1">
      <alignment horizontal="left" vertical="center"/>
      <protection locked="0"/>
    </xf>
    <xf numFmtId="176" fontId="4" fillId="4" borderId="26" xfId="4" applyNumberFormat="1" applyFont="1" applyFill="1" applyBorder="1" applyAlignment="1" applyProtection="1">
      <alignment horizontal="left" vertical="center"/>
      <protection locked="0"/>
    </xf>
    <xf numFmtId="176" fontId="4" fillId="4" borderId="27" xfId="4" applyNumberFormat="1" applyFont="1" applyFill="1" applyBorder="1" applyAlignment="1" applyProtection="1">
      <alignment horizontal="left" vertical="center"/>
      <protection locked="0"/>
    </xf>
    <xf numFmtId="0" fontId="4" fillId="4" borderId="20" xfId="4" applyFont="1" applyFill="1" applyBorder="1" applyAlignment="1" applyProtection="1">
      <alignment horizontal="left" vertical="center"/>
      <protection locked="0"/>
    </xf>
    <xf numFmtId="0" fontId="4" fillId="4" borderId="21" xfId="4" applyFont="1" applyFill="1" applyBorder="1" applyAlignment="1" applyProtection="1">
      <alignment horizontal="left" vertical="center"/>
      <protection locked="0"/>
    </xf>
    <xf numFmtId="0" fontId="4" fillId="2" borderId="0" xfId="4" applyFont="1" applyFill="1" applyBorder="1" applyAlignment="1" applyProtection="1">
      <alignment horizontal="left" vertical="center"/>
    </xf>
    <xf numFmtId="0" fontId="4" fillId="4" borderId="22" xfId="4" applyFont="1" applyFill="1" applyBorder="1" applyAlignment="1" applyProtection="1">
      <alignment horizontal="left" vertical="center"/>
      <protection locked="0"/>
    </xf>
    <xf numFmtId="0" fontId="4" fillId="4" borderId="23" xfId="4" applyFont="1" applyFill="1" applyBorder="1" applyAlignment="1" applyProtection="1">
      <alignment horizontal="left" vertical="center"/>
      <protection locked="0"/>
    </xf>
    <xf numFmtId="0" fontId="4" fillId="4" borderId="18" xfId="4" applyFont="1" applyFill="1" applyBorder="1" applyAlignment="1" applyProtection="1">
      <alignment horizontal="left" vertical="center"/>
      <protection locked="0"/>
    </xf>
    <xf numFmtId="0" fontId="4" fillId="4" borderId="19" xfId="4" applyFont="1" applyFill="1" applyBorder="1" applyAlignment="1" applyProtection="1">
      <alignment horizontal="left" vertical="center"/>
      <protection locked="0"/>
    </xf>
    <xf numFmtId="0" fontId="4" fillId="4" borderId="17" xfId="4" applyFont="1" applyFill="1" applyBorder="1" applyAlignment="1" applyProtection="1">
      <alignment horizontal="left" vertical="center"/>
      <protection locked="0"/>
    </xf>
    <xf numFmtId="0" fontId="0" fillId="4" borderId="38" xfId="0" applyFill="1" applyBorder="1" applyAlignment="1">
      <alignment horizontal="left" vertical="center"/>
    </xf>
    <xf numFmtId="0" fontId="4" fillId="4" borderId="13" xfId="4" applyFont="1" applyFill="1" applyBorder="1" applyAlignment="1" applyProtection="1">
      <alignment horizontal="left" vertical="center" wrapText="1" shrinkToFit="1"/>
      <protection locked="0"/>
    </xf>
    <xf numFmtId="0" fontId="4" fillId="4" borderId="14" xfId="4" applyFont="1" applyFill="1" applyBorder="1" applyAlignment="1" applyProtection="1">
      <alignment horizontal="left" vertical="center" shrinkToFit="1"/>
      <protection locked="0"/>
    </xf>
    <xf numFmtId="0" fontId="4" fillId="2" borderId="0" xfId="4" applyFont="1" applyFill="1" applyAlignment="1" applyProtection="1">
      <alignment horizontal="center" vertical="center"/>
    </xf>
    <xf numFmtId="177" fontId="4" fillId="4" borderId="4" xfId="4" applyNumberFormat="1" applyFont="1" applyFill="1" applyBorder="1" applyAlignment="1" applyProtection="1">
      <alignment horizontal="left" vertical="center"/>
      <protection locked="0"/>
    </xf>
    <xf numFmtId="177" fontId="4" fillId="4" borderId="5" xfId="4" applyNumberFormat="1" applyFont="1" applyFill="1" applyBorder="1" applyAlignment="1" applyProtection="1">
      <alignment horizontal="left" vertical="center"/>
      <protection locked="0"/>
    </xf>
    <xf numFmtId="58" fontId="4" fillId="2" borderId="0" xfId="4" applyNumberFormat="1" applyFont="1" applyFill="1" applyBorder="1" applyAlignment="1" applyProtection="1">
      <alignment horizontal="left" vertical="center"/>
    </xf>
    <xf numFmtId="0" fontId="4" fillId="4" borderId="115" xfId="4" applyFont="1" applyFill="1" applyBorder="1" applyAlignment="1" applyProtection="1">
      <alignment horizontal="left" vertical="center" shrinkToFit="1"/>
      <protection locked="0"/>
    </xf>
    <xf numFmtId="0" fontId="4" fillId="4" borderId="116" xfId="4" applyFont="1" applyFill="1" applyBorder="1" applyAlignment="1" applyProtection="1">
      <alignment horizontal="left" vertical="center" shrinkToFit="1"/>
      <protection locked="0"/>
    </xf>
    <xf numFmtId="0" fontId="16" fillId="0" borderId="1" xfId="0" applyFont="1" applyFill="1" applyBorder="1" applyAlignment="1">
      <alignment horizontal="left" vertical="center" shrinkToFit="1"/>
    </xf>
    <xf numFmtId="0" fontId="0" fillId="0" borderId="0" xfId="0" applyAlignment="1">
      <alignment horizontal="left" vertical="center" shrinkToFit="1"/>
    </xf>
    <xf numFmtId="0" fontId="0" fillId="0" borderId="1" xfId="0" applyBorder="1" applyAlignment="1">
      <alignment horizontal="left" vertical="center" shrinkToFit="1"/>
    </xf>
    <xf numFmtId="0" fontId="6" fillId="0" borderId="29" xfId="0" applyFont="1" applyBorder="1" applyAlignment="1">
      <alignment horizontal="left" vertical="center"/>
    </xf>
    <xf numFmtId="0" fontId="0" fillId="0" borderId="30" xfId="0" applyBorder="1" applyAlignment="1">
      <alignment horizontal="left" vertical="center"/>
    </xf>
    <xf numFmtId="0" fontId="0" fillId="0" borderId="49" xfId="0" applyBorder="1" applyAlignment="1">
      <alignment horizontal="left" vertical="center"/>
    </xf>
    <xf numFmtId="0" fontId="6" fillId="0" borderId="34" xfId="0" applyFont="1" applyBorder="1" applyAlignment="1">
      <alignment horizontal="left" vertical="center" wrapText="1" shrinkToFit="1"/>
    </xf>
    <xf numFmtId="0" fontId="0" fillId="0" borderId="33" xfId="0" applyBorder="1" applyAlignment="1">
      <alignment horizontal="left" vertical="center" shrinkToFit="1"/>
    </xf>
    <xf numFmtId="0" fontId="0" fillId="0" borderId="7" xfId="0" applyBorder="1" applyAlignment="1">
      <alignment horizontal="left" vertical="center" shrinkToFit="1"/>
    </xf>
    <xf numFmtId="0" fontId="0" fillId="0" borderId="0" xfId="0" applyBorder="1" applyAlignment="1">
      <alignment horizontal="left" vertical="center" shrinkToFit="1"/>
    </xf>
    <xf numFmtId="0" fontId="0" fillId="0" borderId="36" xfId="0" applyBorder="1" applyAlignment="1">
      <alignment horizontal="left" vertical="center" shrinkToFit="1"/>
    </xf>
    <xf numFmtId="0" fontId="0" fillId="0" borderId="48" xfId="0" applyBorder="1" applyAlignment="1">
      <alignment horizontal="left" vertical="center" shrinkToFit="1"/>
    </xf>
    <xf numFmtId="0" fontId="6" fillId="0" borderId="30" xfId="0" applyFont="1" applyBorder="1" applyAlignment="1">
      <alignment horizontal="left" vertical="center"/>
    </xf>
    <xf numFmtId="0" fontId="6" fillId="0" borderId="49" xfId="0" applyFont="1" applyBorder="1" applyAlignment="1">
      <alignment horizontal="left" vertical="center"/>
    </xf>
    <xf numFmtId="0" fontId="6" fillId="0" borderId="34" xfId="0" applyFont="1" applyBorder="1" applyAlignment="1">
      <alignment horizontal="left" vertical="center" wrapText="1"/>
    </xf>
    <xf numFmtId="0" fontId="0" fillId="0" borderId="33" xfId="0" applyBorder="1" applyAlignment="1">
      <alignment horizontal="left"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36" xfId="0" applyBorder="1" applyAlignment="1">
      <alignment horizontal="left" vertical="center"/>
    </xf>
    <xf numFmtId="0" fontId="0" fillId="0" borderId="48" xfId="0" applyBorder="1" applyAlignment="1">
      <alignment horizontal="left" vertical="center"/>
    </xf>
    <xf numFmtId="0" fontId="0" fillId="0" borderId="9" xfId="0" applyBorder="1" applyAlignment="1">
      <alignment horizontal="left"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6" fillId="0" borderId="29" xfId="0" applyFont="1" applyBorder="1" applyAlignment="1">
      <alignment horizontal="left" vertical="center" wrapText="1"/>
    </xf>
    <xf numFmtId="0" fontId="0" fillId="0" borderId="49" xfId="0" applyBorder="1" applyAlignment="1">
      <alignment horizontal="left" vertical="center" wrapText="1"/>
    </xf>
    <xf numFmtId="0" fontId="0" fillId="0" borderId="51" xfId="0" applyBorder="1" applyAlignment="1">
      <alignment horizontal="left" vertical="center" wrapText="1"/>
    </xf>
    <xf numFmtId="0" fontId="6" fillId="0" borderId="37" xfId="0" applyFont="1" applyBorder="1" applyAlignment="1">
      <alignment horizontal="left" vertical="center" wrapText="1"/>
    </xf>
    <xf numFmtId="0" fontId="0" fillId="0" borderId="52" xfId="0" applyBorder="1" applyAlignment="1">
      <alignment horizontal="left" vertical="center" wrapText="1"/>
    </xf>
    <xf numFmtId="0" fontId="18" fillId="0" borderId="1" xfId="0" applyFont="1" applyBorder="1" applyAlignment="1">
      <alignment horizontal="left" vertical="center"/>
    </xf>
    <xf numFmtId="0" fontId="0" fillId="0" borderId="0" xfId="0" applyFont="1" applyAlignment="1">
      <alignment horizontal="left" vertical="center"/>
    </xf>
    <xf numFmtId="0" fontId="0" fillId="0" borderId="0" xfId="0" applyAlignment="1">
      <alignment horizontal="left" vertical="center"/>
    </xf>
    <xf numFmtId="0" fontId="0" fillId="0" borderId="1" xfId="0" applyFont="1" applyBorder="1" applyAlignment="1">
      <alignment horizontal="left"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6" fillId="0" borderId="35" xfId="0" applyFont="1" applyBorder="1" applyAlignment="1">
      <alignment horizontal="left" vertical="center" wrapText="1" shrinkToFit="1"/>
    </xf>
    <xf numFmtId="0" fontId="0" fillId="0" borderId="2" xfId="0" applyBorder="1" applyAlignment="1">
      <alignment horizontal="left" vertical="center" shrinkToFit="1"/>
    </xf>
    <xf numFmtId="0" fontId="6" fillId="0" borderId="7" xfId="0" applyFont="1" applyBorder="1" applyAlignment="1">
      <alignment horizontal="left" vertical="center" shrinkToFit="1"/>
    </xf>
    <xf numFmtId="0" fontId="8" fillId="0" borderId="0" xfId="6" quotePrefix="1" applyFont="1" applyBorder="1" applyAlignment="1">
      <alignment horizontal="left" vertical="center" wrapText="1"/>
    </xf>
    <xf numFmtId="0" fontId="0" fillId="0" borderId="0" xfId="0" applyAlignment="1">
      <alignment horizontal="left" vertical="center" wrapText="1"/>
    </xf>
    <xf numFmtId="0" fontId="8" fillId="0" borderId="0" xfId="6" applyFont="1" applyAlignment="1">
      <alignment horizontal="left" vertical="top"/>
    </xf>
    <xf numFmtId="179" fontId="8" fillId="0" borderId="0" xfId="6" applyNumberFormat="1" applyFont="1" applyAlignment="1">
      <alignment horizontal="right" vertical="top"/>
    </xf>
    <xf numFmtId="0" fontId="8" fillId="0" borderId="0" xfId="6" applyFont="1" applyAlignment="1">
      <alignment horizontal="center" vertical="center"/>
    </xf>
    <xf numFmtId="0" fontId="7" fillId="0" borderId="0" xfId="6" applyFont="1" applyAlignment="1">
      <alignment horizontal="left" vertical="distributed" wrapText="1"/>
    </xf>
    <xf numFmtId="0" fontId="7" fillId="0" borderId="0" xfId="6" applyFont="1" applyAlignment="1">
      <alignment horizontal="center" vertical="center"/>
    </xf>
    <xf numFmtId="0" fontId="7" fillId="0" borderId="0" xfId="6" applyFont="1" applyAlignment="1">
      <alignment horizontal="left" vertical="top" wrapText="1"/>
    </xf>
    <xf numFmtId="0" fontId="7" fillId="0" borderId="0" xfId="6" applyFont="1" applyAlignment="1">
      <alignment horizontal="left" vertical="top" shrinkToFit="1"/>
    </xf>
    <xf numFmtId="177" fontId="7" fillId="0" borderId="0" xfId="6" applyNumberFormat="1" applyFont="1" applyAlignment="1">
      <alignment horizontal="distributed" vertical="center"/>
    </xf>
    <xf numFmtId="0" fontId="7" fillId="4" borderId="0" xfId="6" applyFont="1" applyFill="1" applyAlignment="1" applyProtection="1">
      <alignment horizontal="distributed" vertical="center"/>
      <protection locked="0"/>
    </xf>
    <xf numFmtId="0" fontId="42" fillId="0" borderId="0" xfId="6" applyFont="1" applyAlignment="1">
      <alignment horizontal="left" vertical="top" wrapText="1"/>
    </xf>
    <xf numFmtId="0" fontId="33" fillId="0" borderId="0" xfId="5" applyFont="1" applyAlignment="1">
      <alignment horizontal="right" vertical="center"/>
    </xf>
    <xf numFmtId="0" fontId="33" fillId="0" borderId="0" xfId="0" applyFont="1" applyAlignment="1">
      <alignment horizontal="right" vertical="center"/>
    </xf>
    <xf numFmtId="0" fontId="7" fillId="0" borderId="0" xfId="5" applyFont="1" applyAlignment="1">
      <alignment vertical="center" wrapText="1"/>
    </xf>
    <xf numFmtId="0" fontId="8" fillId="4" borderId="0" xfId="5" applyFont="1" applyFill="1" applyAlignment="1" applyProtection="1">
      <alignment horizontal="left" vertical="center" wrapText="1"/>
      <protection locked="0"/>
    </xf>
    <xf numFmtId="0" fontId="7" fillId="0" borderId="0" xfId="5" applyFont="1" applyAlignment="1">
      <alignment horizontal="left" vertical="center"/>
    </xf>
    <xf numFmtId="0" fontId="8" fillId="0" borderId="0" xfId="5" applyFont="1" applyAlignment="1">
      <alignment horizontal="left" vertical="center"/>
    </xf>
    <xf numFmtId="179" fontId="8" fillId="0" borderId="0" xfId="3" applyNumberFormat="1" applyFont="1" applyAlignment="1">
      <alignment horizontal="left" vertical="center"/>
    </xf>
    <xf numFmtId="179" fontId="8" fillId="0" borderId="0" xfId="3" applyNumberFormat="1" applyFont="1">
      <alignment vertical="center"/>
    </xf>
    <xf numFmtId="180" fontId="8" fillId="0" borderId="0" xfId="3" applyNumberFormat="1" applyFont="1">
      <alignment vertical="center"/>
    </xf>
    <xf numFmtId="0" fontId="30" fillId="0" borderId="0" xfId="5" applyFont="1" applyAlignment="1">
      <alignment vertical="center" wrapText="1"/>
    </xf>
    <xf numFmtId="0" fontId="8" fillId="0" borderId="0" xfId="5" applyFont="1" applyAlignment="1">
      <alignment vertical="center" wrapText="1"/>
    </xf>
    <xf numFmtId="0" fontId="8" fillId="0" borderId="98" xfId="5" applyFont="1" applyFill="1" applyBorder="1" applyAlignment="1">
      <alignment horizontal="center" vertical="center" wrapText="1"/>
    </xf>
    <xf numFmtId="0" fontId="0" fillId="0" borderId="99" xfId="0" applyBorder="1" applyAlignment="1">
      <alignment horizontal="center" vertical="center" wrapText="1"/>
    </xf>
    <xf numFmtId="0" fontId="30" fillId="0" borderId="0" xfId="5" applyFont="1" applyAlignment="1" applyProtection="1">
      <alignment horizontal="left" vertical="center" wrapText="1"/>
      <protection locked="0"/>
    </xf>
    <xf numFmtId="0" fontId="8" fillId="0" borderId="0" xfId="5" applyFont="1" applyAlignment="1" applyProtection="1">
      <alignment horizontal="left" vertical="center" wrapText="1"/>
      <protection locked="0"/>
    </xf>
    <xf numFmtId="179" fontId="8" fillId="0" borderId="83" xfId="5" applyNumberFormat="1" applyFont="1" applyFill="1" applyBorder="1" applyAlignment="1">
      <alignment vertical="center" shrinkToFit="1"/>
    </xf>
    <xf numFmtId="179" fontId="8" fillId="0" borderId="48" xfId="5" applyNumberFormat="1" applyFont="1" applyFill="1" applyBorder="1" applyAlignment="1">
      <alignment vertical="center" shrinkToFit="1"/>
    </xf>
    <xf numFmtId="179" fontId="8" fillId="0" borderId="95" xfId="5" applyNumberFormat="1" applyFont="1" applyFill="1" applyBorder="1" applyAlignment="1">
      <alignment vertical="center" shrinkToFit="1"/>
    </xf>
    <xf numFmtId="179" fontId="8" fillId="0" borderId="96" xfId="5" applyNumberFormat="1" applyFont="1" applyFill="1" applyBorder="1" applyAlignment="1">
      <alignment vertical="center" shrinkToFit="1"/>
    </xf>
    <xf numFmtId="179" fontId="8" fillId="0" borderId="11" xfId="5" applyNumberFormat="1" applyFont="1" applyFill="1" applyBorder="1" applyAlignment="1">
      <alignment vertical="center" shrinkToFit="1"/>
    </xf>
    <xf numFmtId="179" fontId="8" fillId="0" borderId="36" xfId="5" applyNumberFormat="1" applyFont="1" applyFill="1" applyBorder="1" applyAlignment="1">
      <alignment vertical="center" shrinkToFit="1"/>
    </xf>
    <xf numFmtId="179" fontId="8" fillId="4" borderId="82" xfId="5" applyNumberFormat="1" applyFont="1" applyFill="1" applyBorder="1" applyAlignment="1" applyProtection="1">
      <alignment vertical="center" shrinkToFit="1"/>
      <protection locked="0"/>
    </xf>
    <xf numFmtId="179" fontId="8" fillId="4" borderId="84" xfId="5" applyNumberFormat="1" applyFont="1" applyFill="1" applyBorder="1" applyAlignment="1" applyProtection="1">
      <alignment vertical="center" shrinkToFit="1"/>
      <protection locked="0"/>
    </xf>
    <xf numFmtId="179" fontId="8" fillId="4" borderId="93" xfId="5" applyNumberFormat="1" applyFont="1" applyFill="1" applyBorder="1" applyAlignment="1" applyProtection="1">
      <alignment vertical="center" shrinkToFit="1"/>
      <protection locked="0"/>
    </xf>
    <xf numFmtId="179" fontId="8" fillId="4" borderId="94" xfId="5" applyNumberFormat="1" applyFont="1" applyFill="1" applyBorder="1" applyAlignment="1" applyProtection="1">
      <alignment vertical="center" shrinkToFit="1"/>
      <protection locked="0"/>
    </xf>
    <xf numFmtId="179" fontId="8" fillId="4" borderId="75" xfId="5" applyNumberFormat="1" applyFont="1" applyFill="1" applyBorder="1" applyAlignment="1" applyProtection="1">
      <alignment vertical="center" shrinkToFit="1"/>
      <protection locked="0"/>
    </xf>
    <xf numFmtId="179" fontId="8" fillId="4" borderId="74" xfId="5" applyNumberFormat="1" applyFont="1" applyFill="1" applyBorder="1" applyAlignment="1" applyProtection="1">
      <alignment vertical="center" shrinkToFit="1"/>
      <protection locked="0"/>
    </xf>
    <xf numFmtId="0" fontId="6" fillId="0" borderId="69" xfId="5" applyFont="1" applyFill="1" applyBorder="1" applyAlignment="1" applyProtection="1">
      <alignment horizontal="center" vertical="center" textRotation="255" wrapText="1"/>
      <protection locked="0"/>
    </xf>
    <xf numFmtId="0" fontId="6" fillId="0" borderId="66" xfId="5" applyFont="1" applyFill="1" applyBorder="1" applyAlignment="1" applyProtection="1">
      <alignment horizontal="center" vertical="center" textRotation="255" wrapText="1"/>
      <protection locked="0"/>
    </xf>
    <xf numFmtId="0" fontId="6" fillId="0" borderId="73" xfId="5" applyFont="1" applyFill="1" applyBorder="1" applyAlignment="1" applyProtection="1">
      <alignment horizontal="center" vertical="center" textRotation="255" wrapText="1"/>
      <protection locked="0"/>
    </xf>
    <xf numFmtId="179" fontId="8" fillId="4" borderId="91" xfId="5" applyNumberFormat="1" applyFont="1" applyFill="1" applyBorder="1" applyAlignment="1" applyProtection="1">
      <alignment vertical="center" shrinkToFit="1"/>
      <protection locked="0"/>
    </xf>
    <xf numFmtId="179" fontId="8" fillId="4" borderId="92" xfId="5" applyNumberFormat="1" applyFont="1" applyFill="1" applyBorder="1" applyAlignment="1" applyProtection="1">
      <alignment vertical="center" shrinkToFit="1"/>
      <protection locked="0"/>
    </xf>
    <xf numFmtId="179" fontId="8" fillId="4" borderId="30" xfId="5" applyNumberFormat="1" applyFont="1" applyFill="1" applyBorder="1" applyAlignment="1" applyProtection="1">
      <alignment vertical="center" shrinkToFit="1"/>
      <protection locked="0"/>
    </xf>
    <xf numFmtId="179" fontId="8" fillId="4" borderId="31" xfId="5" applyNumberFormat="1" applyFont="1" applyFill="1" applyBorder="1" applyAlignment="1" applyProtection="1">
      <alignment vertical="center" shrinkToFit="1"/>
      <protection locked="0"/>
    </xf>
    <xf numFmtId="179" fontId="8" fillId="4" borderId="29" xfId="5" applyNumberFormat="1" applyFont="1" applyFill="1" applyBorder="1" applyAlignment="1" applyProtection="1">
      <alignment vertical="center" shrinkToFit="1"/>
      <protection locked="0"/>
    </xf>
    <xf numFmtId="179" fontId="8" fillId="4" borderId="81" xfId="5" applyNumberFormat="1" applyFont="1" applyFill="1" applyBorder="1" applyAlignment="1" applyProtection="1">
      <alignment vertical="center" shrinkToFit="1"/>
      <protection locked="0"/>
    </xf>
    <xf numFmtId="179" fontId="8" fillId="4" borderId="80" xfId="5" applyNumberFormat="1" applyFont="1" applyFill="1" applyBorder="1" applyAlignment="1" applyProtection="1">
      <alignment vertical="center" shrinkToFit="1"/>
      <protection locked="0"/>
    </xf>
    <xf numFmtId="179" fontId="8" fillId="4" borderId="46" xfId="5" applyNumberFormat="1" applyFont="1" applyFill="1" applyBorder="1" applyAlignment="1" applyProtection="1">
      <alignment vertical="center" shrinkToFit="1"/>
      <protection locked="0"/>
    </xf>
    <xf numFmtId="179" fontId="8" fillId="4" borderId="89" xfId="5" applyNumberFormat="1" applyFont="1" applyFill="1" applyBorder="1" applyAlignment="1" applyProtection="1">
      <alignment vertical="center" shrinkToFit="1"/>
      <protection locked="0"/>
    </xf>
    <xf numFmtId="179" fontId="8" fillId="4" borderId="90" xfId="5" applyNumberFormat="1" applyFont="1" applyFill="1" applyBorder="1" applyAlignment="1" applyProtection="1">
      <alignment vertical="center" shrinkToFit="1"/>
      <protection locked="0"/>
    </xf>
    <xf numFmtId="179" fontId="8" fillId="4" borderId="71" xfId="5" applyNumberFormat="1" applyFont="1" applyFill="1" applyBorder="1" applyAlignment="1" applyProtection="1">
      <alignment vertical="center" shrinkToFit="1"/>
      <protection locked="0"/>
    </xf>
    <xf numFmtId="179" fontId="8" fillId="4" borderId="70" xfId="5" applyNumberFormat="1" applyFont="1" applyFill="1" applyBorder="1" applyAlignment="1" applyProtection="1">
      <alignment horizontal="right" vertical="center" shrinkToFit="1"/>
      <protection locked="0"/>
    </xf>
    <xf numFmtId="179" fontId="8" fillId="4" borderId="71" xfId="5" applyNumberFormat="1" applyFont="1" applyFill="1" applyBorder="1" applyAlignment="1" applyProtection="1">
      <alignment horizontal="right" vertical="center" shrinkToFit="1"/>
      <protection locked="0"/>
    </xf>
    <xf numFmtId="179" fontId="8" fillId="0" borderId="0" xfId="3" applyNumberFormat="1" applyFont="1" applyAlignment="1">
      <alignment horizontal="right" vertical="center"/>
    </xf>
    <xf numFmtId="0" fontId="6" fillId="0" borderId="55" xfId="5" applyFont="1" applyFill="1" applyBorder="1" applyAlignment="1">
      <alignment horizontal="center" vertical="center" wrapText="1"/>
    </xf>
    <xf numFmtId="0" fontId="6" fillId="0" borderId="57" xfId="5" applyFont="1" applyFill="1" applyBorder="1" applyAlignment="1">
      <alignment horizontal="center" vertical="center" wrapText="1"/>
    </xf>
    <xf numFmtId="0" fontId="6" fillId="0" borderId="63" xfId="5" applyFont="1" applyFill="1" applyBorder="1" applyAlignment="1">
      <alignment horizontal="center" vertical="center" wrapText="1"/>
    </xf>
    <xf numFmtId="0" fontId="6" fillId="0" borderId="29" xfId="5" applyFont="1" applyFill="1" applyBorder="1" applyAlignment="1">
      <alignment horizontal="center" vertical="center" wrapText="1"/>
    </xf>
    <xf numFmtId="0" fontId="6" fillId="0" borderId="65" xfId="5" applyFont="1" applyFill="1" applyBorder="1" applyAlignment="1">
      <alignment horizontal="center" vertical="center" wrapText="1"/>
    </xf>
    <xf numFmtId="0" fontId="6" fillId="0" borderId="34" xfId="5" applyFont="1" applyFill="1" applyBorder="1" applyAlignment="1">
      <alignment horizontal="center" vertical="center" wrapText="1"/>
    </xf>
    <xf numFmtId="0" fontId="6" fillId="0" borderId="77" xfId="5" applyFont="1" applyFill="1" applyBorder="1" applyAlignment="1">
      <alignment horizontal="center" vertical="center" wrapText="1"/>
    </xf>
    <xf numFmtId="0" fontId="6" fillId="0" borderId="58" xfId="5" applyFont="1" applyFill="1" applyBorder="1" applyAlignment="1">
      <alignment horizontal="center" vertical="center" wrapText="1"/>
    </xf>
    <xf numFmtId="0" fontId="6" fillId="0" borderId="59" xfId="5" applyFont="1" applyFill="1" applyBorder="1" applyAlignment="1">
      <alignment horizontal="center" vertical="center" wrapText="1"/>
    </xf>
    <xf numFmtId="0" fontId="6" fillId="0" borderId="60" xfId="5" applyFont="1" applyFill="1" applyBorder="1" applyAlignment="1">
      <alignment horizontal="center" vertical="center" wrapText="1"/>
    </xf>
    <xf numFmtId="0" fontId="6" fillId="0" borderId="61" xfId="5" applyFont="1" applyFill="1" applyBorder="1" applyAlignment="1">
      <alignment horizontal="center" vertical="center" wrapText="1"/>
    </xf>
    <xf numFmtId="0" fontId="6" fillId="0" borderId="7" xfId="5" applyFont="1" applyFill="1" applyBorder="1" applyAlignment="1">
      <alignment horizontal="center" vertical="center" wrapText="1"/>
    </xf>
    <xf numFmtId="0" fontId="6" fillId="0" borderId="10" xfId="5" applyFont="1" applyFill="1" applyBorder="1" applyAlignment="1">
      <alignment horizontal="center" vertical="center" wrapText="1"/>
    </xf>
    <xf numFmtId="0" fontId="6" fillId="0" borderId="78" xfId="5" applyFont="1" applyFill="1" applyBorder="1" applyAlignment="1">
      <alignment horizontal="center" vertical="center" wrapText="1"/>
    </xf>
    <xf numFmtId="0" fontId="6" fillId="0" borderId="33" xfId="5" applyFont="1" applyFill="1" applyBorder="1" applyAlignment="1">
      <alignment horizontal="center" vertical="center" wrapText="1"/>
    </xf>
    <xf numFmtId="0" fontId="6" fillId="0" borderId="79" xfId="5" applyFont="1" applyFill="1" applyBorder="1" applyAlignment="1">
      <alignment horizontal="center" vertical="center" wrapText="1"/>
    </xf>
    <xf numFmtId="0" fontId="6" fillId="0" borderId="0" xfId="5" applyFont="1" applyFill="1" applyBorder="1" applyAlignment="1">
      <alignment horizontal="center" vertical="center" wrapText="1"/>
    </xf>
    <xf numFmtId="0" fontId="6" fillId="0" borderId="85" xfId="5" applyFont="1" applyFill="1" applyBorder="1" applyAlignment="1">
      <alignment horizontal="center" vertical="center" wrapText="1"/>
    </xf>
    <xf numFmtId="0" fontId="6" fillId="0" borderId="86" xfId="5" applyFont="1" applyFill="1" applyBorder="1" applyAlignment="1">
      <alignment horizontal="center" vertical="center" wrapText="1"/>
    </xf>
    <xf numFmtId="0" fontId="6" fillId="0" borderId="87" xfId="5" applyFont="1" applyFill="1" applyBorder="1" applyAlignment="1">
      <alignment horizontal="center" vertical="center" wrapText="1"/>
    </xf>
    <xf numFmtId="0" fontId="6" fillId="0" borderId="88" xfId="5" applyFont="1" applyFill="1" applyBorder="1" applyAlignment="1">
      <alignment horizontal="center" vertical="center" wrapText="1"/>
    </xf>
    <xf numFmtId="0" fontId="6" fillId="0" borderId="9" xfId="5" applyFont="1" applyFill="1" applyBorder="1" applyAlignment="1">
      <alignment horizontal="center" vertical="center" wrapText="1"/>
    </xf>
    <xf numFmtId="182" fontId="8" fillId="0" borderId="0" xfId="5" applyNumberFormat="1" applyFont="1" applyAlignment="1">
      <alignment horizontal="right" vertical="center"/>
    </xf>
    <xf numFmtId="0" fontId="27" fillId="0" borderId="33" xfId="5" applyFont="1" applyBorder="1" applyAlignment="1">
      <alignment horizontal="left" vertical="center"/>
    </xf>
    <xf numFmtId="0" fontId="27" fillId="0" borderId="0" xfId="5" applyFont="1" applyBorder="1" applyAlignment="1">
      <alignment horizontal="right" vertical="center" shrinkToFit="1"/>
    </xf>
    <xf numFmtId="0" fontId="0" fillId="0" borderId="0" xfId="0" applyAlignment="1">
      <alignment horizontal="right" vertical="center"/>
    </xf>
    <xf numFmtId="183" fontId="8" fillId="0" borderId="0" xfId="5" applyNumberFormat="1" applyFont="1" applyFill="1" applyBorder="1" applyAlignment="1">
      <alignment horizontal="center" vertical="center" shrinkToFit="1"/>
    </xf>
    <xf numFmtId="183" fontId="0" fillId="0" borderId="0" xfId="0" applyNumberFormat="1" applyAlignment="1">
      <alignment horizontal="center" vertical="center" shrinkToFit="1"/>
    </xf>
    <xf numFmtId="0" fontId="0" fillId="0" borderId="108" xfId="0" applyBorder="1" applyAlignment="1">
      <alignment horizontal="center" vertical="center" wrapText="1"/>
    </xf>
    <xf numFmtId="0" fontId="0" fillId="0" borderId="7" xfId="0" applyBorder="1" applyAlignment="1">
      <alignment horizontal="center" vertical="center" wrapText="1"/>
    </xf>
    <xf numFmtId="0" fontId="0" fillId="0" borderId="109" xfId="0" applyBorder="1" applyAlignment="1">
      <alignment horizontal="center" vertical="center" wrapText="1"/>
    </xf>
    <xf numFmtId="0" fontId="0" fillId="0" borderId="110" xfId="0" applyBorder="1" applyAlignment="1">
      <alignment horizontal="center" vertical="center" wrapText="1"/>
    </xf>
    <xf numFmtId="0" fontId="0" fillId="0" borderId="101" xfId="0" applyBorder="1" applyAlignment="1">
      <alignment horizontal="center" vertical="center" wrapText="1"/>
    </xf>
    <xf numFmtId="179" fontId="8" fillId="0" borderId="70" xfId="5" applyNumberFormat="1" applyFont="1" applyFill="1" applyBorder="1" applyAlignment="1" applyProtection="1">
      <alignment horizontal="right" vertical="center" shrinkToFit="1"/>
      <protection locked="0"/>
    </xf>
    <xf numFmtId="0" fontId="0" fillId="0" borderId="111" xfId="0" applyBorder="1" applyAlignment="1">
      <alignment horizontal="right" vertical="center" shrinkToFit="1"/>
    </xf>
    <xf numFmtId="179" fontId="8" fillId="0" borderId="29" xfId="5" applyNumberFormat="1" applyFont="1" applyFill="1" applyBorder="1" applyAlignment="1" applyProtection="1">
      <alignment horizontal="right" vertical="center" shrinkToFit="1"/>
      <protection locked="0"/>
    </xf>
    <xf numFmtId="0" fontId="0" fillId="0" borderId="102" xfId="0" applyBorder="1" applyAlignment="1">
      <alignment horizontal="right" vertical="center" shrinkToFit="1"/>
    </xf>
    <xf numFmtId="179" fontId="8" fillId="0" borderId="74" xfId="5" applyNumberFormat="1" applyFont="1" applyFill="1" applyBorder="1" applyAlignment="1" applyProtection="1">
      <alignment horizontal="right" vertical="center" shrinkToFit="1"/>
      <protection locked="0"/>
    </xf>
    <xf numFmtId="0" fontId="0" fillId="0" borderId="112" xfId="0" applyBorder="1" applyAlignment="1">
      <alignment horizontal="right" vertical="center" shrinkToFit="1"/>
    </xf>
    <xf numFmtId="179" fontId="8" fillId="0" borderId="107" xfId="5" applyNumberFormat="1" applyFont="1" applyFill="1" applyBorder="1" applyAlignment="1">
      <alignment horizontal="right" vertical="center" shrinkToFit="1"/>
    </xf>
    <xf numFmtId="179" fontId="8" fillId="0" borderId="113" xfId="5" applyNumberFormat="1" applyFont="1" applyFill="1" applyBorder="1" applyAlignment="1">
      <alignment horizontal="right" vertical="center" shrinkToFit="1"/>
    </xf>
    <xf numFmtId="181" fontId="8" fillId="0" borderId="0" xfId="5" applyNumberFormat="1" applyFont="1" applyFill="1" applyBorder="1" applyAlignment="1">
      <alignment horizontal="center" vertical="center" shrinkToFit="1"/>
    </xf>
    <xf numFmtId="0" fontId="0" fillId="0" borderId="0" xfId="0" applyAlignment="1">
      <alignment horizontal="center" vertical="center"/>
    </xf>
    <xf numFmtId="183" fontId="8" fillId="0" borderId="32" xfId="5" applyNumberFormat="1" applyFont="1" applyFill="1" applyBorder="1" applyAlignment="1">
      <alignment horizontal="center" vertical="center" shrinkToFit="1"/>
    </xf>
    <xf numFmtId="183" fontId="0" fillId="0" borderId="32" xfId="0" applyNumberFormat="1" applyBorder="1" applyAlignment="1">
      <alignment horizontal="center" vertical="center" shrinkToFit="1"/>
    </xf>
    <xf numFmtId="183" fontId="8" fillId="0" borderId="32" xfId="5" applyNumberFormat="1" applyFont="1" applyFill="1" applyBorder="1" applyAlignment="1">
      <alignment horizontal="center" shrinkToFit="1"/>
    </xf>
    <xf numFmtId="183" fontId="0" fillId="0" borderId="32" xfId="0" applyNumberFormat="1" applyBorder="1" applyAlignment="1">
      <alignment horizontal="center" shrinkToFit="1"/>
    </xf>
    <xf numFmtId="179" fontId="8" fillId="4" borderId="74" xfId="5" applyNumberFormat="1" applyFont="1" applyFill="1" applyBorder="1" applyAlignment="1" applyProtection="1">
      <alignment horizontal="right" vertical="center" shrinkToFit="1"/>
      <protection locked="0"/>
    </xf>
    <xf numFmtId="179" fontId="8" fillId="4" borderId="75" xfId="0" applyNumberFormat="1" applyFont="1" applyFill="1" applyBorder="1" applyAlignment="1">
      <alignment horizontal="right" vertical="center" shrinkToFit="1"/>
    </xf>
    <xf numFmtId="179" fontId="8" fillId="0" borderId="106" xfId="0" applyNumberFormat="1" applyFont="1" applyBorder="1" applyAlignment="1">
      <alignment horizontal="right" vertical="center" shrinkToFit="1"/>
    </xf>
    <xf numFmtId="179" fontId="8" fillId="4" borderId="89" xfId="0" applyNumberFormat="1" applyFont="1" applyFill="1" applyBorder="1" applyAlignment="1">
      <alignment horizontal="right" vertical="center" shrinkToFit="1"/>
    </xf>
    <xf numFmtId="179" fontId="8" fillId="4" borderId="46" xfId="0" applyNumberFormat="1" applyFont="1" applyFill="1" applyBorder="1" applyAlignment="1">
      <alignment horizontal="right" vertical="center" shrinkToFit="1"/>
    </xf>
    <xf numFmtId="179" fontId="8" fillId="4" borderId="90" xfId="0" applyNumberFormat="1" applyFont="1" applyFill="1" applyBorder="1" applyAlignment="1">
      <alignment horizontal="right" vertical="center" shrinkToFit="1"/>
    </xf>
    <xf numFmtId="179" fontId="8" fillId="4" borderId="91" xfId="0" applyNumberFormat="1" applyFont="1" applyFill="1" applyBorder="1" applyAlignment="1">
      <alignment horizontal="right" vertical="center" shrinkToFit="1"/>
    </xf>
    <xf numFmtId="179" fontId="8" fillId="4" borderId="30" xfId="0" applyNumberFormat="1" applyFont="1" applyFill="1" applyBorder="1" applyAlignment="1">
      <alignment horizontal="right" vertical="center" shrinkToFit="1"/>
    </xf>
    <xf numFmtId="179" fontId="8" fillId="4" borderId="92" xfId="0" applyNumberFormat="1" applyFont="1" applyFill="1" applyBorder="1" applyAlignment="1">
      <alignment horizontal="right" vertical="center" shrinkToFit="1"/>
    </xf>
    <xf numFmtId="179" fontId="8" fillId="4" borderId="71" xfId="0" applyNumberFormat="1" applyFont="1" applyFill="1" applyBorder="1" applyAlignment="1">
      <alignment horizontal="right" vertical="center" shrinkToFit="1"/>
    </xf>
    <xf numFmtId="179" fontId="8" fillId="4" borderId="29" xfId="5" applyNumberFormat="1" applyFont="1" applyFill="1" applyBorder="1" applyAlignment="1" applyProtection="1">
      <alignment horizontal="right" vertical="center" shrinkToFit="1"/>
      <protection locked="0"/>
    </xf>
    <xf numFmtId="179" fontId="8" fillId="4" borderId="31" xfId="0" applyNumberFormat="1" applyFont="1" applyFill="1" applyBorder="1" applyAlignment="1">
      <alignment horizontal="right" vertical="center" shrinkToFit="1"/>
    </xf>
    <xf numFmtId="179" fontId="8" fillId="0" borderId="105" xfId="0" applyNumberFormat="1" applyFont="1" applyBorder="1" applyAlignment="1">
      <alignment horizontal="right" vertical="center" shrinkToFit="1"/>
    </xf>
    <xf numFmtId="179" fontId="8" fillId="0" borderId="114" xfId="0" applyNumberFormat="1" applyFont="1" applyBorder="1" applyAlignment="1">
      <alignment horizontal="right" vertical="center" shrinkToFit="1"/>
    </xf>
    <xf numFmtId="179" fontId="8" fillId="0" borderId="104" xfId="0" applyNumberFormat="1" applyFont="1" applyBorder="1" applyAlignment="1">
      <alignment horizontal="right" vertical="center" shrinkToFit="1"/>
    </xf>
    <xf numFmtId="179" fontId="8" fillId="4" borderId="89" xfId="5" applyNumberFormat="1" applyFont="1" applyFill="1" applyBorder="1" applyAlignment="1" applyProtection="1">
      <alignment horizontal="right" vertical="center" shrinkToFit="1"/>
      <protection locked="0"/>
    </xf>
    <xf numFmtId="179" fontId="8" fillId="4" borderId="91" xfId="5" applyNumberFormat="1" applyFont="1" applyFill="1" applyBorder="1" applyAlignment="1" applyProtection="1">
      <alignment horizontal="right" vertical="center" shrinkToFit="1"/>
      <protection locked="0"/>
    </xf>
    <xf numFmtId="0" fontId="6" fillId="0" borderId="62" xfId="5" applyFont="1" applyFill="1" applyBorder="1" applyAlignment="1">
      <alignment horizontal="center" vertical="center" wrapText="1"/>
    </xf>
    <xf numFmtId="0" fontId="6" fillId="0" borderId="64" xfId="5" applyFont="1" applyFill="1" applyBorder="1" applyAlignment="1">
      <alignment horizontal="center" vertical="center" wrapText="1"/>
    </xf>
    <xf numFmtId="0" fontId="6" fillId="0" borderId="67" xfId="5" applyFont="1" applyFill="1" applyBorder="1" applyAlignment="1">
      <alignment horizontal="center" vertical="center" wrapText="1"/>
    </xf>
    <xf numFmtId="183" fontId="8" fillId="0" borderId="0" xfId="0" applyNumberFormat="1" applyFont="1" applyAlignment="1">
      <alignment horizontal="center" shrinkToFit="1"/>
    </xf>
    <xf numFmtId="0" fontId="27" fillId="0" borderId="0" xfId="5" applyFont="1" applyBorder="1" applyAlignment="1">
      <alignment horizontal="left" vertical="center" shrinkToFit="1"/>
    </xf>
    <xf numFmtId="0" fontId="8" fillId="0" borderId="2" xfId="5" applyFont="1" applyFill="1" applyBorder="1" applyAlignment="1">
      <alignment horizontal="center" vertical="center" wrapText="1"/>
    </xf>
    <xf numFmtId="0" fontId="0" fillId="0" borderId="48" xfId="0" applyBorder="1" applyAlignment="1">
      <alignment horizontal="center" vertical="center" wrapText="1"/>
    </xf>
    <xf numFmtId="179" fontId="8" fillId="4" borderId="93" xfId="0" applyNumberFormat="1" applyFont="1" applyFill="1" applyBorder="1" applyAlignment="1">
      <alignment horizontal="right" vertical="center" shrinkToFit="1"/>
    </xf>
    <xf numFmtId="179" fontId="8" fillId="4" borderId="84" xfId="0" applyNumberFormat="1" applyFont="1" applyFill="1" applyBorder="1" applyAlignment="1">
      <alignment horizontal="right" vertical="center" shrinkToFit="1"/>
    </xf>
    <xf numFmtId="179" fontId="8" fillId="4" borderId="94" xfId="0" applyNumberFormat="1" applyFont="1" applyFill="1" applyBorder="1" applyAlignment="1">
      <alignment horizontal="right" vertical="center" shrinkToFit="1"/>
    </xf>
    <xf numFmtId="0" fontId="27" fillId="0" borderId="33" xfId="5" applyFont="1" applyBorder="1" applyAlignment="1">
      <alignment horizontal="center" vertical="center"/>
    </xf>
    <xf numFmtId="0" fontId="0" fillId="0" borderId="33" xfId="0" applyBorder="1" applyAlignment="1">
      <alignment horizontal="center" vertical="center"/>
    </xf>
    <xf numFmtId="0" fontId="6" fillId="0" borderId="56" xfId="5" applyFont="1" applyFill="1" applyBorder="1" applyAlignment="1">
      <alignment horizontal="center" vertical="center" wrapText="1"/>
    </xf>
    <xf numFmtId="0" fontId="6" fillId="0" borderId="3" xfId="5" applyFont="1" applyFill="1" applyBorder="1" applyAlignment="1">
      <alignment horizontal="center" vertical="center" wrapText="1"/>
    </xf>
    <xf numFmtId="0" fontId="6" fillId="0" borderId="8" xfId="5" applyFont="1" applyFill="1" applyBorder="1" applyAlignment="1">
      <alignment horizontal="center" vertical="center" wrapText="1"/>
    </xf>
    <xf numFmtId="0" fontId="32" fillId="0" borderId="0" xfId="0" applyFont="1" applyAlignment="1">
      <alignment horizontal="left" vertical="center" wrapText="1"/>
    </xf>
    <xf numFmtId="179" fontId="8" fillId="4" borderId="93" xfId="5" applyNumberFormat="1" applyFont="1" applyFill="1" applyBorder="1" applyAlignment="1" applyProtection="1">
      <alignment horizontal="right" vertical="center" shrinkToFit="1"/>
      <protection locked="0"/>
    </xf>
    <xf numFmtId="179" fontId="8" fillId="0" borderId="105" xfId="5" applyNumberFormat="1" applyFont="1" applyFill="1" applyBorder="1" applyAlignment="1">
      <alignment horizontal="right" vertical="center" shrinkToFit="1"/>
    </xf>
    <xf numFmtId="179" fontId="8" fillId="0" borderId="103" xfId="5" applyNumberFormat="1" applyFont="1" applyFill="1" applyBorder="1" applyAlignment="1">
      <alignment horizontal="right" vertical="center" shrinkToFit="1"/>
    </xf>
    <xf numFmtId="179" fontId="8" fillId="4" borderId="81" xfId="5" applyNumberFormat="1" applyFont="1" applyFill="1" applyBorder="1" applyAlignment="1" applyProtection="1">
      <alignment horizontal="right" vertical="center" shrinkToFit="1"/>
      <protection locked="0"/>
    </xf>
    <xf numFmtId="179" fontId="8" fillId="4" borderId="80" xfId="5" applyNumberFormat="1" applyFont="1" applyFill="1" applyBorder="1" applyAlignment="1" applyProtection="1">
      <alignment horizontal="right" vertical="center" shrinkToFit="1"/>
      <protection locked="0"/>
    </xf>
    <xf numFmtId="179" fontId="8" fillId="4" borderId="82" xfId="5" applyNumberFormat="1" applyFont="1" applyFill="1" applyBorder="1" applyAlignment="1" applyProtection="1">
      <alignment horizontal="right" vertical="center" shrinkToFit="1"/>
      <protection locked="0"/>
    </xf>
    <xf numFmtId="0" fontId="34" fillId="0" borderId="0" xfId="0" applyFont="1" applyAlignment="1">
      <alignment vertical="center"/>
    </xf>
    <xf numFmtId="186" fontId="8" fillId="5" borderId="32" xfId="5" applyNumberFormat="1" applyFont="1" applyFill="1" applyBorder="1" applyAlignment="1">
      <alignment horizontal="center" vertical="center" shrinkToFit="1"/>
    </xf>
    <xf numFmtId="186" fontId="0" fillId="5" borderId="32" xfId="0" applyNumberFormat="1" applyFill="1" applyBorder="1" applyAlignment="1">
      <alignment horizontal="center" vertical="center" shrinkToFit="1"/>
    </xf>
    <xf numFmtId="0" fontId="27" fillId="0" borderId="0" xfId="5" applyFont="1" applyBorder="1" applyAlignment="1">
      <alignment horizontal="left" vertical="center"/>
    </xf>
    <xf numFmtId="0" fontId="27" fillId="0" borderId="0" xfId="5" applyFont="1" applyBorder="1" applyAlignment="1">
      <alignment horizontal="left" vertical="top"/>
    </xf>
    <xf numFmtId="0" fontId="0" fillId="0" borderId="0" xfId="0" applyBorder="1" applyAlignment="1">
      <alignment horizontal="left" vertical="top"/>
    </xf>
    <xf numFmtId="0" fontId="35" fillId="0" borderId="0" xfId="0" applyFont="1" applyAlignment="1">
      <alignment horizontal="right" vertical="center" shrinkToFit="1"/>
    </xf>
    <xf numFmtId="0" fontId="27" fillId="0" borderId="0" xfId="0" applyFont="1" applyAlignment="1">
      <alignment horizontal="right" vertical="center" shrinkToFit="1"/>
    </xf>
  </cellXfs>
  <cellStyles count="10">
    <cellStyle name="パーセント 2" xfId="1"/>
    <cellStyle name="桁区切り 2" xfId="2"/>
    <cellStyle name="桁区切り 6" xfId="3"/>
    <cellStyle name="標準" xfId="0" builtinId="0"/>
    <cellStyle name="標準 2" xfId="4"/>
    <cellStyle name="標準 2 2" xfId="9"/>
    <cellStyle name="標準 3" xfId="5"/>
    <cellStyle name="標準 7" xfId="6"/>
    <cellStyle name="標準 8" xfId="7"/>
    <cellStyle name="標準 9" xfId="8"/>
  </cellStyles>
  <dxfs count="0"/>
  <tableStyles count="0" defaultTableStyle="TableStyleMedium2" defaultPivotStyle="PivotStyleLight16"/>
  <colors>
    <mruColors>
      <color rgb="FF0000FF"/>
      <color rgb="FFFFCCCC"/>
      <color rgb="FFFF00FF"/>
      <color rgb="FF00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695326</xdr:colOff>
      <xdr:row>23</xdr:row>
      <xdr:rowOff>161924</xdr:rowOff>
    </xdr:from>
    <xdr:to>
      <xdr:col>7</xdr:col>
      <xdr:colOff>1524000</xdr:colOff>
      <xdr:row>31</xdr:row>
      <xdr:rowOff>104775</xdr:rowOff>
    </xdr:to>
    <xdr:sp macro="" textlink="">
      <xdr:nvSpPr>
        <xdr:cNvPr id="3" name="雲形吹き出し 2"/>
        <xdr:cNvSpPr/>
      </xdr:nvSpPr>
      <xdr:spPr>
        <a:xfrm>
          <a:off x="8162926" y="5591174"/>
          <a:ext cx="3933824" cy="1847851"/>
        </a:xfrm>
        <a:prstGeom prst="cloudCallout">
          <a:avLst>
            <a:gd name="adj1" fmla="val -58824"/>
            <a:gd name="adj2" fmla="val -15866"/>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　</a:t>
          </a:r>
          <a:r>
            <a:rPr kumimoji="1" lang="ja-JP" altLang="ja-JP" sz="1050" b="1">
              <a:solidFill>
                <a:schemeClr val="accent2">
                  <a:lumMod val="50000"/>
                </a:schemeClr>
              </a:solidFill>
              <a:effectLst/>
              <a:latin typeface="+mj-ea"/>
              <a:ea typeface="+mj-ea"/>
              <a:cs typeface="+mn-cs"/>
            </a:rPr>
            <a:t>該当するシートを</a:t>
          </a:r>
          <a:r>
            <a:rPr kumimoji="1" lang="ja-JP" altLang="ja-JP" sz="1050" b="1" u="sng">
              <a:solidFill>
                <a:srgbClr val="FF0000"/>
              </a:solidFill>
              <a:effectLst/>
              <a:latin typeface="+mj-ea"/>
              <a:ea typeface="+mj-ea"/>
              <a:cs typeface="+mn-cs"/>
            </a:rPr>
            <a:t>１つだけ使用</a:t>
          </a:r>
          <a:r>
            <a:rPr kumimoji="1" lang="ja-JP" altLang="ja-JP" sz="1050" b="1">
              <a:solidFill>
                <a:schemeClr val="accent2">
                  <a:lumMod val="50000"/>
                </a:schemeClr>
              </a:solidFill>
              <a:effectLst/>
              <a:latin typeface="+mj-ea"/>
              <a:ea typeface="+mj-ea"/>
              <a:cs typeface="+mn-cs"/>
            </a:rPr>
            <a:t>して</a:t>
          </a:r>
          <a:endParaRPr kumimoji="1" lang="en-US" altLang="ja-JP" sz="1050" b="1">
            <a:solidFill>
              <a:schemeClr val="accent2">
                <a:lumMod val="50000"/>
              </a:schemeClr>
            </a:solidFill>
            <a:effectLst/>
            <a:latin typeface="+mj-ea"/>
            <a:ea typeface="+mj-ea"/>
            <a:cs typeface="+mn-cs"/>
          </a:endParaRPr>
        </a:p>
        <a:p>
          <a:r>
            <a:rPr kumimoji="1" lang="ja-JP" altLang="ja-JP" sz="1050" b="1">
              <a:solidFill>
                <a:schemeClr val="accent2">
                  <a:lumMod val="50000"/>
                </a:schemeClr>
              </a:solidFill>
              <a:effectLst/>
              <a:latin typeface="+mj-ea"/>
              <a:ea typeface="+mj-ea"/>
              <a:cs typeface="+mn-cs"/>
            </a:rPr>
            <a:t>ください。</a:t>
          </a:r>
          <a:endParaRPr lang="ja-JP" altLang="ja-JP" sz="1050" b="1">
            <a:solidFill>
              <a:schemeClr val="accent2">
                <a:lumMod val="50000"/>
              </a:schemeClr>
            </a:solidFill>
            <a:effectLst/>
            <a:latin typeface="+mj-ea"/>
            <a:ea typeface="+mj-ea"/>
          </a:endParaRPr>
        </a:p>
        <a:p>
          <a:pPr algn="l"/>
          <a:r>
            <a:rPr kumimoji="1" lang="ja-JP" altLang="en-US" sz="1050" b="1">
              <a:solidFill>
                <a:schemeClr val="accent2">
                  <a:lumMod val="50000"/>
                </a:schemeClr>
              </a:solidFill>
              <a:effectLst/>
              <a:latin typeface="+mj-ea"/>
              <a:ea typeface="+mj-ea"/>
              <a:cs typeface="+mn-cs"/>
            </a:rPr>
            <a:t>　</a:t>
          </a:r>
          <a:r>
            <a:rPr kumimoji="1" lang="ja-JP" altLang="ja-JP" sz="1000" b="1" u="sng">
              <a:solidFill>
                <a:schemeClr val="accent5">
                  <a:lumMod val="50000"/>
                </a:schemeClr>
              </a:solidFill>
              <a:effectLst/>
              <a:latin typeface="+mj-ea"/>
              <a:ea typeface="+mj-ea"/>
              <a:cs typeface="+mn-cs"/>
            </a:rPr>
            <a:t>（他のシートには入力しないでください。複数のシートに入力すると、自動計算に不具合がでます。）</a:t>
          </a:r>
          <a:endParaRPr lang="ja-JP" altLang="ja-JP" sz="1000" b="1" u="sng">
            <a:solidFill>
              <a:schemeClr val="accent5">
                <a:lumMod val="50000"/>
              </a:schemeClr>
            </a:solidFill>
            <a:effectLst/>
            <a:latin typeface="+mj-ea"/>
            <a:ea typeface="+mj-ea"/>
          </a:endParaRPr>
        </a:p>
        <a:p>
          <a:r>
            <a:rPr kumimoji="1" lang="ja-JP" altLang="en-US" sz="1050" b="1">
              <a:solidFill>
                <a:schemeClr val="accent2">
                  <a:lumMod val="50000"/>
                </a:schemeClr>
              </a:solidFill>
              <a:effectLst/>
              <a:latin typeface="+mj-ea"/>
              <a:ea typeface="+mj-ea"/>
              <a:cs typeface="+mn-cs"/>
            </a:rPr>
            <a:t>　</a:t>
          </a:r>
          <a:r>
            <a:rPr kumimoji="1" lang="ja-JP" altLang="ja-JP" sz="1050" b="1">
              <a:solidFill>
                <a:schemeClr val="accent2">
                  <a:lumMod val="50000"/>
                </a:schemeClr>
              </a:solidFill>
              <a:effectLst/>
              <a:latin typeface="+mj-ea"/>
              <a:ea typeface="+mj-ea"/>
              <a:cs typeface="+mn-cs"/>
            </a:rPr>
            <a:t>また、シートは削除しないでください。</a:t>
          </a:r>
          <a:endParaRPr kumimoji="1" lang="ja-JP" altLang="en-US" sz="1050" b="1">
            <a:solidFill>
              <a:schemeClr val="accent2">
                <a:lumMod val="50000"/>
              </a:schemeClr>
            </a:solidFill>
            <a:latin typeface="+mj-ea"/>
            <a:ea typeface="+mj-ea"/>
          </a:endParaRPr>
        </a:p>
      </xdr:txBody>
    </xdr:sp>
    <xdr:clientData/>
  </xdr:twoCellAnchor>
  <xdr:twoCellAnchor>
    <xdr:from>
      <xdr:col>1</xdr:col>
      <xdr:colOff>1787524</xdr:colOff>
      <xdr:row>0</xdr:row>
      <xdr:rowOff>190500</xdr:rowOff>
    </xdr:from>
    <xdr:to>
      <xdr:col>6</xdr:col>
      <xdr:colOff>114300</xdr:colOff>
      <xdr:row>2</xdr:row>
      <xdr:rowOff>190500</xdr:rowOff>
    </xdr:to>
    <xdr:sp macro="" textlink="">
      <xdr:nvSpPr>
        <xdr:cNvPr id="4" name="角丸四角形 3"/>
        <xdr:cNvSpPr/>
      </xdr:nvSpPr>
      <xdr:spPr>
        <a:xfrm>
          <a:off x="2139949" y="190500"/>
          <a:ext cx="8337551" cy="1247775"/>
        </a:xfrm>
        <a:prstGeom prst="roundRect">
          <a:avLst>
            <a:gd name="adj" fmla="val 8120"/>
          </a:avLst>
        </a:prstGeom>
        <a:ln w="19050">
          <a:solidFill>
            <a:srgbClr val="7030A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留意事項</a:t>
          </a:r>
          <a:r>
            <a:rPr kumimoji="1" lang="en-US" altLang="ja-JP" sz="1100">
              <a:latin typeface="+mn-ea"/>
              <a:ea typeface="+mn-ea"/>
            </a:rPr>
            <a:t>》</a:t>
          </a:r>
        </a:p>
        <a:p>
          <a:pPr algn="l"/>
          <a:r>
            <a:rPr kumimoji="1" lang="ja-JP" altLang="ja-JP" sz="1100">
              <a:solidFill>
                <a:schemeClr val="dk1"/>
              </a:solidFill>
              <a:effectLst/>
              <a:latin typeface="+mn-ea"/>
              <a:ea typeface="+mn-ea"/>
              <a:cs typeface="+mn-cs"/>
            </a:rPr>
            <a:t>１　</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様式番号</a:t>
          </a: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は</a:t>
          </a:r>
          <a:r>
            <a:rPr kumimoji="1" lang="ja-JP" altLang="ja-JP" sz="1100">
              <a:solidFill>
                <a:schemeClr val="dk1"/>
              </a:solidFill>
              <a:effectLst/>
              <a:latin typeface="+mn-ea"/>
              <a:ea typeface="+mn-ea"/>
              <a:cs typeface="+mn-cs"/>
            </a:rPr>
            <a:t>全て</a:t>
          </a:r>
          <a:r>
            <a:rPr kumimoji="1" lang="ja-JP" altLang="ja-JP" sz="1100" b="1" u="sng">
              <a:solidFill>
                <a:srgbClr val="FF0000"/>
              </a:solidFill>
              <a:effectLst/>
              <a:latin typeface="+mn-ea"/>
              <a:ea typeface="+mn-ea"/>
              <a:cs typeface="+mn-cs"/>
            </a:rPr>
            <a:t>仮のもの</a:t>
          </a:r>
          <a:r>
            <a:rPr kumimoji="1" lang="ja-JP" altLang="ja-JP" sz="1100">
              <a:solidFill>
                <a:schemeClr val="dk1"/>
              </a:solidFill>
              <a:effectLst/>
              <a:latin typeface="+mn-ea"/>
              <a:ea typeface="+mn-ea"/>
              <a:cs typeface="+mn-cs"/>
            </a:rPr>
            <a:t>であること。</a:t>
          </a:r>
          <a:endParaRPr lang="ja-JP" altLang="ja-JP">
            <a:effectLst/>
            <a:latin typeface="+mn-ea"/>
            <a:ea typeface="+mn-ea"/>
          </a:endParaRPr>
        </a:p>
        <a:p>
          <a:pPr algn="l"/>
          <a:r>
            <a:rPr kumimoji="1" lang="ja-JP" altLang="ja-JP" sz="1100">
              <a:solidFill>
                <a:schemeClr val="dk1"/>
              </a:solidFill>
              <a:effectLst/>
              <a:latin typeface="+mn-ea"/>
              <a:ea typeface="+mn-ea"/>
              <a:cs typeface="+mn-cs"/>
            </a:rPr>
            <a:t>２　場合別に使用する</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様式</a:t>
          </a:r>
          <a:r>
            <a:rPr kumimoji="1" lang="ja-JP" altLang="en-US" sz="1100">
              <a:solidFill>
                <a:schemeClr val="dk1"/>
              </a:solidFill>
              <a:effectLst/>
              <a:latin typeface="+mn-ea"/>
              <a:ea typeface="+mn-ea"/>
              <a:cs typeface="+mn-cs"/>
            </a:rPr>
            <a:t>９</a:t>
          </a:r>
          <a:r>
            <a:rPr kumimoji="1" lang="ja-JP" altLang="ja-JP" sz="1100">
              <a:solidFill>
                <a:schemeClr val="dk1"/>
              </a:solidFill>
              <a:effectLst/>
              <a:latin typeface="+mn-ea"/>
              <a:ea typeface="+mn-ea"/>
              <a:cs typeface="+mn-cs"/>
            </a:rPr>
            <a:t>号別紙</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のシートの文字色は、それぞれの</a:t>
          </a:r>
          <a:r>
            <a:rPr kumimoji="1" lang="ja-JP" altLang="ja-JP" sz="1100" b="1" u="sng">
              <a:solidFill>
                <a:srgbClr val="FF0000"/>
              </a:solidFill>
              <a:effectLst/>
              <a:latin typeface="+mn-ea"/>
              <a:ea typeface="+mn-ea"/>
              <a:cs typeface="+mn-cs"/>
            </a:rPr>
            <a:t>見出し</a:t>
          </a:r>
          <a:r>
            <a:rPr kumimoji="1" lang="ja-JP" altLang="en-US" sz="1100" b="1" u="sng">
              <a:solidFill>
                <a:srgbClr val="FF0000"/>
              </a:solidFill>
              <a:effectLst/>
              <a:latin typeface="+mn-ea"/>
              <a:ea typeface="+mn-ea"/>
              <a:cs typeface="+mn-cs"/>
            </a:rPr>
            <a:t>（インデックス）</a:t>
          </a:r>
          <a:r>
            <a:rPr kumimoji="1" lang="ja-JP" altLang="ja-JP" sz="1100" b="1" u="sng">
              <a:solidFill>
                <a:srgbClr val="FF0000"/>
              </a:solidFill>
              <a:effectLst/>
              <a:latin typeface="+mn-ea"/>
              <a:ea typeface="+mn-ea"/>
              <a:cs typeface="+mn-cs"/>
            </a:rPr>
            <a:t>の色に対応</a:t>
          </a:r>
          <a:r>
            <a:rPr kumimoji="1" lang="ja-JP" altLang="ja-JP" sz="1100">
              <a:solidFill>
                <a:schemeClr val="dk1"/>
              </a:solidFill>
              <a:effectLst/>
              <a:latin typeface="+mn-ea"/>
              <a:ea typeface="+mn-ea"/>
              <a:cs typeface="+mn-cs"/>
            </a:rPr>
            <a:t>していること。</a:t>
          </a:r>
          <a:endParaRPr lang="ja-JP" altLang="ja-JP">
            <a:effectLst/>
            <a:latin typeface="+mn-ea"/>
            <a:ea typeface="+mn-ea"/>
          </a:endParaRPr>
        </a:p>
        <a:p>
          <a:pPr algn="l"/>
          <a:r>
            <a:rPr kumimoji="1" lang="ja-JP" altLang="ja-JP" sz="1100">
              <a:solidFill>
                <a:schemeClr val="dk1"/>
              </a:solidFill>
              <a:effectLst/>
              <a:latin typeface="+mn-ea"/>
              <a:ea typeface="+mn-ea"/>
              <a:cs typeface="+mn-cs"/>
            </a:rPr>
            <a:t>３　黄色の</a:t>
          </a:r>
          <a:r>
            <a:rPr kumimoji="1" lang="ja-JP" altLang="ja-JP" sz="1100" b="1" u="sng">
              <a:solidFill>
                <a:srgbClr val="FF0000"/>
              </a:solidFill>
              <a:effectLst/>
              <a:latin typeface="+mn-ea"/>
              <a:ea typeface="+mn-ea"/>
              <a:cs typeface="+mn-cs"/>
            </a:rPr>
            <a:t>網掛け部分に</a:t>
          </a:r>
          <a:r>
            <a:rPr kumimoji="1" lang="ja-JP" altLang="en-US" sz="1100" b="1" u="sng">
              <a:solidFill>
                <a:srgbClr val="FF0000"/>
              </a:solidFill>
              <a:effectLst/>
              <a:latin typeface="+mn-ea"/>
              <a:ea typeface="+mn-ea"/>
              <a:cs typeface="+mn-cs"/>
            </a:rPr>
            <a:t>のみ</a:t>
          </a:r>
          <a:r>
            <a:rPr kumimoji="1" lang="ja-JP" altLang="ja-JP" sz="1100" b="1" u="sng">
              <a:solidFill>
                <a:srgbClr val="FF0000"/>
              </a:solidFill>
              <a:effectLst/>
              <a:latin typeface="+mn-ea"/>
              <a:ea typeface="+mn-ea"/>
              <a:cs typeface="+mn-cs"/>
            </a:rPr>
            <a:t>必要事項を記載</a:t>
          </a:r>
          <a:r>
            <a:rPr kumimoji="1" lang="ja-JP" altLang="ja-JP" sz="1100">
              <a:solidFill>
                <a:schemeClr val="dk1"/>
              </a:solidFill>
              <a:effectLst/>
              <a:latin typeface="+mn-ea"/>
              <a:ea typeface="+mn-ea"/>
              <a:cs typeface="+mn-cs"/>
            </a:rPr>
            <a:t>のこと（以下、各シートとも同じ。）</a:t>
          </a:r>
          <a:r>
            <a:rPr kumimoji="1" lang="ja-JP" altLang="en-US" sz="1100">
              <a:solidFill>
                <a:schemeClr val="dk1"/>
              </a:solidFill>
              <a:effectLst/>
              <a:latin typeface="+mn-ea"/>
              <a:ea typeface="+mn-ea"/>
              <a:cs typeface="+mn-cs"/>
            </a:rPr>
            <a:t>。また、網掛け部分以外には入力シートからの</a:t>
          </a:r>
          <a:endParaRPr kumimoji="1" lang="en-US" altLang="ja-JP" sz="1100">
            <a:solidFill>
              <a:schemeClr val="dk1"/>
            </a:solidFill>
            <a:effectLst/>
            <a:latin typeface="+mn-ea"/>
            <a:ea typeface="+mn-ea"/>
            <a:cs typeface="+mn-cs"/>
          </a:endParaRPr>
        </a:p>
        <a:p>
          <a:pPr algn="l"/>
          <a:r>
            <a:rPr kumimoji="1" lang="ja-JP" altLang="en-US" sz="1100">
              <a:solidFill>
                <a:schemeClr val="dk1"/>
              </a:solidFill>
              <a:effectLst/>
              <a:latin typeface="+mn-ea"/>
              <a:ea typeface="+mn-ea"/>
              <a:cs typeface="+mn-cs"/>
            </a:rPr>
            <a:t>　リンク等が張られていることから、記載内容等を確認のこと。</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24984</xdr:colOff>
      <xdr:row>21</xdr:row>
      <xdr:rowOff>28575</xdr:rowOff>
    </xdr:from>
    <xdr:to>
      <xdr:col>16</xdr:col>
      <xdr:colOff>180975</xdr:colOff>
      <xdr:row>25</xdr:row>
      <xdr:rowOff>0</xdr:rowOff>
    </xdr:to>
    <xdr:sp macro="" textlink="">
      <xdr:nvSpPr>
        <xdr:cNvPr id="3" name="右中かっこ 2"/>
        <xdr:cNvSpPr/>
      </xdr:nvSpPr>
      <xdr:spPr>
        <a:xfrm>
          <a:off x="9978609" y="4391025"/>
          <a:ext cx="155991" cy="923925"/>
        </a:xfrm>
        <a:prstGeom prst="rightBrace">
          <a:avLst>
            <a:gd name="adj1" fmla="val 31958"/>
            <a:gd name="adj2" fmla="val 49985"/>
          </a:avLst>
        </a:prstGeom>
        <a:no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39278</xdr:colOff>
      <xdr:row>27</xdr:row>
      <xdr:rowOff>7408</xdr:rowOff>
    </xdr:from>
    <xdr:to>
      <xdr:col>16</xdr:col>
      <xdr:colOff>161926</xdr:colOff>
      <xdr:row>29</xdr:row>
      <xdr:rowOff>0</xdr:rowOff>
    </xdr:to>
    <xdr:sp macro="" textlink="">
      <xdr:nvSpPr>
        <xdr:cNvPr id="4" name="右中かっこ 3"/>
        <xdr:cNvSpPr/>
      </xdr:nvSpPr>
      <xdr:spPr>
        <a:xfrm>
          <a:off x="9992903" y="5798608"/>
          <a:ext cx="122648" cy="754592"/>
        </a:xfrm>
        <a:prstGeom prst="rightBrace">
          <a:avLst>
            <a:gd name="adj1" fmla="val 31958"/>
            <a:gd name="adj2" fmla="val 49985"/>
          </a:avLst>
        </a:prstGeom>
        <a:no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419100</xdr:colOff>
      <xdr:row>7</xdr:row>
      <xdr:rowOff>333375</xdr:rowOff>
    </xdr:from>
    <xdr:to>
      <xdr:col>19</xdr:col>
      <xdr:colOff>571500</xdr:colOff>
      <xdr:row>14</xdr:row>
      <xdr:rowOff>161925</xdr:rowOff>
    </xdr:to>
    <xdr:sp macro="" textlink="">
      <xdr:nvSpPr>
        <xdr:cNvPr id="3" name="雲形吹き出し 2"/>
        <xdr:cNvSpPr/>
      </xdr:nvSpPr>
      <xdr:spPr>
        <a:xfrm>
          <a:off x="6619875" y="2238375"/>
          <a:ext cx="3581400" cy="1381125"/>
        </a:xfrm>
        <a:prstGeom prst="cloudCallout">
          <a:avLst>
            <a:gd name="adj1" fmla="val -58397"/>
            <a:gd name="adj2" fmla="val -13245"/>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chemeClr val="dk1"/>
              </a:solidFill>
              <a:effectLst/>
              <a:latin typeface="+mn-lt"/>
              <a:ea typeface="+mn-ea"/>
              <a:cs typeface="+mn-cs"/>
            </a:rPr>
            <a:t>　</a:t>
          </a:r>
          <a:r>
            <a:rPr kumimoji="1" lang="ja-JP" altLang="en-US" sz="1200" b="1">
              <a:solidFill>
                <a:sysClr val="windowText" lastClr="000000"/>
              </a:solidFill>
              <a:effectLst/>
              <a:latin typeface="+mj-ea"/>
              <a:ea typeface="+mj-ea"/>
              <a:cs typeface="+mn-cs"/>
            </a:rPr>
            <a:t>”入力シート”及び”様式第</a:t>
          </a:r>
          <a:r>
            <a:rPr kumimoji="1" lang="en-US" altLang="ja-JP" sz="1200" b="1">
              <a:solidFill>
                <a:sysClr val="windowText" lastClr="000000"/>
              </a:solidFill>
              <a:effectLst/>
              <a:latin typeface="+mj-ea"/>
              <a:ea typeface="+mj-ea"/>
              <a:cs typeface="+mn-cs"/>
            </a:rPr>
            <a:t>12</a:t>
          </a:r>
          <a:r>
            <a:rPr kumimoji="1" lang="ja-JP" altLang="en-US" sz="1200" b="1">
              <a:solidFill>
                <a:sysClr val="windowText" lastClr="000000"/>
              </a:solidFill>
              <a:effectLst/>
              <a:latin typeface="+mj-ea"/>
              <a:ea typeface="+mj-ea"/>
              <a:cs typeface="+mn-cs"/>
            </a:rPr>
            <a:t>号別紙”の各</a:t>
          </a:r>
          <a:r>
            <a:rPr kumimoji="1" lang="ja-JP" altLang="ja-JP" sz="1200" b="1">
              <a:solidFill>
                <a:sysClr val="windowText" lastClr="000000"/>
              </a:solidFill>
              <a:effectLst/>
              <a:latin typeface="+mj-ea"/>
              <a:ea typeface="+mj-ea"/>
              <a:cs typeface="+mn-cs"/>
            </a:rPr>
            <a:t>シート</a:t>
          </a:r>
          <a:r>
            <a:rPr kumimoji="1" lang="ja-JP" altLang="en-US" sz="1200" b="1">
              <a:solidFill>
                <a:sysClr val="windowText" lastClr="000000"/>
              </a:solidFill>
              <a:effectLst/>
              <a:latin typeface="+mj-ea"/>
              <a:ea typeface="+mj-ea"/>
              <a:cs typeface="+mn-cs"/>
            </a:rPr>
            <a:t>に入力すれば、必要事項が記入されます。</a:t>
          </a:r>
          <a:endParaRPr kumimoji="1" lang="ja-JP" altLang="en-US" sz="12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510118</xdr:colOff>
      <xdr:row>24</xdr:row>
      <xdr:rowOff>123826</xdr:rowOff>
    </xdr:from>
    <xdr:to>
      <xdr:col>15</xdr:col>
      <xdr:colOff>409576</xdr:colOff>
      <xdr:row>30</xdr:row>
      <xdr:rowOff>85725</xdr:rowOff>
    </xdr:to>
    <xdr:sp macro="" textlink="">
      <xdr:nvSpPr>
        <xdr:cNvPr id="8" name="雲形吹き出し 7"/>
        <xdr:cNvSpPr/>
      </xdr:nvSpPr>
      <xdr:spPr>
        <a:xfrm>
          <a:off x="7015693" y="5772151"/>
          <a:ext cx="3328458" cy="2447924"/>
        </a:xfrm>
        <a:prstGeom prst="cloudCallout">
          <a:avLst>
            <a:gd name="adj1" fmla="val -62156"/>
            <a:gd name="adj2" fmla="val -16201"/>
          </a:avLst>
        </a:prstGeom>
        <a:solidFill>
          <a:srgbClr val="FFCCCC"/>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effectLst/>
              <a:latin typeface="+mj-ea"/>
              <a:ea typeface="+mj-ea"/>
              <a:cs typeface="+mn-cs"/>
            </a:rPr>
            <a:t>「７　参考書類」については、</a:t>
          </a:r>
          <a:r>
            <a:rPr kumimoji="1" lang="ja-JP" altLang="en-US" sz="1200" b="1">
              <a:solidFill>
                <a:sysClr val="windowText" lastClr="000000"/>
              </a:solidFill>
              <a:latin typeface="+mj-ea"/>
              <a:ea typeface="+mj-ea"/>
            </a:rPr>
            <a:t>該当しない参考書類を行ごと削除すること。</a:t>
          </a:r>
          <a:endParaRPr kumimoji="1" lang="en-US" altLang="ja-JP" sz="1200" b="1">
            <a:solidFill>
              <a:sysClr val="windowText" lastClr="000000"/>
            </a:solidFill>
            <a:latin typeface="+mj-ea"/>
            <a:ea typeface="+mj-ea"/>
          </a:endParaRPr>
        </a:p>
        <a:p>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　この場合、上から３つの書類は削除したこと。</a:t>
          </a:r>
          <a:endParaRPr kumimoji="1" lang="en-US" altLang="ja-JP" sz="1200" b="1">
            <a:solidFill>
              <a:sysClr val="windowText" lastClr="000000"/>
            </a:solidFill>
            <a:latin typeface="+mj-ea"/>
            <a:ea typeface="+mj-ea"/>
          </a:endParaRPr>
        </a:p>
      </xdr:txBody>
    </xdr:sp>
    <xdr:clientData/>
  </xdr:twoCellAnchor>
  <xdr:twoCellAnchor>
    <xdr:from>
      <xdr:col>10</xdr:col>
      <xdr:colOff>529167</xdr:colOff>
      <xdr:row>5</xdr:row>
      <xdr:rowOff>76200</xdr:rowOff>
    </xdr:from>
    <xdr:to>
      <xdr:col>17</xdr:col>
      <xdr:colOff>428625</xdr:colOff>
      <xdr:row>12</xdr:row>
      <xdr:rowOff>238125</xdr:rowOff>
    </xdr:to>
    <xdr:sp macro="" textlink="">
      <xdr:nvSpPr>
        <xdr:cNvPr id="9" name="雲形吹き出し 8"/>
        <xdr:cNvSpPr/>
      </xdr:nvSpPr>
      <xdr:spPr>
        <a:xfrm>
          <a:off x="7034742" y="1152525"/>
          <a:ext cx="4700058" cy="1733550"/>
        </a:xfrm>
        <a:prstGeom prst="cloudCallout">
          <a:avLst>
            <a:gd name="adj1" fmla="val -58397"/>
            <a:gd name="adj2" fmla="val -13245"/>
          </a:avLst>
        </a:prstGeom>
        <a:solidFill>
          <a:schemeClr val="accent6">
            <a:lumMod val="20000"/>
            <a:lumOff val="8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u="sng">
              <a:solidFill>
                <a:srgbClr val="C00000"/>
              </a:solidFill>
              <a:effectLst/>
              <a:latin typeface="+mj-ea"/>
              <a:ea typeface="+mj-ea"/>
              <a:cs typeface="+mn-cs"/>
            </a:rPr>
            <a:t>返還額がない場合</a:t>
          </a:r>
          <a:r>
            <a:rPr kumimoji="1" lang="ja-JP" altLang="en-US" sz="1200" b="1">
              <a:solidFill>
                <a:sysClr val="windowText" lastClr="000000"/>
              </a:solidFill>
              <a:effectLst/>
              <a:latin typeface="+mj-ea"/>
              <a:ea typeface="+mj-ea"/>
              <a:cs typeface="+mn-cs"/>
            </a:rPr>
            <a:t>は、こちらの様式を使用すること。</a:t>
          </a:r>
          <a:endParaRPr kumimoji="1" lang="en-US" altLang="ja-JP" sz="1200" b="1">
            <a:solidFill>
              <a:sysClr val="windowText" lastClr="000000"/>
            </a:solidFill>
            <a:effectLst/>
            <a:latin typeface="+mj-ea"/>
            <a:ea typeface="+mj-ea"/>
            <a:cs typeface="+mn-cs"/>
          </a:endParaRPr>
        </a:p>
        <a:p>
          <a:endParaRPr kumimoji="1" lang="en-US" altLang="ja-JP" sz="1200" b="1">
            <a:solidFill>
              <a:sysClr val="windowText" lastClr="000000"/>
            </a:solidFill>
            <a:effectLst/>
            <a:latin typeface="+mj-ea"/>
            <a:ea typeface="+mj-ea"/>
            <a:cs typeface="+mn-cs"/>
          </a:endParaRPr>
        </a:p>
        <a:p>
          <a:r>
            <a:rPr kumimoji="1" lang="ja-JP" altLang="en-US" sz="1200" b="1">
              <a:solidFill>
                <a:sysClr val="windowText" lastClr="000000"/>
              </a:solidFill>
              <a:latin typeface="+mj-ea"/>
              <a:ea typeface="+mj-ea"/>
            </a:rPr>
            <a:t>　１～５は、「入力シート」からリンクが設定されています。</a:t>
          </a:r>
          <a:endParaRPr kumimoji="1" lang="en-US" altLang="ja-JP" sz="1200" b="1">
            <a:solidFill>
              <a:sysClr val="windowText" lastClr="000000"/>
            </a:solidFill>
            <a:latin typeface="+mj-ea"/>
            <a:ea typeface="+mj-ea"/>
          </a:endParaRPr>
        </a:p>
      </xdr:txBody>
    </xdr:sp>
    <xdr:clientData/>
  </xdr:twoCellAnchor>
  <xdr:twoCellAnchor>
    <xdr:from>
      <xdr:col>10</xdr:col>
      <xdr:colOff>214843</xdr:colOff>
      <xdr:row>17</xdr:row>
      <xdr:rowOff>9525</xdr:rowOff>
    </xdr:from>
    <xdr:to>
      <xdr:col>14</xdr:col>
      <xdr:colOff>342900</xdr:colOff>
      <xdr:row>20</xdr:row>
      <xdr:rowOff>314325</xdr:rowOff>
    </xdr:to>
    <xdr:sp macro="" textlink="">
      <xdr:nvSpPr>
        <xdr:cNvPr id="10" name="雲形吹き出し 9"/>
        <xdr:cNvSpPr/>
      </xdr:nvSpPr>
      <xdr:spPr>
        <a:xfrm>
          <a:off x="6863293" y="3676650"/>
          <a:ext cx="2871257" cy="1133475"/>
        </a:xfrm>
        <a:prstGeom prst="cloudCallout">
          <a:avLst>
            <a:gd name="adj1" fmla="val -54855"/>
            <a:gd name="adj2" fmla="val 30945"/>
          </a:avLst>
        </a:prstGeom>
        <a:solidFill>
          <a:schemeClr val="accent4">
            <a:lumMod val="40000"/>
            <a:lumOff val="6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latin typeface="+mj-ea"/>
              <a:ea typeface="+mj-ea"/>
            </a:rPr>
            <a:t>６ </a:t>
          </a:r>
          <a:r>
            <a:rPr kumimoji="1" lang="en-US" altLang="ja-JP" sz="1200" b="1">
              <a:solidFill>
                <a:sysClr val="windowText" lastClr="000000"/>
              </a:solidFill>
              <a:latin typeface="+mj-ea"/>
              <a:ea typeface="+mj-ea"/>
            </a:rPr>
            <a:t>(</a:t>
          </a:r>
          <a:r>
            <a:rPr kumimoji="1" lang="ja-JP" altLang="en-US" sz="1200" b="1">
              <a:solidFill>
                <a:sysClr val="windowText" lastClr="000000"/>
              </a:solidFill>
              <a:latin typeface="+mj-ea"/>
              <a:ea typeface="+mj-ea"/>
            </a:rPr>
            <a:t>２</a:t>
          </a:r>
          <a:r>
            <a:rPr kumimoji="1" lang="en-US" altLang="ja-JP" sz="1200" b="1">
              <a:solidFill>
                <a:sysClr val="windowText" lastClr="000000"/>
              </a:solidFill>
              <a:latin typeface="+mj-ea"/>
              <a:ea typeface="+mj-ea"/>
            </a:rPr>
            <a:t>)</a:t>
          </a:r>
          <a:r>
            <a:rPr kumimoji="1" lang="ja-JP" altLang="en-US" sz="1200" b="1">
              <a:solidFill>
                <a:sysClr val="windowText" lastClr="000000"/>
              </a:solidFill>
              <a:latin typeface="+mj-ea"/>
              <a:ea typeface="+mj-ea"/>
            </a:rPr>
            <a:t>は、リストから選択すること。</a:t>
          </a:r>
          <a:endParaRPr kumimoji="1" lang="en-US" altLang="ja-JP" sz="12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600075</xdr:colOff>
      <xdr:row>0</xdr:row>
      <xdr:rowOff>114299</xdr:rowOff>
    </xdr:from>
    <xdr:to>
      <xdr:col>21</xdr:col>
      <xdr:colOff>171450</xdr:colOff>
      <xdr:row>10</xdr:row>
      <xdr:rowOff>95249</xdr:rowOff>
    </xdr:to>
    <xdr:sp macro="" textlink="">
      <xdr:nvSpPr>
        <xdr:cNvPr id="6" name="雲形吹き出し 5"/>
        <xdr:cNvSpPr/>
      </xdr:nvSpPr>
      <xdr:spPr>
        <a:xfrm>
          <a:off x="7372350" y="114299"/>
          <a:ext cx="5057775" cy="2257425"/>
        </a:xfrm>
        <a:prstGeom prst="cloudCallout">
          <a:avLst>
            <a:gd name="adj1" fmla="val -59527"/>
            <a:gd name="adj2" fmla="val -17042"/>
          </a:avLst>
        </a:prstGeom>
        <a:solidFill>
          <a:schemeClr val="accent6">
            <a:lumMod val="20000"/>
            <a:lumOff val="8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u="sng">
              <a:solidFill>
                <a:srgbClr val="C00000"/>
              </a:solidFill>
              <a:effectLst/>
              <a:latin typeface="+mj-ea"/>
              <a:ea typeface="+mj-ea"/>
              <a:cs typeface="+mn-cs"/>
            </a:rPr>
            <a:t>返還額があり、</a:t>
          </a:r>
          <a:r>
            <a:rPr kumimoji="1" lang="ja-JP" altLang="en-US" sz="1200" b="1" u="sng">
              <a:solidFill>
                <a:srgbClr val="0000FF"/>
              </a:solidFill>
              <a:effectLst/>
              <a:latin typeface="+mj-ea"/>
              <a:ea typeface="+mj-ea"/>
              <a:cs typeface="+mn-cs"/>
            </a:rPr>
            <a:t>「課税売上割合が</a:t>
          </a:r>
          <a:r>
            <a:rPr kumimoji="1" lang="en-US" altLang="ja-JP" sz="1200" b="1" u="sng">
              <a:solidFill>
                <a:srgbClr val="0000FF"/>
              </a:solidFill>
              <a:effectLst/>
              <a:latin typeface="+mj-ea"/>
              <a:ea typeface="+mj-ea"/>
              <a:cs typeface="+mn-cs"/>
            </a:rPr>
            <a:t>95</a:t>
          </a:r>
          <a:r>
            <a:rPr kumimoji="1" lang="ja-JP" altLang="en-US" sz="1200" b="1" u="sng">
              <a:solidFill>
                <a:srgbClr val="0000FF"/>
              </a:solidFill>
              <a:effectLst/>
              <a:latin typeface="+mj-ea"/>
              <a:ea typeface="+mj-ea"/>
              <a:cs typeface="+mn-cs"/>
            </a:rPr>
            <a:t>％以上」</a:t>
          </a:r>
          <a:r>
            <a:rPr kumimoji="1" lang="ja-JP" altLang="en-US" sz="1200" b="1">
              <a:solidFill>
                <a:sysClr val="windowText" lastClr="000000"/>
              </a:solidFill>
              <a:effectLst/>
              <a:latin typeface="+mj-ea"/>
              <a:ea typeface="+mj-ea"/>
              <a:cs typeface="+mn-cs"/>
            </a:rPr>
            <a:t>の</a:t>
          </a:r>
          <a:endParaRPr kumimoji="1" lang="en-US" altLang="ja-JP" sz="1200" b="1">
            <a:solidFill>
              <a:sysClr val="windowText" lastClr="000000"/>
            </a:solidFill>
            <a:effectLst/>
            <a:latin typeface="+mj-ea"/>
            <a:ea typeface="+mj-ea"/>
            <a:cs typeface="+mn-cs"/>
          </a:endParaRPr>
        </a:p>
        <a:p>
          <a:r>
            <a:rPr kumimoji="1" lang="ja-JP" altLang="en-US" sz="1200" b="1">
              <a:solidFill>
                <a:sysClr val="windowText" lastClr="000000"/>
              </a:solidFill>
              <a:effectLst/>
              <a:latin typeface="+mj-ea"/>
              <a:ea typeface="+mj-ea"/>
              <a:cs typeface="+mn-cs"/>
            </a:rPr>
            <a:t>場合は、こちらの様式を使用すること。</a:t>
          </a:r>
          <a:endParaRPr kumimoji="1" lang="en-US" altLang="ja-JP" sz="1200" b="1">
            <a:solidFill>
              <a:sysClr val="windowText" lastClr="000000"/>
            </a:solidFill>
            <a:effectLst/>
            <a:latin typeface="+mj-ea"/>
            <a:ea typeface="+mj-ea"/>
            <a:cs typeface="+mn-cs"/>
          </a:endParaRPr>
        </a:p>
        <a:p>
          <a:r>
            <a:rPr kumimoji="1" lang="ja-JP" altLang="en-US" sz="1200" b="1">
              <a:solidFill>
                <a:sysClr val="windowText" lastClr="000000"/>
              </a:solidFill>
              <a:latin typeface="+mj-ea"/>
              <a:ea typeface="+mj-ea"/>
            </a:rPr>
            <a:t>　</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１～５は、「入力シート」からリンクが設定されて</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います。</a:t>
          </a:r>
          <a:endParaRPr kumimoji="1" lang="en-US" altLang="ja-JP" sz="1200" b="1">
            <a:solidFill>
              <a:sysClr val="windowText" lastClr="000000"/>
            </a:solidFill>
            <a:latin typeface="+mj-ea"/>
            <a:ea typeface="+mj-ea"/>
          </a:endParaRPr>
        </a:p>
      </xdr:txBody>
    </xdr:sp>
    <xdr:clientData/>
  </xdr:twoCellAnchor>
  <xdr:twoCellAnchor>
    <xdr:from>
      <xdr:col>13</xdr:col>
      <xdr:colOff>676275</xdr:colOff>
      <xdr:row>19</xdr:row>
      <xdr:rowOff>38100</xdr:rowOff>
    </xdr:from>
    <xdr:to>
      <xdr:col>20</xdr:col>
      <xdr:colOff>514350</xdr:colOff>
      <xdr:row>32</xdr:row>
      <xdr:rowOff>104774</xdr:rowOff>
    </xdr:to>
    <xdr:sp macro="" textlink="">
      <xdr:nvSpPr>
        <xdr:cNvPr id="7" name="雲形吹き出し 6"/>
        <xdr:cNvSpPr/>
      </xdr:nvSpPr>
      <xdr:spPr>
        <a:xfrm>
          <a:off x="7448550" y="4257675"/>
          <a:ext cx="4638675" cy="2505074"/>
        </a:xfrm>
        <a:prstGeom prst="cloudCallout">
          <a:avLst>
            <a:gd name="adj1" fmla="val -60956"/>
            <a:gd name="adj2" fmla="val -15351"/>
          </a:avLst>
        </a:prstGeom>
        <a:solidFill>
          <a:schemeClr val="accent4">
            <a:lumMod val="40000"/>
            <a:lumOff val="6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latin typeface="+mj-ea"/>
              <a:ea typeface="+mj-ea"/>
            </a:rPr>
            <a:t>経費の内訳は、実績報告に記載した「補助対象経費」の内訳を記載すること。</a:t>
          </a:r>
          <a:endParaRPr kumimoji="1" lang="en-US" altLang="ja-JP" sz="1200" b="1">
            <a:solidFill>
              <a:sysClr val="windowText" lastClr="000000"/>
            </a:solidFill>
            <a:latin typeface="+mj-ea"/>
            <a:ea typeface="+mj-ea"/>
          </a:endParaRPr>
        </a:p>
        <a:p>
          <a:endParaRPr kumimoji="1" lang="en-US" altLang="ja-JP" sz="1200" b="1">
            <a:solidFill>
              <a:sysClr val="windowText" lastClr="000000"/>
            </a:solidFill>
            <a:latin typeface="+mj-ea"/>
            <a:ea typeface="+mj-ea"/>
          </a:endParaRPr>
        </a:p>
        <a:p>
          <a:r>
            <a:rPr kumimoji="1" lang="en-US" altLang="ja-JP" sz="1200" b="1">
              <a:solidFill>
                <a:sysClr val="windowText" lastClr="000000"/>
              </a:solidFill>
              <a:latin typeface="+mj-ea"/>
              <a:ea typeface="+mj-ea"/>
            </a:rPr>
            <a:t>【</a:t>
          </a:r>
          <a:r>
            <a:rPr kumimoji="1" lang="ja-JP" altLang="en-US" sz="1200" b="1">
              <a:solidFill>
                <a:sysClr val="windowText" lastClr="000000"/>
              </a:solidFill>
              <a:latin typeface="+mj-ea"/>
              <a:ea typeface="+mj-ea"/>
            </a:rPr>
            <a:t>例</a:t>
          </a:r>
          <a:r>
            <a:rPr kumimoji="1" lang="en-US" altLang="ja-JP" sz="1200" b="1">
              <a:solidFill>
                <a:sysClr val="windowText" lastClr="000000"/>
              </a:solidFill>
              <a:latin typeface="+mj-ea"/>
              <a:ea typeface="+mj-ea"/>
            </a:rPr>
            <a:t>】</a:t>
          </a:r>
        </a:p>
        <a:p>
          <a:r>
            <a:rPr kumimoji="1" lang="ja-JP" altLang="en-US" sz="1200" b="1">
              <a:solidFill>
                <a:sysClr val="windowText" lastClr="000000"/>
              </a:solidFill>
              <a:latin typeface="+mj-ea"/>
              <a:ea typeface="+mj-ea"/>
            </a:rPr>
            <a:t>　補助金　　　　　  </a:t>
          </a:r>
          <a:r>
            <a:rPr kumimoji="1" lang="en-US" altLang="ja-JP" sz="1200" b="1">
              <a:solidFill>
                <a:sysClr val="windowText" lastClr="000000"/>
              </a:solidFill>
              <a:latin typeface="+mj-ea"/>
              <a:ea typeface="+mj-ea"/>
            </a:rPr>
            <a:t>2,500,000</a:t>
          </a:r>
          <a:r>
            <a:rPr kumimoji="1" lang="ja-JP" altLang="en-US" sz="1200" b="1">
              <a:solidFill>
                <a:sysClr val="windowText" lastClr="000000"/>
              </a:solidFill>
              <a:latin typeface="+mj-ea"/>
              <a:ea typeface="+mj-ea"/>
            </a:rPr>
            <a:t>円</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　補助対象経費　 </a:t>
          </a:r>
          <a:r>
            <a:rPr kumimoji="1" lang="en-US" altLang="ja-JP" sz="1200" b="1">
              <a:solidFill>
                <a:sysClr val="windowText" lastClr="000000"/>
              </a:solidFill>
              <a:latin typeface="+mj-ea"/>
              <a:ea typeface="+mj-ea"/>
            </a:rPr>
            <a:t>5,000,000</a:t>
          </a:r>
          <a:r>
            <a:rPr kumimoji="1" lang="ja-JP" altLang="en-US" sz="1200" b="1">
              <a:solidFill>
                <a:sysClr val="windowText" lastClr="000000"/>
              </a:solidFill>
              <a:latin typeface="+mj-ea"/>
              <a:ea typeface="+mj-ea"/>
            </a:rPr>
            <a:t>円</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　この場合、</a:t>
          </a:r>
          <a:r>
            <a:rPr kumimoji="1" lang="en-US" altLang="ja-JP" sz="1200" b="1">
              <a:solidFill>
                <a:sysClr val="windowText" lastClr="000000"/>
              </a:solidFill>
              <a:latin typeface="+mj-ea"/>
              <a:ea typeface="+mj-ea"/>
            </a:rPr>
            <a:t>5,000,000</a:t>
          </a:r>
          <a:r>
            <a:rPr kumimoji="1" lang="ja-JP" altLang="en-US" sz="1200" b="1">
              <a:solidFill>
                <a:sysClr val="windowText" lastClr="000000"/>
              </a:solidFill>
              <a:latin typeface="+mj-ea"/>
              <a:ea typeface="+mj-ea"/>
            </a:rPr>
            <a:t>円の内訳を記載。</a:t>
          </a:r>
          <a:endParaRPr kumimoji="1" lang="en-US" altLang="ja-JP" sz="1200" b="1">
            <a:solidFill>
              <a:sysClr val="windowText" lastClr="000000"/>
            </a:solidFill>
            <a:latin typeface="+mj-ea"/>
            <a:ea typeface="+mj-ea"/>
          </a:endParaRPr>
        </a:p>
      </xdr:txBody>
    </xdr:sp>
    <xdr:clientData/>
  </xdr:twoCellAnchor>
  <xdr:twoCellAnchor>
    <xdr:from>
      <xdr:col>13</xdr:col>
      <xdr:colOff>504825</xdr:colOff>
      <xdr:row>33</xdr:row>
      <xdr:rowOff>142875</xdr:rowOff>
    </xdr:from>
    <xdr:to>
      <xdr:col>18</xdr:col>
      <xdr:colOff>404283</xdr:colOff>
      <xdr:row>40</xdr:row>
      <xdr:rowOff>457200</xdr:rowOff>
    </xdr:to>
    <xdr:sp macro="" textlink="">
      <xdr:nvSpPr>
        <xdr:cNvPr id="9" name="雲形吹き出し 8"/>
        <xdr:cNvSpPr/>
      </xdr:nvSpPr>
      <xdr:spPr>
        <a:xfrm>
          <a:off x="7277100" y="6991350"/>
          <a:ext cx="3328458" cy="2181225"/>
        </a:xfrm>
        <a:prstGeom prst="cloudCallout">
          <a:avLst>
            <a:gd name="adj1" fmla="val -62156"/>
            <a:gd name="adj2" fmla="val -16201"/>
          </a:avLst>
        </a:prstGeom>
        <a:solidFill>
          <a:srgbClr val="FFCCCC"/>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effectLst/>
              <a:latin typeface="+mj-ea"/>
              <a:ea typeface="+mj-ea"/>
              <a:cs typeface="+mn-cs"/>
            </a:rPr>
            <a:t>「７　参考書類」については、</a:t>
          </a:r>
          <a:r>
            <a:rPr kumimoji="1" lang="ja-JP" altLang="en-US" sz="1200" b="1">
              <a:solidFill>
                <a:sysClr val="windowText" lastClr="000000"/>
              </a:solidFill>
              <a:latin typeface="+mj-ea"/>
              <a:ea typeface="+mj-ea"/>
            </a:rPr>
            <a:t>該当しない参考書類を行ごと削除すること。</a:t>
          </a:r>
          <a:endParaRPr kumimoji="1" lang="en-US" altLang="ja-JP" sz="1200" b="1">
            <a:solidFill>
              <a:sysClr val="windowText" lastClr="000000"/>
            </a:solidFill>
            <a:latin typeface="+mj-ea"/>
            <a:ea typeface="+mj-ea"/>
          </a:endParaRPr>
        </a:p>
        <a:p>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　この場合、上から３項目の書類は削除したこと。</a:t>
          </a:r>
          <a:endParaRPr kumimoji="1" lang="en-US" altLang="ja-JP" sz="12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504825</xdr:colOff>
      <xdr:row>36</xdr:row>
      <xdr:rowOff>28574</xdr:rowOff>
    </xdr:from>
    <xdr:to>
      <xdr:col>19</xdr:col>
      <xdr:colOff>404283</xdr:colOff>
      <xdr:row>41</xdr:row>
      <xdr:rowOff>85724</xdr:rowOff>
    </xdr:to>
    <xdr:sp macro="" textlink="">
      <xdr:nvSpPr>
        <xdr:cNvPr id="7" name="雲形吹き出し 6"/>
        <xdr:cNvSpPr/>
      </xdr:nvSpPr>
      <xdr:spPr>
        <a:xfrm>
          <a:off x="7191375" y="7324724"/>
          <a:ext cx="3328458" cy="2181225"/>
        </a:xfrm>
        <a:prstGeom prst="cloudCallout">
          <a:avLst>
            <a:gd name="adj1" fmla="val -62156"/>
            <a:gd name="adj2" fmla="val -16201"/>
          </a:avLst>
        </a:prstGeom>
        <a:solidFill>
          <a:srgbClr val="FFCCCC"/>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effectLst/>
              <a:latin typeface="+mj-ea"/>
              <a:ea typeface="+mj-ea"/>
              <a:cs typeface="+mn-cs"/>
            </a:rPr>
            <a:t>「７　参考書類」については、</a:t>
          </a:r>
          <a:r>
            <a:rPr kumimoji="1" lang="ja-JP" altLang="en-US" sz="1200" b="1">
              <a:solidFill>
                <a:sysClr val="windowText" lastClr="000000"/>
              </a:solidFill>
              <a:latin typeface="+mj-ea"/>
              <a:ea typeface="+mj-ea"/>
            </a:rPr>
            <a:t>該当しない参考書類を行ごと削除すること。</a:t>
          </a:r>
          <a:endParaRPr kumimoji="1" lang="en-US" altLang="ja-JP" sz="1200" b="1">
            <a:solidFill>
              <a:sysClr val="windowText" lastClr="000000"/>
            </a:solidFill>
            <a:latin typeface="+mj-ea"/>
            <a:ea typeface="+mj-ea"/>
          </a:endParaRPr>
        </a:p>
        <a:p>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　この場合、上から３項目の書類は削除したこと。</a:t>
          </a:r>
          <a:endParaRPr kumimoji="1" lang="en-US" altLang="ja-JP" sz="1200" b="1">
            <a:solidFill>
              <a:sysClr val="windowText" lastClr="000000"/>
            </a:solidFill>
            <a:latin typeface="+mj-ea"/>
            <a:ea typeface="+mj-ea"/>
          </a:endParaRPr>
        </a:p>
      </xdr:txBody>
    </xdr:sp>
    <xdr:clientData/>
  </xdr:twoCellAnchor>
  <xdr:twoCellAnchor>
    <xdr:from>
      <xdr:col>14</xdr:col>
      <xdr:colOff>504825</xdr:colOff>
      <xdr:row>2</xdr:row>
      <xdr:rowOff>57150</xdr:rowOff>
    </xdr:from>
    <xdr:to>
      <xdr:col>21</xdr:col>
      <xdr:colOff>89958</xdr:colOff>
      <xdr:row>11</xdr:row>
      <xdr:rowOff>171450</xdr:rowOff>
    </xdr:to>
    <xdr:sp macro="" textlink="">
      <xdr:nvSpPr>
        <xdr:cNvPr id="8" name="雲形吹き出し 7"/>
        <xdr:cNvSpPr/>
      </xdr:nvSpPr>
      <xdr:spPr>
        <a:xfrm>
          <a:off x="7191375" y="485775"/>
          <a:ext cx="4385733" cy="2057400"/>
        </a:xfrm>
        <a:prstGeom prst="cloudCallout">
          <a:avLst>
            <a:gd name="adj1" fmla="val -58397"/>
            <a:gd name="adj2" fmla="val -13245"/>
          </a:avLst>
        </a:prstGeom>
        <a:solidFill>
          <a:schemeClr val="accent6">
            <a:lumMod val="20000"/>
            <a:lumOff val="8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u="sng">
              <a:solidFill>
                <a:srgbClr val="C00000"/>
              </a:solidFill>
              <a:effectLst/>
              <a:latin typeface="+mj-ea"/>
              <a:ea typeface="+mj-ea"/>
              <a:cs typeface="+mn-cs"/>
            </a:rPr>
            <a:t>返還額があり、</a:t>
          </a:r>
          <a:r>
            <a:rPr kumimoji="1" lang="ja-JP" altLang="en-US" sz="1200" b="1" u="sng">
              <a:solidFill>
                <a:srgbClr val="0000FF"/>
              </a:solidFill>
              <a:effectLst/>
              <a:latin typeface="+mj-ea"/>
              <a:ea typeface="+mj-ea"/>
              <a:cs typeface="+mn-cs"/>
            </a:rPr>
            <a:t>「一括比例配分方式」</a:t>
          </a:r>
          <a:r>
            <a:rPr kumimoji="1" lang="ja-JP" altLang="en-US" sz="1200" b="1" u="none">
              <a:solidFill>
                <a:sysClr val="windowText" lastClr="000000"/>
              </a:solidFill>
              <a:effectLst/>
              <a:latin typeface="+mj-ea"/>
              <a:ea typeface="+mj-ea"/>
              <a:cs typeface="+mn-cs"/>
            </a:rPr>
            <a:t>で</a:t>
          </a:r>
          <a:r>
            <a:rPr kumimoji="1" lang="ja-JP" altLang="en-US" sz="1200" b="1">
              <a:solidFill>
                <a:sysClr val="windowText" lastClr="000000"/>
              </a:solidFill>
              <a:effectLst/>
              <a:latin typeface="+mj-ea"/>
              <a:ea typeface="+mj-ea"/>
              <a:cs typeface="+mn-cs"/>
            </a:rPr>
            <a:t>申告をしている場合は、こちらの様式を</a:t>
          </a:r>
          <a:endParaRPr kumimoji="1" lang="en-US" altLang="ja-JP" sz="1200" b="1">
            <a:solidFill>
              <a:sysClr val="windowText" lastClr="000000"/>
            </a:solidFill>
            <a:effectLst/>
            <a:latin typeface="+mj-ea"/>
            <a:ea typeface="+mj-ea"/>
            <a:cs typeface="+mn-cs"/>
          </a:endParaRPr>
        </a:p>
        <a:p>
          <a:r>
            <a:rPr kumimoji="1" lang="ja-JP" altLang="en-US" sz="1200" b="1">
              <a:solidFill>
                <a:sysClr val="windowText" lastClr="000000"/>
              </a:solidFill>
              <a:effectLst/>
              <a:latin typeface="+mj-ea"/>
              <a:ea typeface="+mj-ea"/>
              <a:cs typeface="+mn-cs"/>
            </a:rPr>
            <a:t>使用すること。</a:t>
          </a:r>
          <a:endParaRPr kumimoji="1" lang="en-US" altLang="ja-JP" sz="1200" b="1">
            <a:solidFill>
              <a:sysClr val="windowText" lastClr="000000"/>
            </a:solidFill>
            <a:effectLst/>
            <a:latin typeface="+mj-ea"/>
            <a:ea typeface="+mj-ea"/>
            <a:cs typeface="+mn-cs"/>
          </a:endParaRPr>
        </a:p>
        <a:p>
          <a:endParaRPr kumimoji="1" lang="en-US" altLang="ja-JP" sz="1200" b="1">
            <a:solidFill>
              <a:sysClr val="windowText" lastClr="000000"/>
            </a:solidFill>
            <a:effectLst/>
            <a:latin typeface="+mj-ea"/>
            <a:ea typeface="+mj-ea"/>
            <a:cs typeface="+mn-cs"/>
          </a:endParaRPr>
        </a:p>
        <a:p>
          <a:r>
            <a:rPr kumimoji="1" lang="ja-JP" altLang="en-US" sz="1200" b="1">
              <a:solidFill>
                <a:sysClr val="windowText" lastClr="000000"/>
              </a:solidFill>
              <a:latin typeface="+mj-ea"/>
              <a:ea typeface="+mj-ea"/>
            </a:rPr>
            <a:t>　１～５は、「入力シート」からリンクが設定</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されています。</a:t>
          </a:r>
          <a:endParaRPr kumimoji="1" lang="en-US" altLang="ja-JP" sz="1200" b="1">
            <a:solidFill>
              <a:sysClr val="windowText" lastClr="000000"/>
            </a:solidFill>
            <a:latin typeface="+mj-ea"/>
            <a:ea typeface="+mj-ea"/>
          </a:endParaRPr>
        </a:p>
      </xdr:txBody>
    </xdr:sp>
    <xdr:clientData/>
  </xdr:twoCellAnchor>
  <xdr:twoCellAnchor>
    <xdr:from>
      <xdr:col>14</xdr:col>
      <xdr:colOff>638174</xdr:colOff>
      <xdr:row>21</xdr:row>
      <xdr:rowOff>47626</xdr:rowOff>
    </xdr:from>
    <xdr:to>
      <xdr:col>21</xdr:col>
      <xdr:colOff>476249</xdr:colOff>
      <xdr:row>33</xdr:row>
      <xdr:rowOff>485775</xdr:rowOff>
    </xdr:to>
    <xdr:sp macro="" textlink="">
      <xdr:nvSpPr>
        <xdr:cNvPr id="9" name="雲形吹き出し 8"/>
        <xdr:cNvSpPr/>
      </xdr:nvSpPr>
      <xdr:spPr>
        <a:xfrm>
          <a:off x="7362824" y="4676776"/>
          <a:ext cx="4638675" cy="2819399"/>
        </a:xfrm>
        <a:prstGeom prst="cloudCallout">
          <a:avLst>
            <a:gd name="adj1" fmla="val -60956"/>
            <a:gd name="adj2" fmla="val -15351"/>
          </a:avLst>
        </a:prstGeom>
        <a:solidFill>
          <a:schemeClr val="accent4">
            <a:lumMod val="40000"/>
            <a:lumOff val="6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latin typeface="+mj-ea"/>
              <a:ea typeface="+mj-ea"/>
            </a:rPr>
            <a:t>経費の内訳は、実績報告に記載した「補助対象経費」の内訳を記載すること。</a:t>
          </a:r>
          <a:endParaRPr kumimoji="1" lang="en-US" altLang="ja-JP" sz="1200" b="1">
            <a:solidFill>
              <a:sysClr val="windowText" lastClr="000000"/>
            </a:solidFill>
            <a:latin typeface="+mj-ea"/>
            <a:ea typeface="+mj-ea"/>
          </a:endParaRPr>
        </a:p>
        <a:p>
          <a:endParaRPr kumimoji="1" lang="en-US" altLang="ja-JP" sz="1200" b="1">
            <a:solidFill>
              <a:sysClr val="windowText" lastClr="000000"/>
            </a:solidFill>
            <a:latin typeface="+mj-ea"/>
            <a:ea typeface="+mj-ea"/>
          </a:endParaRPr>
        </a:p>
        <a:p>
          <a:r>
            <a:rPr kumimoji="1" lang="en-US" altLang="ja-JP" sz="1200" b="1">
              <a:solidFill>
                <a:sysClr val="windowText" lastClr="000000"/>
              </a:solidFill>
              <a:latin typeface="+mj-ea"/>
              <a:ea typeface="+mj-ea"/>
            </a:rPr>
            <a:t>【</a:t>
          </a:r>
          <a:r>
            <a:rPr kumimoji="1" lang="ja-JP" altLang="en-US" sz="1200" b="1">
              <a:solidFill>
                <a:sysClr val="windowText" lastClr="000000"/>
              </a:solidFill>
              <a:latin typeface="+mj-ea"/>
              <a:ea typeface="+mj-ea"/>
            </a:rPr>
            <a:t>例</a:t>
          </a:r>
          <a:r>
            <a:rPr kumimoji="1" lang="en-US" altLang="ja-JP" sz="1200" b="1">
              <a:solidFill>
                <a:sysClr val="windowText" lastClr="000000"/>
              </a:solidFill>
              <a:latin typeface="+mj-ea"/>
              <a:ea typeface="+mj-ea"/>
            </a:rPr>
            <a:t>】</a:t>
          </a:r>
        </a:p>
        <a:p>
          <a:r>
            <a:rPr kumimoji="1" lang="ja-JP" altLang="en-US" sz="1200" b="1">
              <a:solidFill>
                <a:sysClr val="windowText" lastClr="000000"/>
              </a:solidFill>
              <a:latin typeface="+mj-ea"/>
              <a:ea typeface="+mj-ea"/>
            </a:rPr>
            <a:t>　補助金　　　　　  </a:t>
          </a:r>
          <a:r>
            <a:rPr kumimoji="1" lang="en-US" altLang="ja-JP" sz="1200" b="1">
              <a:solidFill>
                <a:sysClr val="windowText" lastClr="000000"/>
              </a:solidFill>
              <a:latin typeface="+mj-ea"/>
              <a:ea typeface="+mj-ea"/>
            </a:rPr>
            <a:t>2,500,000</a:t>
          </a:r>
          <a:r>
            <a:rPr kumimoji="1" lang="ja-JP" altLang="en-US" sz="1200" b="1">
              <a:solidFill>
                <a:sysClr val="windowText" lastClr="000000"/>
              </a:solidFill>
              <a:latin typeface="+mj-ea"/>
              <a:ea typeface="+mj-ea"/>
            </a:rPr>
            <a:t>円</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　補助対象経費　 </a:t>
          </a:r>
          <a:r>
            <a:rPr kumimoji="1" lang="en-US" altLang="ja-JP" sz="1200" b="1">
              <a:solidFill>
                <a:sysClr val="windowText" lastClr="000000"/>
              </a:solidFill>
              <a:latin typeface="+mj-ea"/>
              <a:ea typeface="+mj-ea"/>
            </a:rPr>
            <a:t>5,000,000</a:t>
          </a:r>
          <a:r>
            <a:rPr kumimoji="1" lang="ja-JP" altLang="en-US" sz="1200" b="1">
              <a:solidFill>
                <a:sysClr val="windowText" lastClr="000000"/>
              </a:solidFill>
              <a:latin typeface="+mj-ea"/>
              <a:ea typeface="+mj-ea"/>
            </a:rPr>
            <a:t>円</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　この場合、</a:t>
          </a:r>
          <a:r>
            <a:rPr kumimoji="1" lang="en-US" altLang="ja-JP" sz="1200" b="1">
              <a:solidFill>
                <a:sysClr val="windowText" lastClr="000000"/>
              </a:solidFill>
              <a:latin typeface="+mj-ea"/>
              <a:ea typeface="+mj-ea"/>
            </a:rPr>
            <a:t>5,000,000</a:t>
          </a:r>
          <a:r>
            <a:rPr kumimoji="1" lang="ja-JP" altLang="en-US" sz="1200" b="1">
              <a:solidFill>
                <a:sysClr val="windowText" lastClr="000000"/>
              </a:solidFill>
              <a:latin typeface="+mj-ea"/>
              <a:ea typeface="+mj-ea"/>
            </a:rPr>
            <a:t>円の内訳を記載。</a:t>
          </a:r>
          <a:endParaRPr kumimoji="1" lang="en-US" altLang="ja-JP" sz="12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476250</xdr:colOff>
      <xdr:row>1</xdr:row>
      <xdr:rowOff>0</xdr:rowOff>
    </xdr:from>
    <xdr:to>
      <xdr:col>19</xdr:col>
      <xdr:colOff>61383</xdr:colOff>
      <xdr:row>10</xdr:row>
      <xdr:rowOff>57150</xdr:rowOff>
    </xdr:to>
    <xdr:sp macro="" textlink="">
      <xdr:nvSpPr>
        <xdr:cNvPr id="5" name="雲形吹き出し 4"/>
        <xdr:cNvSpPr/>
      </xdr:nvSpPr>
      <xdr:spPr>
        <a:xfrm>
          <a:off x="7248525" y="276225"/>
          <a:ext cx="4385733" cy="2057400"/>
        </a:xfrm>
        <a:prstGeom prst="cloudCallout">
          <a:avLst>
            <a:gd name="adj1" fmla="val -58397"/>
            <a:gd name="adj2" fmla="val -13245"/>
          </a:avLst>
        </a:prstGeom>
        <a:solidFill>
          <a:schemeClr val="accent6">
            <a:lumMod val="20000"/>
            <a:lumOff val="8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u="sng">
              <a:solidFill>
                <a:srgbClr val="C00000"/>
              </a:solidFill>
              <a:effectLst/>
              <a:latin typeface="+mj-ea"/>
              <a:ea typeface="+mj-ea"/>
              <a:cs typeface="+mn-cs"/>
            </a:rPr>
            <a:t>返還額があり、</a:t>
          </a:r>
          <a:r>
            <a:rPr kumimoji="1" lang="ja-JP" altLang="en-US" sz="1200" b="1" u="sng">
              <a:solidFill>
                <a:srgbClr val="0000FF"/>
              </a:solidFill>
              <a:effectLst/>
              <a:latin typeface="+mj-ea"/>
              <a:ea typeface="+mj-ea"/>
              <a:cs typeface="+mn-cs"/>
            </a:rPr>
            <a:t>「個別対応方式」</a:t>
          </a:r>
          <a:r>
            <a:rPr kumimoji="1" lang="ja-JP" altLang="en-US" sz="1200" b="1">
              <a:solidFill>
                <a:sysClr val="windowText" lastClr="000000"/>
              </a:solidFill>
              <a:effectLst/>
              <a:latin typeface="+mj-ea"/>
              <a:ea typeface="+mj-ea"/>
              <a:cs typeface="+mn-cs"/>
            </a:rPr>
            <a:t>で申告をしている場合は、こちらの様式を使用</a:t>
          </a:r>
          <a:endParaRPr kumimoji="1" lang="en-US" altLang="ja-JP" sz="1200" b="1">
            <a:solidFill>
              <a:sysClr val="windowText" lastClr="000000"/>
            </a:solidFill>
            <a:effectLst/>
            <a:latin typeface="+mj-ea"/>
            <a:ea typeface="+mj-ea"/>
            <a:cs typeface="+mn-cs"/>
          </a:endParaRPr>
        </a:p>
        <a:p>
          <a:r>
            <a:rPr kumimoji="1" lang="ja-JP" altLang="en-US" sz="1200" b="1">
              <a:solidFill>
                <a:sysClr val="windowText" lastClr="000000"/>
              </a:solidFill>
              <a:effectLst/>
              <a:latin typeface="+mj-ea"/>
              <a:ea typeface="+mj-ea"/>
              <a:cs typeface="+mn-cs"/>
            </a:rPr>
            <a:t>すること。</a:t>
          </a:r>
          <a:endParaRPr kumimoji="1" lang="en-US" altLang="ja-JP" sz="1200" b="1">
            <a:solidFill>
              <a:sysClr val="windowText" lastClr="000000"/>
            </a:solidFill>
            <a:effectLst/>
            <a:latin typeface="+mj-ea"/>
            <a:ea typeface="+mj-ea"/>
            <a:cs typeface="+mn-cs"/>
          </a:endParaRPr>
        </a:p>
        <a:p>
          <a:endParaRPr kumimoji="1" lang="en-US" altLang="ja-JP" sz="1200" b="1">
            <a:solidFill>
              <a:sysClr val="windowText" lastClr="000000"/>
            </a:solidFill>
            <a:effectLst/>
            <a:latin typeface="+mj-ea"/>
            <a:ea typeface="+mj-ea"/>
            <a:cs typeface="+mn-cs"/>
          </a:endParaRPr>
        </a:p>
        <a:p>
          <a:r>
            <a:rPr kumimoji="1" lang="ja-JP" altLang="en-US" sz="1200" b="1">
              <a:solidFill>
                <a:sysClr val="windowText" lastClr="000000"/>
              </a:solidFill>
              <a:latin typeface="+mj-ea"/>
              <a:ea typeface="+mj-ea"/>
            </a:rPr>
            <a:t>　１～５は、「入力シート」からリンクが設定</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されています。</a:t>
          </a:r>
          <a:endParaRPr kumimoji="1" lang="en-US" altLang="ja-JP" sz="1200" b="1">
            <a:solidFill>
              <a:sysClr val="windowText" lastClr="000000"/>
            </a:solidFill>
            <a:latin typeface="+mj-ea"/>
            <a:ea typeface="+mj-ea"/>
          </a:endParaRPr>
        </a:p>
      </xdr:txBody>
    </xdr:sp>
    <xdr:clientData/>
  </xdr:twoCellAnchor>
  <xdr:twoCellAnchor>
    <xdr:from>
      <xdr:col>12</xdr:col>
      <xdr:colOff>628650</xdr:colOff>
      <xdr:row>18</xdr:row>
      <xdr:rowOff>19050</xdr:rowOff>
    </xdr:from>
    <xdr:to>
      <xdr:col>19</xdr:col>
      <xdr:colOff>466725</xdr:colOff>
      <xdr:row>30</xdr:row>
      <xdr:rowOff>66674</xdr:rowOff>
    </xdr:to>
    <xdr:sp macro="" textlink="">
      <xdr:nvSpPr>
        <xdr:cNvPr id="6" name="雲形吹き出し 5"/>
        <xdr:cNvSpPr/>
      </xdr:nvSpPr>
      <xdr:spPr>
        <a:xfrm>
          <a:off x="7400925" y="3962400"/>
          <a:ext cx="4638675" cy="2505074"/>
        </a:xfrm>
        <a:prstGeom prst="cloudCallout">
          <a:avLst>
            <a:gd name="adj1" fmla="val -60956"/>
            <a:gd name="adj2" fmla="val -15351"/>
          </a:avLst>
        </a:prstGeom>
        <a:solidFill>
          <a:schemeClr val="accent4">
            <a:lumMod val="40000"/>
            <a:lumOff val="6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latin typeface="+mj-ea"/>
              <a:ea typeface="+mj-ea"/>
            </a:rPr>
            <a:t>経費の内訳は、実績報告に記載した「補助対象経費」の内訳を記載すること。</a:t>
          </a:r>
          <a:endParaRPr kumimoji="1" lang="en-US" altLang="ja-JP" sz="1200" b="1">
            <a:solidFill>
              <a:sysClr val="windowText" lastClr="000000"/>
            </a:solidFill>
            <a:latin typeface="+mj-ea"/>
            <a:ea typeface="+mj-ea"/>
          </a:endParaRPr>
        </a:p>
        <a:p>
          <a:endParaRPr kumimoji="1" lang="en-US" altLang="ja-JP" sz="1200" b="1">
            <a:solidFill>
              <a:sysClr val="windowText" lastClr="000000"/>
            </a:solidFill>
            <a:latin typeface="+mj-ea"/>
            <a:ea typeface="+mj-ea"/>
          </a:endParaRPr>
        </a:p>
        <a:p>
          <a:r>
            <a:rPr kumimoji="1" lang="en-US" altLang="ja-JP" sz="1200" b="1">
              <a:solidFill>
                <a:sysClr val="windowText" lastClr="000000"/>
              </a:solidFill>
              <a:latin typeface="+mj-ea"/>
              <a:ea typeface="+mj-ea"/>
            </a:rPr>
            <a:t>【</a:t>
          </a:r>
          <a:r>
            <a:rPr kumimoji="1" lang="ja-JP" altLang="en-US" sz="1200" b="1">
              <a:solidFill>
                <a:sysClr val="windowText" lastClr="000000"/>
              </a:solidFill>
              <a:latin typeface="+mj-ea"/>
              <a:ea typeface="+mj-ea"/>
            </a:rPr>
            <a:t>例</a:t>
          </a:r>
          <a:r>
            <a:rPr kumimoji="1" lang="en-US" altLang="ja-JP" sz="1200" b="1">
              <a:solidFill>
                <a:sysClr val="windowText" lastClr="000000"/>
              </a:solidFill>
              <a:latin typeface="+mj-ea"/>
              <a:ea typeface="+mj-ea"/>
            </a:rPr>
            <a:t>】</a:t>
          </a:r>
        </a:p>
        <a:p>
          <a:r>
            <a:rPr kumimoji="1" lang="ja-JP" altLang="en-US" sz="1200" b="1">
              <a:solidFill>
                <a:sysClr val="windowText" lastClr="000000"/>
              </a:solidFill>
              <a:latin typeface="+mj-ea"/>
              <a:ea typeface="+mj-ea"/>
            </a:rPr>
            <a:t>　補助金　　　　　  </a:t>
          </a:r>
          <a:r>
            <a:rPr kumimoji="1" lang="en-US" altLang="ja-JP" sz="1200" b="1">
              <a:solidFill>
                <a:sysClr val="windowText" lastClr="000000"/>
              </a:solidFill>
              <a:latin typeface="+mj-ea"/>
              <a:ea typeface="+mj-ea"/>
            </a:rPr>
            <a:t>2,500,000</a:t>
          </a:r>
          <a:r>
            <a:rPr kumimoji="1" lang="ja-JP" altLang="en-US" sz="1200" b="1">
              <a:solidFill>
                <a:sysClr val="windowText" lastClr="000000"/>
              </a:solidFill>
              <a:latin typeface="+mj-ea"/>
              <a:ea typeface="+mj-ea"/>
            </a:rPr>
            <a:t>円</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　補助対象経費　 </a:t>
          </a:r>
          <a:r>
            <a:rPr kumimoji="1" lang="en-US" altLang="ja-JP" sz="1200" b="1">
              <a:solidFill>
                <a:sysClr val="windowText" lastClr="000000"/>
              </a:solidFill>
              <a:latin typeface="+mj-ea"/>
              <a:ea typeface="+mj-ea"/>
            </a:rPr>
            <a:t>5,000,000</a:t>
          </a:r>
          <a:r>
            <a:rPr kumimoji="1" lang="ja-JP" altLang="en-US" sz="1200" b="1">
              <a:solidFill>
                <a:sysClr val="windowText" lastClr="000000"/>
              </a:solidFill>
              <a:latin typeface="+mj-ea"/>
              <a:ea typeface="+mj-ea"/>
            </a:rPr>
            <a:t>円</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　この場合、</a:t>
          </a:r>
          <a:r>
            <a:rPr kumimoji="1" lang="en-US" altLang="ja-JP" sz="1200" b="1">
              <a:solidFill>
                <a:sysClr val="windowText" lastClr="000000"/>
              </a:solidFill>
              <a:latin typeface="+mj-ea"/>
              <a:ea typeface="+mj-ea"/>
            </a:rPr>
            <a:t>5,000,000</a:t>
          </a:r>
          <a:r>
            <a:rPr kumimoji="1" lang="ja-JP" altLang="en-US" sz="1200" b="1">
              <a:solidFill>
                <a:sysClr val="windowText" lastClr="000000"/>
              </a:solidFill>
              <a:latin typeface="+mj-ea"/>
              <a:ea typeface="+mj-ea"/>
            </a:rPr>
            <a:t>円の内訳を記載。</a:t>
          </a:r>
          <a:endParaRPr kumimoji="1" lang="en-US" altLang="ja-JP" sz="1200" b="1">
            <a:solidFill>
              <a:sysClr val="windowText" lastClr="000000"/>
            </a:solidFill>
            <a:latin typeface="+mj-ea"/>
            <a:ea typeface="+mj-ea"/>
          </a:endParaRPr>
        </a:p>
      </xdr:txBody>
    </xdr:sp>
    <xdr:clientData/>
  </xdr:twoCellAnchor>
  <xdr:twoCellAnchor>
    <xdr:from>
      <xdr:col>12</xdr:col>
      <xdr:colOff>495300</xdr:colOff>
      <xdr:row>35</xdr:row>
      <xdr:rowOff>152400</xdr:rowOff>
    </xdr:from>
    <xdr:to>
      <xdr:col>17</xdr:col>
      <xdr:colOff>394758</xdr:colOff>
      <xdr:row>44</xdr:row>
      <xdr:rowOff>419100</xdr:rowOff>
    </xdr:to>
    <xdr:sp macro="" textlink="">
      <xdr:nvSpPr>
        <xdr:cNvPr id="7" name="雲形吹き出し 6"/>
        <xdr:cNvSpPr/>
      </xdr:nvSpPr>
      <xdr:spPr>
        <a:xfrm>
          <a:off x="7267575" y="7258050"/>
          <a:ext cx="3328458" cy="2181225"/>
        </a:xfrm>
        <a:prstGeom prst="cloudCallout">
          <a:avLst>
            <a:gd name="adj1" fmla="val -62156"/>
            <a:gd name="adj2" fmla="val -16201"/>
          </a:avLst>
        </a:prstGeom>
        <a:solidFill>
          <a:srgbClr val="FFCCCC"/>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effectLst/>
              <a:latin typeface="+mj-ea"/>
              <a:ea typeface="+mj-ea"/>
              <a:cs typeface="+mn-cs"/>
            </a:rPr>
            <a:t>「７　参考書類」については、</a:t>
          </a:r>
          <a:r>
            <a:rPr kumimoji="1" lang="ja-JP" altLang="en-US" sz="1200" b="1">
              <a:solidFill>
                <a:sysClr val="windowText" lastClr="000000"/>
              </a:solidFill>
              <a:latin typeface="+mj-ea"/>
              <a:ea typeface="+mj-ea"/>
            </a:rPr>
            <a:t>該当しない参考書類を行ごと削除すること。</a:t>
          </a:r>
          <a:endParaRPr kumimoji="1" lang="en-US" altLang="ja-JP" sz="1200" b="1">
            <a:solidFill>
              <a:sysClr val="windowText" lastClr="000000"/>
            </a:solidFill>
            <a:latin typeface="+mj-ea"/>
            <a:ea typeface="+mj-ea"/>
          </a:endParaRPr>
        </a:p>
        <a:p>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　この場合、上から３項目の書類は削除したこと。</a:t>
          </a:r>
          <a:endParaRPr kumimoji="1" lang="en-US" altLang="ja-JP" sz="12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L35"/>
  <sheetViews>
    <sheetView view="pageBreakPreview" zoomScaleNormal="100" zoomScaleSheetLayoutView="100" workbookViewId="0">
      <selection activeCell="C12" sqref="C12"/>
    </sheetView>
  </sheetViews>
  <sheetFormatPr defaultRowHeight="13.5" x14ac:dyDescent="0.15"/>
  <cols>
    <col min="1" max="1" width="4.625" style="44" customWidth="1"/>
    <col min="2" max="2" width="27.625" style="44" customWidth="1"/>
    <col min="3" max="3" width="24.125" style="44" customWidth="1"/>
    <col min="4" max="4" width="25.625" style="44" customWidth="1"/>
    <col min="5" max="5" width="17.5" style="44" customWidth="1"/>
    <col min="6" max="6" width="36.5" style="44" customWidth="1"/>
    <col min="7" max="7" width="4.25" style="44" customWidth="1"/>
    <col min="8" max="8" width="29.25" style="44" customWidth="1"/>
    <col min="9" max="9" width="2" style="44" customWidth="1"/>
    <col min="10" max="11" width="9" style="44"/>
    <col min="12" max="12" width="42.625" style="44" customWidth="1"/>
    <col min="13" max="13" width="34" style="44" customWidth="1"/>
    <col min="14" max="256" width="9" style="44"/>
    <col min="257" max="257" width="2.5" style="44" customWidth="1"/>
    <col min="258" max="258" width="27.625" style="44" customWidth="1"/>
    <col min="259" max="259" width="11.875" style="44" customWidth="1"/>
    <col min="260" max="260" width="21.625" style="44" customWidth="1"/>
    <col min="261" max="261" width="17.5" style="44" customWidth="1"/>
    <col min="262" max="262" width="36.5" style="44" customWidth="1"/>
    <col min="263" max="263" width="4.25" style="44" customWidth="1"/>
    <col min="264" max="264" width="29.25" style="44" customWidth="1"/>
    <col min="265" max="265" width="2" style="44" customWidth="1"/>
    <col min="266" max="512" width="9" style="44"/>
    <col min="513" max="513" width="2.5" style="44" customWidth="1"/>
    <col min="514" max="514" width="27.625" style="44" customWidth="1"/>
    <col min="515" max="515" width="11.875" style="44" customWidth="1"/>
    <col min="516" max="516" width="21.625" style="44" customWidth="1"/>
    <col min="517" max="517" width="17.5" style="44" customWidth="1"/>
    <col min="518" max="518" width="36.5" style="44" customWidth="1"/>
    <col min="519" max="519" width="4.25" style="44" customWidth="1"/>
    <col min="520" max="520" width="29.25" style="44" customWidth="1"/>
    <col min="521" max="521" width="2" style="44" customWidth="1"/>
    <col min="522" max="768" width="9" style="44"/>
    <col min="769" max="769" width="2.5" style="44" customWidth="1"/>
    <col min="770" max="770" width="27.625" style="44" customWidth="1"/>
    <col min="771" max="771" width="11.875" style="44" customWidth="1"/>
    <col min="772" max="772" width="21.625" style="44" customWidth="1"/>
    <col min="773" max="773" width="17.5" style="44" customWidth="1"/>
    <col min="774" max="774" width="36.5" style="44" customWidth="1"/>
    <col min="775" max="775" width="4.25" style="44" customWidth="1"/>
    <col min="776" max="776" width="29.25" style="44" customWidth="1"/>
    <col min="777" max="777" width="2" style="44" customWidth="1"/>
    <col min="778" max="1024" width="9" style="44"/>
    <col min="1025" max="1025" width="2.5" style="44" customWidth="1"/>
    <col min="1026" max="1026" width="27.625" style="44" customWidth="1"/>
    <col min="1027" max="1027" width="11.875" style="44" customWidth="1"/>
    <col min="1028" max="1028" width="21.625" style="44" customWidth="1"/>
    <col min="1029" max="1029" width="17.5" style="44" customWidth="1"/>
    <col min="1030" max="1030" width="36.5" style="44" customWidth="1"/>
    <col min="1031" max="1031" width="4.25" style="44" customWidth="1"/>
    <col min="1032" max="1032" width="29.25" style="44" customWidth="1"/>
    <col min="1033" max="1033" width="2" style="44" customWidth="1"/>
    <col min="1034" max="1280" width="9" style="44"/>
    <col min="1281" max="1281" width="2.5" style="44" customWidth="1"/>
    <col min="1282" max="1282" width="27.625" style="44" customWidth="1"/>
    <col min="1283" max="1283" width="11.875" style="44" customWidth="1"/>
    <col min="1284" max="1284" width="21.625" style="44" customWidth="1"/>
    <col min="1285" max="1285" width="17.5" style="44" customWidth="1"/>
    <col min="1286" max="1286" width="36.5" style="44" customWidth="1"/>
    <col min="1287" max="1287" width="4.25" style="44" customWidth="1"/>
    <col min="1288" max="1288" width="29.25" style="44" customWidth="1"/>
    <col min="1289" max="1289" width="2" style="44" customWidth="1"/>
    <col min="1290" max="1536" width="9" style="44"/>
    <col min="1537" max="1537" width="2.5" style="44" customWidth="1"/>
    <col min="1538" max="1538" width="27.625" style="44" customWidth="1"/>
    <col min="1539" max="1539" width="11.875" style="44" customWidth="1"/>
    <col min="1540" max="1540" width="21.625" style="44" customWidth="1"/>
    <col min="1541" max="1541" width="17.5" style="44" customWidth="1"/>
    <col min="1542" max="1542" width="36.5" style="44" customWidth="1"/>
    <col min="1543" max="1543" width="4.25" style="44" customWidth="1"/>
    <col min="1544" max="1544" width="29.25" style="44" customWidth="1"/>
    <col min="1545" max="1545" width="2" style="44" customWidth="1"/>
    <col min="1546" max="1792" width="9" style="44"/>
    <col min="1793" max="1793" width="2.5" style="44" customWidth="1"/>
    <col min="1794" max="1794" width="27.625" style="44" customWidth="1"/>
    <col min="1795" max="1795" width="11.875" style="44" customWidth="1"/>
    <col min="1796" max="1796" width="21.625" style="44" customWidth="1"/>
    <col min="1797" max="1797" width="17.5" style="44" customWidth="1"/>
    <col min="1798" max="1798" width="36.5" style="44" customWidth="1"/>
    <col min="1799" max="1799" width="4.25" style="44" customWidth="1"/>
    <col min="1800" max="1800" width="29.25" style="44" customWidth="1"/>
    <col min="1801" max="1801" width="2" style="44" customWidth="1"/>
    <col min="1802" max="2048" width="9" style="44"/>
    <col min="2049" max="2049" width="2.5" style="44" customWidth="1"/>
    <col min="2050" max="2050" width="27.625" style="44" customWidth="1"/>
    <col min="2051" max="2051" width="11.875" style="44" customWidth="1"/>
    <col min="2052" max="2052" width="21.625" style="44" customWidth="1"/>
    <col min="2053" max="2053" width="17.5" style="44" customWidth="1"/>
    <col min="2054" max="2054" width="36.5" style="44" customWidth="1"/>
    <col min="2055" max="2055" width="4.25" style="44" customWidth="1"/>
    <col min="2056" max="2056" width="29.25" style="44" customWidth="1"/>
    <col min="2057" max="2057" width="2" style="44" customWidth="1"/>
    <col min="2058" max="2304" width="9" style="44"/>
    <col min="2305" max="2305" width="2.5" style="44" customWidth="1"/>
    <col min="2306" max="2306" width="27.625" style="44" customWidth="1"/>
    <col min="2307" max="2307" width="11.875" style="44" customWidth="1"/>
    <col min="2308" max="2308" width="21.625" style="44" customWidth="1"/>
    <col min="2309" max="2309" width="17.5" style="44" customWidth="1"/>
    <col min="2310" max="2310" width="36.5" style="44" customWidth="1"/>
    <col min="2311" max="2311" width="4.25" style="44" customWidth="1"/>
    <col min="2312" max="2312" width="29.25" style="44" customWidth="1"/>
    <col min="2313" max="2313" width="2" style="44" customWidth="1"/>
    <col min="2314" max="2560" width="9" style="44"/>
    <col min="2561" max="2561" width="2.5" style="44" customWidth="1"/>
    <col min="2562" max="2562" width="27.625" style="44" customWidth="1"/>
    <col min="2563" max="2563" width="11.875" style="44" customWidth="1"/>
    <col min="2564" max="2564" width="21.625" style="44" customWidth="1"/>
    <col min="2565" max="2565" width="17.5" style="44" customWidth="1"/>
    <col min="2566" max="2566" width="36.5" style="44" customWidth="1"/>
    <col min="2567" max="2567" width="4.25" style="44" customWidth="1"/>
    <col min="2568" max="2568" width="29.25" style="44" customWidth="1"/>
    <col min="2569" max="2569" width="2" style="44" customWidth="1"/>
    <col min="2570" max="2816" width="9" style="44"/>
    <col min="2817" max="2817" width="2.5" style="44" customWidth="1"/>
    <col min="2818" max="2818" width="27.625" style="44" customWidth="1"/>
    <col min="2819" max="2819" width="11.875" style="44" customWidth="1"/>
    <col min="2820" max="2820" width="21.625" style="44" customWidth="1"/>
    <col min="2821" max="2821" width="17.5" style="44" customWidth="1"/>
    <col min="2822" max="2822" width="36.5" style="44" customWidth="1"/>
    <col min="2823" max="2823" width="4.25" style="44" customWidth="1"/>
    <col min="2824" max="2824" width="29.25" style="44" customWidth="1"/>
    <col min="2825" max="2825" width="2" style="44" customWidth="1"/>
    <col min="2826" max="3072" width="9" style="44"/>
    <col min="3073" max="3073" width="2.5" style="44" customWidth="1"/>
    <col min="3074" max="3074" width="27.625" style="44" customWidth="1"/>
    <col min="3075" max="3075" width="11.875" style="44" customWidth="1"/>
    <col min="3076" max="3076" width="21.625" style="44" customWidth="1"/>
    <col min="3077" max="3077" width="17.5" style="44" customWidth="1"/>
    <col min="3078" max="3078" width="36.5" style="44" customWidth="1"/>
    <col min="3079" max="3079" width="4.25" style="44" customWidth="1"/>
    <col min="3080" max="3080" width="29.25" style="44" customWidth="1"/>
    <col min="3081" max="3081" width="2" style="44" customWidth="1"/>
    <col min="3082" max="3328" width="9" style="44"/>
    <col min="3329" max="3329" width="2.5" style="44" customWidth="1"/>
    <col min="3330" max="3330" width="27.625" style="44" customWidth="1"/>
    <col min="3331" max="3331" width="11.875" style="44" customWidth="1"/>
    <col min="3332" max="3332" width="21.625" style="44" customWidth="1"/>
    <col min="3333" max="3333" width="17.5" style="44" customWidth="1"/>
    <col min="3334" max="3334" width="36.5" style="44" customWidth="1"/>
    <col min="3335" max="3335" width="4.25" style="44" customWidth="1"/>
    <col min="3336" max="3336" width="29.25" style="44" customWidth="1"/>
    <col min="3337" max="3337" width="2" style="44" customWidth="1"/>
    <col min="3338" max="3584" width="9" style="44"/>
    <col min="3585" max="3585" width="2.5" style="44" customWidth="1"/>
    <col min="3586" max="3586" width="27.625" style="44" customWidth="1"/>
    <col min="3587" max="3587" width="11.875" style="44" customWidth="1"/>
    <col min="3588" max="3588" width="21.625" style="44" customWidth="1"/>
    <col min="3589" max="3589" width="17.5" style="44" customWidth="1"/>
    <col min="3590" max="3590" width="36.5" style="44" customWidth="1"/>
    <col min="3591" max="3591" width="4.25" style="44" customWidth="1"/>
    <col min="3592" max="3592" width="29.25" style="44" customWidth="1"/>
    <col min="3593" max="3593" width="2" style="44" customWidth="1"/>
    <col min="3594" max="3840" width="9" style="44"/>
    <col min="3841" max="3841" width="2.5" style="44" customWidth="1"/>
    <col min="3842" max="3842" width="27.625" style="44" customWidth="1"/>
    <col min="3843" max="3843" width="11.875" style="44" customWidth="1"/>
    <col min="3844" max="3844" width="21.625" style="44" customWidth="1"/>
    <col min="3845" max="3845" width="17.5" style="44" customWidth="1"/>
    <col min="3846" max="3846" width="36.5" style="44" customWidth="1"/>
    <col min="3847" max="3847" width="4.25" style="44" customWidth="1"/>
    <col min="3848" max="3848" width="29.25" style="44" customWidth="1"/>
    <col min="3849" max="3849" width="2" style="44" customWidth="1"/>
    <col min="3850" max="4096" width="9" style="44"/>
    <col min="4097" max="4097" width="2.5" style="44" customWidth="1"/>
    <col min="4098" max="4098" width="27.625" style="44" customWidth="1"/>
    <col min="4099" max="4099" width="11.875" style="44" customWidth="1"/>
    <col min="4100" max="4100" width="21.625" style="44" customWidth="1"/>
    <col min="4101" max="4101" width="17.5" style="44" customWidth="1"/>
    <col min="4102" max="4102" width="36.5" style="44" customWidth="1"/>
    <col min="4103" max="4103" width="4.25" style="44" customWidth="1"/>
    <col min="4104" max="4104" width="29.25" style="44" customWidth="1"/>
    <col min="4105" max="4105" width="2" style="44" customWidth="1"/>
    <col min="4106" max="4352" width="9" style="44"/>
    <col min="4353" max="4353" width="2.5" style="44" customWidth="1"/>
    <col min="4354" max="4354" width="27.625" style="44" customWidth="1"/>
    <col min="4355" max="4355" width="11.875" style="44" customWidth="1"/>
    <col min="4356" max="4356" width="21.625" style="44" customWidth="1"/>
    <col min="4357" max="4357" width="17.5" style="44" customWidth="1"/>
    <col min="4358" max="4358" width="36.5" style="44" customWidth="1"/>
    <col min="4359" max="4359" width="4.25" style="44" customWidth="1"/>
    <col min="4360" max="4360" width="29.25" style="44" customWidth="1"/>
    <col min="4361" max="4361" width="2" style="44" customWidth="1"/>
    <col min="4362" max="4608" width="9" style="44"/>
    <col min="4609" max="4609" width="2.5" style="44" customWidth="1"/>
    <col min="4610" max="4610" width="27.625" style="44" customWidth="1"/>
    <col min="4611" max="4611" width="11.875" style="44" customWidth="1"/>
    <col min="4612" max="4612" width="21.625" style="44" customWidth="1"/>
    <col min="4613" max="4613" width="17.5" style="44" customWidth="1"/>
    <col min="4614" max="4614" width="36.5" style="44" customWidth="1"/>
    <col min="4615" max="4615" width="4.25" style="44" customWidth="1"/>
    <col min="4616" max="4616" width="29.25" style="44" customWidth="1"/>
    <col min="4617" max="4617" width="2" style="44" customWidth="1"/>
    <col min="4618" max="4864" width="9" style="44"/>
    <col min="4865" max="4865" width="2.5" style="44" customWidth="1"/>
    <col min="4866" max="4866" width="27.625" style="44" customWidth="1"/>
    <col min="4867" max="4867" width="11.875" style="44" customWidth="1"/>
    <col min="4868" max="4868" width="21.625" style="44" customWidth="1"/>
    <col min="4869" max="4869" width="17.5" style="44" customWidth="1"/>
    <col min="4870" max="4870" width="36.5" style="44" customWidth="1"/>
    <col min="4871" max="4871" width="4.25" style="44" customWidth="1"/>
    <col min="4872" max="4872" width="29.25" style="44" customWidth="1"/>
    <col min="4873" max="4873" width="2" style="44" customWidth="1"/>
    <col min="4874" max="5120" width="9" style="44"/>
    <col min="5121" max="5121" width="2.5" style="44" customWidth="1"/>
    <col min="5122" max="5122" width="27.625" style="44" customWidth="1"/>
    <col min="5123" max="5123" width="11.875" style="44" customWidth="1"/>
    <col min="5124" max="5124" width="21.625" style="44" customWidth="1"/>
    <col min="5125" max="5125" width="17.5" style="44" customWidth="1"/>
    <col min="5126" max="5126" width="36.5" style="44" customWidth="1"/>
    <col min="5127" max="5127" width="4.25" style="44" customWidth="1"/>
    <col min="5128" max="5128" width="29.25" style="44" customWidth="1"/>
    <col min="5129" max="5129" width="2" style="44" customWidth="1"/>
    <col min="5130" max="5376" width="9" style="44"/>
    <col min="5377" max="5377" width="2.5" style="44" customWidth="1"/>
    <col min="5378" max="5378" width="27.625" style="44" customWidth="1"/>
    <col min="5379" max="5379" width="11.875" style="44" customWidth="1"/>
    <col min="5380" max="5380" width="21.625" style="44" customWidth="1"/>
    <col min="5381" max="5381" width="17.5" style="44" customWidth="1"/>
    <col min="5382" max="5382" width="36.5" style="44" customWidth="1"/>
    <col min="5383" max="5383" width="4.25" style="44" customWidth="1"/>
    <col min="5384" max="5384" width="29.25" style="44" customWidth="1"/>
    <col min="5385" max="5385" width="2" style="44" customWidth="1"/>
    <col min="5386" max="5632" width="9" style="44"/>
    <col min="5633" max="5633" width="2.5" style="44" customWidth="1"/>
    <col min="5634" max="5634" width="27.625" style="44" customWidth="1"/>
    <col min="5635" max="5635" width="11.875" style="44" customWidth="1"/>
    <col min="5636" max="5636" width="21.625" style="44" customWidth="1"/>
    <col min="5637" max="5637" width="17.5" style="44" customWidth="1"/>
    <col min="5638" max="5638" width="36.5" style="44" customWidth="1"/>
    <col min="5639" max="5639" width="4.25" style="44" customWidth="1"/>
    <col min="5640" max="5640" width="29.25" style="44" customWidth="1"/>
    <col min="5641" max="5641" width="2" style="44" customWidth="1"/>
    <col min="5642" max="5888" width="9" style="44"/>
    <col min="5889" max="5889" width="2.5" style="44" customWidth="1"/>
    <col min="5890" max="5890" width="27.625" style="44" customWidth="1"/>
    <col min="5891" max="5891" width="11.875" style="44" customWidth="1"/>
    <col min="5892" max="5892" width="21.625" style="44" customWidth="1"/>
    <col min="5893" max="5893" width="17.5" style="44" customWidth="1"/>
    <col min="5894" max="5894" width="36.5" style="44" customWidth="1"/>
    <col min="5895" max="5895" width="4.25" style="44" customWidth="1"/>
    <col min="5896" max="5896" width="29.25" style="44" customWidth="1"/>
    <col min="5897" max="5897" width="2" style="44" customWidth="1"/>
    <col min="5898" max="6144" width="9" style="44"/>
    <col min="6145" max="6145" width="2.5" style="44" customWidth="1"/>
    <col min="6146" max="6146" width="27.625" style="44" customWidth="1"/>
    <col min="6147" max="6147" width="11.875" style="44" customWidth="1"/>
    <col min="6148" max="6148" width="21.625" style="44" customWidth="1"/>
    <col min="6149" max="6149" width="17.5" style="44" customWidth="1"/>
    <col min="6150" max="6150" width="36.5" style="44" customWidth="1"/>
    <col min="6151" max="6151" width="4.25" style="44" customWidth="1"/>
    <col min="6152" max="6152" width="29.25" style="44" customWidth="1"/>
    <col min="6153" max="6153" width="2" style="44" customWidth="1"/>
    <col min="6154" max="6400" width="9" style="44"/>
    <col min="6401" max="6401" width="2.5" style="44" customWidth="1"/>
    <col min="6402" max="6402" width="27.625" style="44" customWidth="1"/>
    <col min="6403" max="6403" width="11.875" style="44" customWidth="1"/>
    <col min="6404" max="6404" width="21.625" style="44" customWidth="1"/>
    <col min="6405" max="6405" width="17.5" style="44" customWidth="1"/>
    <col min="6406" max="6406" width="36.5" style="44" customWidth="1"/>
    <col min="6407" max="6407" width="4.25" style="44" customWidth="1"/>
    <col min="6408" max="6408" width="29.25" style="44" customWidth="1"/>
    <col min="6409" max="6409" width="2" style="44" customWidth="1"/>
    <col min="6410" max="6656" width="9" style="44"/>
    <col min="6657" max="6657" width="2.5" style="44" customWidth="1"/>
    <col min="6658" max="6658" width="27.625" style="44" customWidth="1"/>
    <col min="6659" max="6659" width="11.875" style="44" customWidth="1"/>
    <col min="6660" max="6660" width="21.625" style="44" customWidth="1"/>
    <col min="6661" max="6661" width="17.5" style="44" customWidth="1"/>
    <col min="6662" max="6662" width="36.5" style="44" customWidth="1"/>
    <col min="6663" max="6663" width="4.25" style="44" customWidth="1"/>
    <col min="6664" max="6664" width="29.25" style="44" customWidth="1"/>
    <col min="6665" max="6665" width="2" style="44" customWidth="1"/>
    <col min="6666" max="6912" width="9" style="44"/>
    <col min="6913" max="6913" width="2.5" style="44" customWidth="1"/>
    <col min="6914" max="6914" width="27.625" style="44" customWidth="1"/>
    <col min="6915" max="6915" width="11.875" style="44" customWidth="1"/>
    <col min="6916" max="6916" width="21.625" style="44" customWidth="1"/>
    <col min="6917" max="6917" width="17.5" style="44" customWidth="1"/>
    <col min="6918" max="6918" width="36.5" style="44" customWidth="1"/>
    <col min="6919" max="6919" width="4.25" style="44" customWidth="1"/>
    <col min="6920" max="6920" width="29.25" style="44" customWidth="1"/>
    <col min="6921" max="6921" width="2" style="44" customWidth="1"/>
    <col min="6922" max="7168" width="9" style="44"/>
    <col min="7169" max="7169" width="2.5" style="44" customWidth="1"/>
    <col min="7170" max="7170" width="27.625" style="44" customWidth="1"/>
    <col min="7171" max="7171" width="11.875" style="44" customWidth="1"/>
    <col min="7172" max="7172" width="21.625" style="44" customWidth="1"/>
    <col min="7173" max="7173" width="17.5" style="44" customWidth="1"/>
    <col min="7174" max="7174" width="36.5" style="44" customWidth="1"/>
    <col min="7175" max="7175" width="4.25" style="44" customWidth="1"/>
    <col min="7176" max="7176" width="29.25" style="44" customWidth="1"/>
    <col min="7177" max="7177" width="2" style="44" customWidth="1"/>
    <col min="7178" max="7424" width="9" style="44"/>
    <col min="7425" max="7425" width="2.5" style="44" customWidth="1"/>
    <col min="7426" max="7426" width="27.625" style="44" customWidth="1"/>
    <col min="7427" max="7427" width="11.875" style="44" customWidth="1"/>
    <col min="7428" max="7428" width="21.625" style="44" customWidth="1"/>
    <col min="7429" max="7429" width="17.5" style="44" customWidth="1"/>
    <col min="7430" max="7430" width="36.5" style="44" customWidth="1"/>
    <col min="7431" max="7431" width="4.25" style="44" customWidth="1"/>
    <col min="7432" max="7432" width="29.25" style="44" customWidth="1"/>
    <col min="7433" max="7433" width="2" style="44" customWidth="1"/>
    <col min="7434" max="7680" width="9" style="44"/>
    <col min="7681" max="7681" width="2.5" style="44" customWidth="1"/>
    <col min="7682" max="7682" width="27.625" style="44" customWidth="1"/>
    <col min="7683" max="7683" width="11.875" style="44" customWidth="1"/>
    <col min="7684" max="7684" width="21.625" style="44" customWidth="1"/>
    <col min="7685" max="7685" width="17.5" style="44" customWidth="1"/>
    <col min="7686" max="7686" width="36.5" style="44" customWidth="1"/>
    <col min="7687" max="7687" width="4.25" style="44" customWidth="1"/>
    <col min="7688" max="7688" width="29.25" style="44" customWidth="1"/>
    <col min="7689" max="7689" width="2" style="44" customWidth="1"/>
    <col min="7690" max="7936" width="9" style="44"/>
    <col min="7937" max="7937" width="2.5" style="44" customWidth="1"/>
    <col min="7938" max="7938" width="27.625" style="44" customWidth="1"/>
    <col min="7939" max="7939" width="11.875" style="44" customWidth="1"/>
    <col min="7940" max="7940" width="21.625" style="44" customWidth="1"/>
    <col min="7941" max="7941" width="17.5" style="44" customWidth="1"/>
    <col min="7942" max="7942" width="36.5" style="44" customWidth="1"/>
    <col min="7943" max="7943" width="4.25" style="44" customWidth="1"/>
    <col min="7944" max="7944" width="29.25" style="44" customWidth="1"/>
    <col min="7945" max="7945" width="2" style="44" customWidth="1"/>
    <col min="7946" max="8192" width="9" style="44"/>
    <col min="8193" max="8193" width="2.5" style="44" customWidth="1"/>
    <col min="8194" max="8194" width="27.625" style="44" customWidth="1"/>
    <col min="8195" max="8195" width="11.875" style="44" customWidth="1"/>
    <col min="8196" max="8196" width="21.625" style="44" customWidth="1"/>
    <col min="8197" max="8197" width="17.5" style="44" customWidth="1"/>
    <col min="8198" max="8198" width="36.5" style="44" customWidth="1"/>
    <col min="8199" max="8199" width="4.25" style="44" customWidth="1"/>
    <col min="8200" max="8200" width="29.25" style="44" customWidth="1"/>
    <col min="8201" max="8201" width="2" style="44" customWidth="1"/>
    <col min="8202" max="8448" width="9" style="44"/>
    <col min="8449" max="8449" width="2.5" style="44" customWidth="1"/>
    <col min="8450" max="8450" width="27.625" style="44" customWidth="1"/>
    <col min="8451" max="8451" width="11.875" style="44" customWidth="1"/>
    <col min="8452" max="8452" width="21.625" style="44" customWidth="1"/>
    <col min="8453" max="8453" width="17.5" style="44" customWidth="1"/>
    <col min="8454" max="8454" width="36.5" style="44" customWidth="1"/>
    <col min="8455" max="8455" width="4.25" style="44" customWidth="1"/>
    <col min="8456" max="8456" width="29.25" style="44" customWidth="1"/>
    <col min="8457" max="8457" width="2" style="44" customWidth="1"/>
    <col min="8458" max="8704" width="9" style="44"/>
    <col min="8705" max="8705" width="2.5" style="44" customWidth="1"/>
    <col min="8706" max="8706" width="27.625" style="44" customWidth="1"/>
    <col min="8707" max="8707" width="11.875" style="44" customWidth="1"/>
    <col min="8708" max="8708" width="21.625" style="44" customWidth="1"/>
    <col min="8709" max="8709" width="17.5" style="44" customWidth="1"/>
    <col min="8710" max="8710" width="36.5" style="44" customWidth="1"/>
    <col min="8711" max="8711" width="4.25" style="44" customWidth="1"/>
    <col min="8712" max="8712" width="29.25" style="44" customWidth="1"/>
    <col min="8713" max="8713" width="2" style="44" customWidth="1"/>
    <col min="8714" max="8960" width="9" style="44"/>
    <col min="8961" max="8961" width="2.5" style="44" customWidth="1"/>
    <col min="8962" max="8962" width="27.625" style="44" customWidth="1"/>
    <col min="8963" max="8963" width="11.875" style="44" customWidth="1"/>
    <col min="8964" max="8964" width="21.625" style="44" customWidth="1"/>
    <col min="8965" max="8965" width="17.5" style="44" customWidth="1"/>
    <col min="8966" max="8966" width="36.5" style="44" customWidth="1"/>
    <col min="8967" max="8967" width="4.25" style="44" customWidth="1"/>
    <col min="8968" max="8968" width="29.25" style="44" customWidth="1"/>
    <col min="8969" max="8969" width="2" style="44" customWidth="1"/>
    <col min="8970" max="9216" width="9" style="44"/>
    <col min="9217" max="9217" width="2.5" style="44" customWidth="1"/>
    <col min="9218" max="9218" width="27.625" style="44" customWidth="1"/>
    <col min="9219" max="9219" width="11.875" style="44" customWidth="1"/>
    <col min="9220" max="9220" width="21.625" style="44" customWidth="1"/>
    <col min="9221" max="9221" width="17.5" style="44" customWidth="1"/>
    <col min="9222" max="9222" width="36.5" style="44" customWidth="1"/>
    <col min="9223" max="9223" width="4.25" style="44" customWidth="1"/>
    <col min="9224" max="9224" width="29.25" style="44" customWidth="1"/>
    <col min="9225" max="9225" width="2" style="44" customWidth="1"/>
    <col min="9226" max="9472" width="9" style="44"/>
    <col min="9473" max="9473" width="2.5" style="44" customWidth="1"/>
    <col min="9474" max="9474" width="27.625" style="44" customWidth="1"/>
    <col min="9475" max="9475" width="11.875" style="44" customWidth="1"/>
    <col min="9476" max="9476" width="21.625" style="44" customWidth="1"/>
    <col min="9477" max="9477" width="17.5" style="44" customWidth="1"/>
    <col min="9478" max="9478" width="36.5" style="44" customWidth="1"/>
    <col min="9479" max="9479" width="4.25" style="44" customWidth="1"/>
    <col min="9480" max="9480" width="29.25" style="44" customWidth="1"/>
    <col min="9481" max="9481" width="2" style="44" customWidth="1"/>
    <col min="9482" max="9728" width="9" style="44"/>
    <col min="9729" max="9729" width="2.5" style="44" customWidth="1"/>
    <col min="9730" max="9730" width="27.625" style="44" customWidth="1"/>
    <col min="9731" max="9731" width="11.875" style="44" customWidth="1"/>
    <col min="9732" max="9732" width="21.625" style="44" customWidth="1"/>
    <col min="9733" max="9733" width="17.5" style="44" customWidth="1"/>
    <col min="9734" max="9734" width="36.5" style="44" customWidth="1"/>
    <col min="9735" max="9735" width="4.25" style="44" customWidth="1"/>
    <col min="9736" max="9736" width="29.25" style="44" customWidth="1"/>
    <col min="9737" max="9737" width="2" style="44" customWidth="1"/>
    <col min="9738" max="9984" width="9" style="44"/>
    <col min="9985" max="9985" width="2.5" style="44" customWidth="1"/>
    <col min="9986" max="9986" width="27.625" style="44" customWidth="1"/>
    <col min="9987" max="9987" width="11.875" style="44" customWidth="1"/>
    <col min="9988" max="9988" width="21.625" style="44" customWidth="1"/>
    <col min="9989" max="9989" width="17.5" style="44" customWidth="1"/>
    <col min="9990" max="9990" width="36.5" style="44" customWidth="1"/>
    <col min="9991" max="9991" width="4.25" style="44" customWidth="1"/>
    <col min="9992" max="9992" width="29.25" style="44" customWidth="1"/>
    <col min="9993" max="9993" width="2" style="44" customWidth="1"/>
    <col min="9994" max="10240" width="9" style="44"/>
    <col min="10241" max="10241" width="2.5" style="44" customWidth="1"/>
    <col min="10242" max="10242" width="27.625" style="44" customWidth="1"/>
    <col min="10243" max="10243" width="11.875" style="44" customWidth="1"/>
    <col min="10244" max="10244" width="21.625" style="44" customWidth="1"/>
    <col min="10245" max="10245" width="17.5" style="44" customWidth="1"/>
    <col min="10246" max="10246" width="36.5" style="44" customWidth="1"/>
    <col min="10247" max="10247" width="4.25" style="44" customWidth="1"/>
    <col min="10248" max="10248" width="29.25" style="44" customWidth="1"/>
    <col min="10249" max="10249" width="2" style="44" customWidth="1"/>
    <col min="10250" max="10496" width="9" style="44"/>
    <col min="10497" max="10497" width="2.5" style="44" customWidth="1"/>
    <col min="10498" max="10498" width="27.625" style="44" customWidth="1"/>
    <col min="10499" max="10499" width="11.875" style="44" customWidth="1"/>
    <col min="10500" max="10500" width="21.625" style="44" customWidth="1"/>
    <col min="10501" max="10501" width="17.5" style="44" customWidth="1"/>
    <col min="10502" max="10502" width="36.5" style="44" customWidth="1"/>
    <col min="10503" max="10503" width="4.25" style="44" customWidth="1"/>
    <col min="10504" max="10504" width="29.25" style="44" customWidth="1"/>
    <col min="10505" max="10505" width="2" style="44" customWidth="1"/>
    <col min="10506" max="10752" width="9" style="44"/>
    <col min="10753" max="10753" width="2.5" style="44" customWidth="1"/>
    <col min="10754" max="10754" width="27.625" style="44" customWidth="1"/>
    <col min="10755" max="10755" width="11.875" style="44" customWidth="1"/>
    <col min="10756" max="10756" width="21.625" style="44" customWidth="1"/>
    <col min="10757" max="10757" width="17.5" style="44" customWidth="1"/>
    <col min="10758" max="10758" width="36.5" style="44" customWidth="1"/>
    <col min="10759" max="10759" width="4.25" style="44" customWidth="1"/>
    <col min="10760" max="10760" width="29.25" style="44" customWidth="1"/>
    <col min="10761" max="10761" width="2" style="44" customWidth="1"/>
    <col min="10762" max="11008" width="9" style="44"/>
    <col min="11009" max="11009" width="2.5" style="44" customWidth="1"/>
    <col min="11010" max="11010" width="27.625" style="44" customWidth="1"/>
    <col min="11011" max="11011" width="11.875" style="44" customWidth="1"/>
    <col min="11012" max="11012" width="21.625" style="44" customWidth="1"/>
    <col min="11013" max="11013" width="17.5" style="44" customWidth="1"/>
    <col min="11014" max="11014" width="36.5" style="44" customWidth="1"/>
    <col min="11015" max="11015" width="4.25" style="44" customWidth="1"/>
    <col min="11016" max="11016" width="29.25" style="44" customWidth="1"/>
    <col min="11017" max="11017" width="2" style="44" customWidth="1"/>
    <col min="11018" max="11264" width="9" style="44"/>
    <col min="11265" max="11265" width="2.5" style="44" customWidth="1"/>
    <col min="11266" max="11266" width="27.625" style="44" customWidth="1"/>
    <col min="11267" max="11267" width="11.875" style="44" customWidth="1"/>
    <col min="11268" max="11268" width="21.625" style="44" customWidth="1"/>
    <col min="11269" max="11269" width="17.5" style="44" customWidth="1"/>
    <col min="11270" max="11270" width="36.5" style="44" customWidth="1"/>
    <col min="11271" max="11271" width="4.25" style="44" customWidth="1"/>
    <col min="11272" max="11272" width="29.25" style="44" customWidth="1"/>
    <col min="11273" max="11273" width="2" style="44" customWidth="1"/>
    <col min="11274" max="11520" width="9" style="44"/>
    <col min="11521" max="11521" width="2.5" style="44" customWidth="1"/>
    <col min="11522" max="11522" width="27.625" style="44" customWidth="1"/>
    <col min="11523" max="11523" width="11.875" style="44" customWidth="1"/>
    <col min="11524" max="11524" width="21.625" style="44" customWidth="1"/>
    <col min="11525" max="11525" width="17.5" style="44" customWidth="1"/>
    <col min="11526" max="11526" width="36.5" style="44" customWidth="1"/>
    <col min="11527" max="11527" width="4.25" style="44" customWidth="1"/>
    <col min="11528" max="11528" width="29.25" style="44" customWidth="1"/>
    <col min="11529" max="11529" width="2" style="44" customWidth="1"/>
    <col min="11530" max="11776" width="9" style="44"/>
    <col min="11777" max="11777" width="2.5" style="44" customWidth="1"/>
    <col min="11778" max="11778" width="27.625" style="44" customWidth="1"/>
    <col min="11779" max="11779" width="11.875" style="44" customWidth="1"/>
    <col min="11780" max="11780" width="21.625" style="44" customWidth="1"/>
    <col min="11781" max="11781" width="17.5" style="44" customWidth="1"/>
    <col min="11782" max="11782" width="36.5" style="44" customWidth="1"/>
    <col min="11783" max="11783" width="4.25" style="44" customWidth="1"/>
    <col min="11784" max="11784" width="29.25" style="44" customWidth="1"/>
    <col min="11785" max="11785" width="2" style="44" customWidth="1"/>
    <col min="11786" max="12032" width="9" style="44"/>
    <col min="12033" max="12033" width="2.5" style="44" customWidth="1"/>
    <col min="12034" max="12034" width="27.625" style="44" customWidth="1"/>
    <col min="12035" max="12035" width="11.875" style="44" customWidth="1"/>
    <col min="12036" max="12036" width="21.625" style="44" customWidth="1"/>
    <col min="12037" max="12037" width="17.5" style="44" customWidth="1"/>
    <col min="12038" max="12038" width="36.5" style="44" customWidth="1"/>
    <col min="12039" max="12039" width="4.25" style="44" customWidth="1"/>
    <col min="12040" max="12040" width="29.25" style="44" customWidth="1"/>
    <col min="12041" max="12041" width="2" style="44" customWidth="1"/>
    <col min="12042" max="12288" width="9" style="44"/>
    <col min="12289" max="12289" width="2.5" style="44" customWidth="1"/>
    <col min="12290" max="12290" width="27.625" style="44" customWidth="1"/>
    <col min="12291" max="12291" width="11.875" style="44" customWidth="1"/>
    <col min="12292" max="12292" width="21.625" style="44" customWidth="1"/>
    <col min="12293" max="12293" width="17.5" style="44" customWidth="1"/>
    <col min="12294" max="12294" width="36.5" style="44" customWidth="1"/>
    <col min="12295" max="12295" width="4.25" style="44" customWidth="1"/>
    <col min="12296" max="12296" width="29.25" style="44" customWidth="1"/>
    <col min="12297" max="12297" width="2" style="44" customWidth="1"/>
    <col min="12298" max="12544" width="9" style="44"/>
    <col min="12545" max="12545" width="2.5" style="44" customWidth="1"/>
    <col min="12546" max="12546" width="27.625" style="44" customWidth="1"/>
    <col min="12547" max="12547" width="11.875" style="44" customWidth="1"/>
    <col min="12548" max="12548" width="21.625" style="44" customWidth="1"/>
    <col min="12549" max="12549" width="17.5" style="44" customWidth="1"/>
    <col min="12550" max="12550" width="36.5" style="44" customWidth="1"/>
    <col min="12551" max="12551" width="4.25" style="44" customWidth="1"/>
    <col min="12552" max="12552" width="29.25" style="44" customWidth="1"/>
    <col min="12553" max="12553" width="2" style="44" customWidth="1"/>
    <col min="12554" max="12800" width="9" style="44"/>
    <col min="12801" max="12801" width="2.5" style="44" customWidth="1"/>
    <col min="12802" max="12802" width="27.625" style="44" customWidth="1"/>
    <col min="12803" max="12803" width="11.875" style="44" customWidth="1"/>
    <col min="12804" max="12804" width="21.625" style="44" customWidth="1"/>
    <col min="12805" max="12805" width="17.5" style="44" customWidth="1"/>
    <col min="12806" max="12806" width="36.5" style="44" customWidth="1"/>
    <col min="12807" max="12807" width="4.25" style="44" customWidth="1"/>
    <col min="12808" max="12808" width="29.25" style="44" customWidth="1"/>
    <col min="12809" max="12809" width="2" style="44" customWidth="1"/>
    <col min="12810" max="13056" width="9" style="44"/>
    <col min="13057" max="13057" width="2.5" style="44" customWidth="1"/>
    <col min="13058" max="13058" width="27.625" style="44" customWidth="1"/>
    <col min="13059" max="13059" width="11.875" style="44" customWidth="1"/>
    <col min="13060" max="13060" width="21.625" style="44" customWidth="1"/>
    <col min="13061" max="13061" width="17.5" style="44" customWidth="1"/>
    <col min="13062" max="13062" width="36.5" style="44" customWidth="1"/>
    <col min="13063" max="13063" width="4.25" style="44" customWidth="1"/>
    <col min="13064" max="13064" width="29.25" style="44" customWidth="1"/>
    <col min="13065" max="13065" width="2" style="44" customWidth="1"/>
    <col min="13066" max="13312" width="9" style="44"/>
    <col min="13313" max="13313" width="2.5" style="44" customWidth="1"/>
    <col min="13314" max="13314" width="27.625" style="44" customWidth="1"/>
    <col min="13315" max="13315" width="11.875" style="44" customWidth="1"/>
    <col min="13316" max="13316" width="21.625" style="44" customWidth="1"/>
    <col min="13317" max="13317" width="17.5" style="44" customWidth="1"/>
    <col min="13318" max="13318" width="36.5" style="44" customWidth="1"/>
    <col min="13319" max="13319" width="4.25" style="44" customWidth="1"/>
    <col min="13320" max="13320" width="29.25" style="44" customWidth="1"/>
    <col min="13321" max="13321" width="2" style="44" customWidth="1"/>
    <col min="13322" max="13568" width="9" style="44"/>
    <col min="13569" max="13569" width="2.5" style="44" customWidth="1"/>
    <col min="13570" max="13570" width="27.625" style="44" customWidth="1"/>
    <col min="13571" max="13571" width="11.875" style="44" customWidth="1"/>
    <col min="13572" max="13572" width="21.625" style="44" customWidth="1"/>
    <col min="13573" max="13573" width="17.5" style="44" customWidth="1"/>
    <col min="13574" max="13574" width="36.5" style="44" customWidth="1"/>
    <col min="13575" max="13575" width="4.25" style="44" customWidth="1"/>
    <col min="13576" max="13576" width="29.25" style="44" customWidth="1"/>
    <col min="13577" max="13577" width="2" style="44" customWidth="1"/>
    <col min="13578" max="13824" width="9" style="44"/>
    <col min="13825" max="13825" width="2.5" style="44" customWidth="1"/>
    <col min="13826" max="13826" width="27.625" style="44" customWidth="1"/>
    <col min="13827" max="13827" width="11.875" style="44" customWidth="1"/>
    <col min="13828" max="13828" width="21.625" style="44" customWidth="1"/>
    <col min="13829" max="13829" width="17.5" style="44" customWidth="1"/>
    <col min="13830" max="13830" width="36.5" style="44" customWidth="1"/>
    <col min="13831" max="13831" width="4.25" style="44" customWidth="1"/>
    <col min="13832" max="13832" width="29.25" style="44" customWidth="1"/>
    <col min="13833" max="13833" width="2" style="44" customWidth="1"/>
    <col min="13834" max="14080" width="9" style="44"/>
    <col min="14081" max="14081" width="2.5" style="44" customWidth="1"/>
    <col min="14082" max="14082" width="27.625" style="44" customWidth="1"/>
    <col min="14083" max="14083" width="11.875" style="44" customWidth="1"/>
    <col min="14084" max="14084" width="21.625" style="44" customWidth="1"/>
    <col min="14085" max="14085" width="17.5" style="44" customWidth="1"/>
    <col min="14086" max="14086" width="36.5" style="44" customWidth="1"/>
    <col min="14087" max="14087" width="4.25" style="44" customWidth="1"/>
    <col min="14088" max="14088" width="29.25" style="44" customWidth="1"/>
    <col min="14089" max="14089" width="2" style="44" customWidth="1"/>
    <col min="14090" max="14336" width="9" style="44"/>
    <col min="14337" max="14337" width="2.5" style="44" customWidth="1"/>
    <col min="14338" max="14338" width="27.625" style="44" customWidth="1"/>
    <col min="14339" max="14339" width="11.875" style="44" customWidth="1"/>
    <col min="14340" max="14340" width="21.625" style="44" customWidth="1"/>
    <col min="14341" max="14341" width="17.5" style="44" customWidth="1"/>
    <col min="14342" max="14342" width="36.5" style="44" customWidth="1"/>
    <col min="14343" max="14343" width="4.25" style="44" customWidth="1"/>
    <col min="14344" max="14344" width="29.25" style="44" customWidth="1"/>
    <col min="14345" max="14345" width="2" style="44" customWidth="1"/>
    <col min="14346" max="14592" width="9" style="44"/>
    <col min="14593" max="14593" width="2.5" style="44" customWidth="1"/>
    <col min="14594" max="14594" width="27.625" style="44" customWidth="1"/>
    <col min="14595" max="14595" width="11.875" style="44" customWidth="1"/>
    <col min="14596" max="14596" width="21.625" style="44" customWidth="1"/>
    <col min="14597" max="14597" width="17.5" style="44" customWidth="1"/>
    <col min="14598" max="14598" width="36.5" style="44" customWidth="1"/>
    <col min="14599" max="14599" width="4.25" style="44" customWidth="1"/>
    <col min="14600" max="14600" width="29.25" style="44" customWidth="1"/>
    <col min="14601" max="14601" width="2" style="44" customWidth="1"/>
    <col min="14602" max="14848" width="9" style="44"/>
    <col min="14849" max="14849" width="2.5" style="44" customWidth="1"/>
    <col min="14850" max="14850" width="27.625" style="44" customWidth="1"/>
    <col min="14851" max="14851" width="11.875" style="44" customWidth="1"/>
    <col min="14852" max="14852" width="21.625" style="44" customWidth="1"/>
    <col min="14853" max="14853" width="17.5" style="44" customWidth="1"/>
    <col min="14854" max="14854" width="36.5" style="44" customWidth="1"/>
    <col min="14855" max="14855" width="4.25" style="44" customWidth="1"/>
    <col min="14856" max="14856" width="29.25" style="44" customWidth="1"/>
    <col min="14857" max="14857" width="2" style="44" customWidth="1"/>
    <col min="14858" max="15104" width="9" style="44"/>
    <col min="15105" max="15105" width="2.5" style="44" customWidth="1"/>
    <col min="15106" max="15106" width="27.625" style="44" customWidth="1"/>
    <col min="15107" max="15107" width="11.875" style="44" customWidth="1"/>
    <col min="15108" max="15108" width="21.625" style="44" customWidth="1"/>
    <col min="15109" max="15109" width="17.5" style="44" customWidth="1"/>
    <col min="15110" max="15110" width="36.5" style="44" customWidth="1"/>
    <col min="15111" max="15111" width="4.25" style="44" customWidth="1"/>
    <col min="15112" max="15112" width="29.25" style="44" customWidth="1"/>
    <col min="15113" max="15113" width="2" style="44" customWidth="1"/>
    <col min="15114" max="15360" width="9" style="44"/>
    <col min="15361" max="15361" width="2.5" style="44" customWidth="1"/>
    <col min="15362" max="15362" width="27.625" style="44" customWidth="1"/>
    <col min="15363" max="15363" width="11.875" style="44" customWidth="1"/>
    <col min="15364" max="15364" width="21.625" style="44" customWidth="1"/>
    <col min="15365" max="15365" width="17.5" style="44" customWidth="1"/>
    <col min="15366" max="15366" width="36.5" style="44" customWidth="1"/>
    <col min="15367" max="15367" width="4.25" style="44" customWidth="1"/>
    <col min="15368" max="15368" width="29.25" style="44" customWidth="1"/>
    <col min="15369" max="15369" width="2" style="44" customWidth="1"/>
    <col min="15370" max="15616" width="9" style="44"/>
    <col min="15617" max="15617" width="2.5" style="44" customWidth="1"/>
    <col min="15618" max="15618" width="27.625" style="44" customWidth="1"/>
    <col min="15619" max="15619" width="11.875" style="44" customWidth="1"/>
    <col min="15620" max="15620" width="21.625" style="44" customWidth="1"/>
    <col min="15621" max="15621" width="17.5" style="44" customWidth="1"/>
    <col min="15622" max="15622" width="36.5" style="44" customWidth="1"/>
    <col min="15623" max="15623" width="4.25" style="44" customWidth="1"/>
    <col min="15624" max="15624" width="29.25" style="44" customWidth="1"/>
    <col min="15625" max="15625" width="2" style="44" customWidth="1"/>
    <col min="15626" max="15872" width="9" style="44"/>
    <col min="15873" max="15873" width="2.5" style="44" customWidth="1"/>
    <col min="15874" max="15874" width="27.625" style="44" customWidth="1"/>
    <col min="15875" max="15875" width="11.875" style="44" customWidth="1"/>
    <col min="15876" max="15876" width="21.625" style="44" customWidth="1"/>
    <col min="15877" max="15877" width="17.5" style="44" customWidth="1"/>
    <col min="15878" max="15878" width="36.5" style="44" customWidth="1"/>
    <col min="15879" max="15879" width="4.25" style="44" customWidth="1"/>
    <col min="15880" max="15880" width="29.25" style="44" customWidth="1"/>
    <col min="15881" max="15881" width="2" style="44" customWidth="1"/>
    <col min="15882" max="16128" width="9" style="44"/>
    <col min="16129" max="16129" width="2.5" style="44" customWidth="1"/>
    <col min="16130" max="16130" width="27.625" style="44" customWidth="1"/>
    <col min="16131" max="16131" width="11.875" style="44" customWidth="1"/>
    <col min="16132" max="16132" width="21.625" style="44" customWidth="1"/>
    <col min="16133" max="16133" width="17.5" style="44" customWidth="1"/>
    <col min="16134" max="16134" width="36.5" style="44" customWidth="1"/>
    <col min="16135" max="16135" width="4.25" style="44" customWidth="1"/>
    <col min="16136" max="16136" width="29.25" style="44" customWidth="1"/>
    <col min="16137" max="16137" width="2" style="44" customWidth="1"/>
    <col min="16138" max="16384" width="9" style="44"/>
  </cols>
  <sheetData>
    <row r="1" spans="1:12" ht="27" customHeight="1" x14ac:dyDescent="0.15">
      <c r="A1" s="72"/>
      <c r="B1" s="127"/>
      <c r="D1" s="174"/>
      <c r="E1" s="174"/>
      <c r="F1" s="174"/>
    </row>
    <row r="2" spans="1:12" ht="71.25" customHeight="1" x14ac:dyDescent="0.15">
      <c r="B2" s="128" t="s">
        <v>122</v>
      </c>
      <c r="D2" s="174"/>
      <c r="E2" s="174"/>
      <c r="F2" s="174"/>
    </row>
    <row r="3" spans="1:12" ht="20.100000000000001" customHeight="1" x14ac:dyDescent="0.15">
      <c r="B3" s="45" t="s">
        <v>121</v>
      </c>
      <c r="C3" s="46"/>
      <c r="D3" s="174"/>
      <c r="E3" s="174"/>
      <c r="F3" s="174"/>
    </row>
    <row r="4" spans="1:12" ht="20.100000000000001" customHeight="1" thickBot="1" x14ac:dyDescent="0.2">
      <c r="B4" s="44" t="s">
        <v>60</v>
      </c>
      <c r="C4" s="126"/>
      <c r="E4" s="47"/>
      <c r="F4" s="47"/>
      <c r="G4" s="48"/>
      <c r="L4" s="44" t="str">
        <f>TEXT(C14,"ggge年m月d日")</f>
        <v>明治33年1月0日</v>
      </c>
    </row>
    <row r="5" spans="1:12" ht="20.100000000000001" customHeight="1" thickBot="1" x14ac:dyDescent="0.2">
      <c r="B5" s="49" t="s">
        <v>14</v>
      </c>
      <c r="C5" s="175"/>
      <c r="D5" s="176"/>
      <c r="E5" s="50"/>
      <c r="F5" s="177"/>
      <c r="G5" s="177"/>
      <c r="J5" s="51"/>
    </row>
    <row r="6" spans="1:12" ht="20.100000000000001" customHeight="1" x14ac:dyDescent="0.15">
      <c r="B6" s="52" t="s">
        <v>141</v>
      </c>
      <c r="C6" s="172"/>
      <c r="D6" s="173"/>
      <c r="E6" s="50"/>
      <c r="F6" s="165"/>
      <c r="G6" s="165"/>
      <c r="J6" s="53"/>
    </row>
    <row r="7" spans="1:12" ht="20.100000000000001" customHeight="1" x14ac:dyDescent="0.15">
      <c r="B7" s="149"/>
      <c r="C7" s="178"/>
      <c r="D7" s="179"/>
      <c r="E7" s="50"/>
      <c r="F7" s="165"/>
      <c r="G7" s="165"/>
      <c r="J7" s="55"/>
    </row>
    <row r="8" spans="1:12" ht="20.100000000000001" customHeight="1" thickBot="1" x14ac:dyDescent="0.2">
      <c r="B8" s="56" t="s">
        <v>126</v>
      </c>
      <c r="C8" s="168"/>
      <c r="D8" s="169"/>
      <c r="E8" s="50"/>
      <c r="F8" s="165"/>
      <c r="G8" s="165"/>
      <c r="J8" s="57"/>
    </row>
    <row r="9" spans="1:12" ht="20.100000000000001" customHeight="1" x14ac:dyDescent="0.15">
      <c r="B9" s="58" t="s">
        <v>11</v>
      </c>
      <c r="C9" s="172"/>
      <c r="D9" s="173"/>
      <c r="E9" s="59"/>
      <c r="F9" s="59"/>
      <c r="G9" s="59"/>
      <c r="J9" s="57"/>
    </row>
    <row r="10" spans="1:12" ht="20.100000000000001" customHeight="1" thickBot="1" x14ac:dyDescent="0.2">
      <c r="B10" s="56" t="s">
        <v>31</v>
      </c>
      <c r="C10" s="170"/>
      <c r="D10" s="171"/>
      <c r="E10" s="59"/>
      <c r="F10" s="59"/>
      <c r="G10" s="59"/>
      <c r="J10" s="57"/>
    </row>
    <row r="11" spans="1:12" ht="20.100000000000001" customHeight="1" x14ac:dyDescent="0.15">
      <c r="B11" s="60" t="s">
        <v>99</v>
      </c>
      <c r="C11" s="155" t="s">
        <v>152</v>
      </c>
      <c r="D11" s="156"/>
      <c r="E11" s="59"/>
      <c r="F11" s="59"/>
      <c r="G11" s="59"/>
      <c r="J11" s="57"/>
    </row>
    <row r="12" spans="1:12" ht="20.100000000000001" customHeight="1" x14ac:dyDescent="0.15">
      <c r="B12" s="61" t="s">
        <v>137</v>
      </c>
      <c r="C12" s="147"/>
      <c r="D12" s="148"/>
      <c r="E12" s="133"/>
      <c r="F12" s="133"/>
      <c r="G12" s="133"/>
      <c r="J12" s="57"/>
    </row>
    <row r="13" spans="1:12" ht="20.100000000000001" customHeight="1" x14ac:dyDescent="0.15">
      <c r="B13" s="61" t="s">
        <v>140</v>
      </c>
      <c r="C13" s="157"/>
      <c r="D13" s="158"/>
      <c r="E13" s="133"/>
      <c r="F13" s="133"/>
      <c r="G13" s="133"/>
      <c r="J13" s="57"/>
    </row>
    <row r="14" spans="1:12" ht="20.100000000000001" customHeight="1" x14ac:dyDescent="0.15">
      <c r="B14" s="61" t="s">
        <v>16</v>
      </c>
      <c r="C14" s="157"/>
      <c r="D14" s="158"/>
      <c r="E14" s="59"/>
      <c r="F14" s="59"/>
      <c r="G14" s="59"/>
      <c r="J14" s="57"/>
    </row>
    <row r="15" spans="1:12" ht="20.100000000000001" customHeight="1" x14ac:dyDescent="0.15">
      <c r="B15" s="61" t="s">
        <v>17</v>
      </c>
      <c r="C15" s="159"/>
      <c r="D15" s="160"/>
      <c r="E15" s="59"/>
      <c r="F15" s="59"/>
      <c r="G15" s="59"/>
      <c r="J15" s="57"/>
    </row>
    <row r="16" spans="1:12" ht="20.100000000000001" customHeight="1" thickBot="1" x14ac:dyDescent="0.2">
      <c r="B16" s="62" t="s">
        <v>15</v>
      </c>
      <c r="C16" s="161"/>
      <c r="D16" s="162"/>
      <c r="E16" s="59"/>
      <c r="F16" s="59"/>
      <c r="G16" s="59"/>
      <c r="J16" s="57"/>
    </row>
    <row r="17" spans="2:11" ht="20.100000000000001" customHeight="1" x14ac:dyDescent="0.15">
      <c r="B17" s="63" t="s">
        <v>56</v>
      </c>
      <c r="C17" s="151"/>
      <c r="D17" s="152"/>
      <c r="E17" s="59"/>
      <c r="F17" s="59"/>
      <c r="G17" s="59"/>
      <c r="J17" s="57"/>
    </row>
    <row r="18" spans="2:11" ht="20.100000000000001" customHeight="1" thickBot="1" x14ac:dyDescent="0.2">
      <c r="B18" s="56" t="s">
        <v>57</v>
      </c>
      <c r="C18" s="153"/>
      <c r="D18" s="154"/>
      <c r="E18" s="59"/>
      <c r="F18" s="59"/>
      <c r="G18" s="59"/>
      <c r="J18" s="57"/>
    </row>
    <row r="19" spans="2:11" ht="20.100000000000001" customHeight="1" x14ac:dyDescent="0.15">
      <c r="B19" s="58" t="s">
        <v>12</v>
      </c>
      <c r="C19" s="163"/>
      <c r="D19" s="164"/>
      <c r="E19" s="165"/>
      <c r="F19" s="165"/>
      <c r="H19" s="64"/>
      <c r="I19" s="53"/>
    </row>
    <row r="20" spans="2:11" ht="20.100000000000001" customHeight="1" x14ac:dyDescent="0.15">
      <c r="B20" s="54" t="s">
        <v>18</v>
      </c>
      <c r="C20" s="166"/>
      <c r="D20" s="167"/>
      <c r="E20" s="50"/>
      <c r="F20" s="165"/>
      <c r="G20" s="165"/>
      <c r="I20" s="64"/>
      <c r="J20" s="53"/>
    </row>
    <row r="21" spans="2:11" ht="20.100000000000001" customHeight="1" thickBot="1" x14ac:dyDescent="0.2">
      <c r="B21" s="56" t="s">
        <v>13</v>
      </c>
      <c r="C21" s="168"/>
      <c r="D21" s="169"/>
      <c r="E21" s="50"/>
      <c r="F21" s="165"/>
      <c r="G21" s="165"/>
      <c r="I21" s="64"/>
      <c r="J21" s="53"/>
    </row>
    <row r="22" spans="2:11" ht="7.5" customHeight="1" x14ac:dyDescent="0.15">
      <c r="F22" s="48"/>
      <c r="G22" s="48"/>
      <c r="H22" s="48"/>
      <c r="J22" s="64"/>
      <c r="K22" s="53"/>
    </row>
    <row r="23" spans="2:11" ht="18" customHeight="1" x14ac:dyDescent="0.15">
      <c r="B23" s="45" t="s">
        <v>61</v>
      </c>
      <c r="C23" s="46"/>
    </row>
    <row r="24" spans="2:11" ht="18" customHeight="1" x14ac:dyDescent="0.15">
      <c r="B24" s="44" t="s">
        <v>62</v>
      </c>
    </row>
    <row r="25" spans="2:11" ht="18" customHeight="1" x14ac:dyDescent="0.15">
      <c r="B25" s="44" t="s">
        <v>63</v>
      </c>
    </row>
    <row r="26" spans="2:11" ht="18" customHeight="1" x14ac:dyDescent="0.15">
      <c r="B26" s="44" t="s">
        <v>143</v>
      </c>
    </row>
    <row r="27" spans="2:11" ht="18" customHeight="1" x14ac:dyDescent="0.15">
      <c r="B27" s="44" t="s">
        <v>64</v>
      </c>
    </row>
    <row r="28" spans="2:11" ht="18" customHeight="1" x14ac:dyDescent="0.15">
      <c r="B28" s="44" t="s">
        <v>65</v>
      </c>
      <c r="D28" s="44" t="s">
        <v>144</v>
      </c>
    </row>
    <row r="29" spans="2:11" ht="18" customHeight="1" x14ac:dyDescent="0.15">
      <c r="B29" s="44" t="s">
        <v>66</v>
      </c>
      <c r="D29" s="44" t="s">
        <v>145</v>
      </c>
    </row>
    <row r="30" spans="2:11" ht="18" customHeight="1" x14ac:dyDescent="0.15">
      <c r="B30" s="44" t="s">
        <v>67</v>
      </c>
      <c r="D30" s="44" t="s">
        <v>146</v>
      </c>
    </row>
    <row r="31" spans="2:11" ht="18" customHeight="1" x14ac:dyDescent="0.15">
      <c r="B31" s="44" t="s">
        <v>147</v>
      </c>
    </row>
    <row r="32" spans="2:11" ht="18" customHeight="1" x14ac:dyDescent="0.15">
      <c r="B32" s="44" t="s">
        <v>148</v>
      </c>
    </row>
    <row r="33" spans="2:2" ht="18" customHeight="1" x14ac:dyDescent="0.15">
      <c r="B33" s="44" t="s">
        <v>149</v>
      </c>
    </row>
    <row r="34" spans="2:2" ht="18" customHeight="1" x14ac:dyDescent="0.15">
      <c r="B34" s="150" t="s">
        <v>151</v>
      </c>
    </row>
    <row r="35" spans="2:2" ht="18" customHeight="1" x14ac:dyDescent="0.15">
      <c r="B35" s="150" t="s">
        <v>150</v>
      </c>
    </row>
  </sheetData>
  <sheetProtection selectLockedCells="1"/>
  <mergeCells count="24">
    <mergeCell ref="C10:D10"/>
    <mergeCell ref="C8:D8"/>
    <mergeCell ref="F8:G8"/>
    <mergeCell ref="C9:D9"/>
    <mergeCell ref="D1:F3"/>
    <mergeCell ref="C5:D5"/>
    <mergeCell ref="F5:G5"/>
    <mergeCell ref="C6:D6"/>
    <mergeCell ref="F6:G6"/>
    <mergeCell ref="C7:D7"/>
    <mergeCell ref="F7:G7"/>
    <mergeCell ref="C19:D19"/>
    <mergeCell ref="E19:F19"/>
    <mergeCell ref="C20:D20"/>
    <mergeCell ref="F20:G20"/>
    <mergeCell ref="C21:D21"/>
    <mergeCell ref="F21:G21"/>
    <mergeCell ref="C17:D17"/>
    <mergeCell ref="C18:D18"/>
    <mergeCell ref="C11:D11"/>
    <mergeCell ref="C14:D14"/>
    <mergeCell ref="C15:D15"/>
    <mergeCell ref="C16:D16"/>
    <mergeCell ref="C13:D13"/>
  </mergeCells>
  <phoneticPr fontId="9"/>
  <dataValidations count="5">
    <dataValidation type="list" allowBlank="1" showInputMessage="1" showErrorMessage="1" sqref="IZ19 F65537 JB65537 SX65537 ACT65537 AMP65537 AWL65537 BGH65537 BQD65537 BZZ65537 CJV65537 CTR65537 DDN65537 DNJ65537 DXF65537 EHB65537 EQX65537 FAT65537 FKP65537 FUL65537 GEH65537 GOD65537 GXZ65537 HHV65537 HRR65537 IBN65537 ILJ65537 IVF65537 JFB65537 JOX65537 JYT65537 KIP65537 KSL65537 LCH65537 LMD65537 LVZ65537 MFV65537 MPR65537 MZN65537 NJJ65537 NTF65537 ODB65537 OMX65537 OWT65537 PGP65537 PQL65537 QAH65537 QKD65537 QTZ65537 RDV65537 RNR65537 RXN65537 SHJ65537 SRF65537 TBB65537 TKX65537 TUT65537 UEP65537 UOL65537 UYH65537 VID65537 VRZ65537 WBV65537 WLR65537 WVN65537 F131073 JB131073 SX131073 ACT131073 AMP131073 AWL131073 BGH131073 BQD131073 BZZ131073 CJV131073 CTR131073 DDN131073 DNJ131073 DXF131073 EHB131073 EQX131073 FAT131073 FKP131073 FUL131073 GEH131073 GOD131073 GXZ131073 HHV131073 HRR131073 IBN131073 ILJ131073 IVF131073 JFB131073 JOX131073 JYT131073 KIP131073 KSL131073 LCH131073 LMD131073 LVZ131073 MFV131073 MPR131073 MZN131073 NJJ131073 NTF131073 ODB131073 OMX131073 OWT131073 PGP131073 PQL131073 QAH131073 QKD131073 QTZ131073 RDV131073 RNR131073 RXN131073 SHJ131073 SRF131073 TBB131073 TKX131073 TUT131073 UEP131073 UOL131073 UYH131073 VID131073 VRZ131073 WBV131073 WLR131073 WVN131073 F196609 JB196609 SX196609 ACT196609 AMP196609 AWL196609 BGH196609 BQD196609 BZZ196609 CJV196609 CTR196609 DDN196609 DNJ196609 DXF196609 EHB196609 EQX196609 FAT196609 FKP196609 FUL196609 GEH196609 GOD196609 GXZ196609 HHV196609 HRR196609 IBN196609 ILJ196609 IVF196609 JFB196609 JOX196609 JYT196609 KIP196609 KSL196609 LCH196609 LMD196609 LVZ196609 MFV196609 MPR196609 MZN196609 NJJ196609 NTF196609 ODB196609 OMX196609 OWT196609 PGP196609 PQL196609 QAH196609 QKD196609 QTZ196609 RDV196609 RNR196609 RXN196609 SHJ196609 SRF196609 TBB196609 TKX196609 TUT196609 UEP196609 UOL196609 UYH196609 VID196609 VRZ196609 WBV196609 WLR196609 WVN196609 F262145 JB262145 SX262145 ACT262145 AMP262145 AWL262145 BGH262145 BQD262145 BZZ262145 CJV262145 CTR262145 DDN262145 DNJ262145 DXF262145 EHB262145 EQX262145 FAT262145 FKP262145 FUL262145 GEH262145 GOD262145 GXZ262145 HHV262145 HRR262145 IBN262145 ILJ262145 IVF262145 JFB262145 JOX262145 JYT262145 KIP262145 KSL262145 LCH262145 LMD262145 LVZ262145 MFV262145 MPR262145 MZN262145 NJJ262145 NTF262145 ODB262145 OMX262145 OWT262145 PGP262145 PQL262145 QAH262145 QKD262145 QTZ262145 RDV262145 RNR262145 RXN262145 SHJ262145 SRF262145 TBB262145 TKX262145 TUT262145 UEP262145 UOL262145 UYH262145 VID262145 VRZ262145 WBV262145 WLR262145 WVN262145 F327681 JB327681 SX327681 ACT327681 AMP327681 AWL327681 BGH327681 BQD327681 BZZ327681 CJV327681 CTR327681 DDN327681 DNJ327681 DXF327681 EHB327681 EQX327681 FAT327681 FKP327681 FUL327681 GEH327681 GOD327681 GXZ327681 HHV327681 HRR327681 IBN327681 ILJ327681 IVF327681 JFB327681 JOX327681 JYT327681 KIP327681 KSL327681 LCH327681 LMD327681 LVZ327681 MFV327681 MPR327681 MZN327681 NJJ327681 NTF327681 ODB327681 OMX327681 OWT327681 PGP327681 PQL327681 QAH327681 QKD327681 QTZ327681 RDV327681 RNR327681 RXN327681 SHJ327681 SRF327681 TBB327681 TKX327681 TUT327681 UEP327681 UOL327681 UYH327681 VID327681 VRZ327681 WBV327681 WLR327681 WVN327681 F393217 JB393217 SX393217 ACT393217 AMP393217 AWL393217 BGH393217 BQD393217 BZZ393217 CJV393217 CTR393217 DDN393217 DNJ393217 DXF393217 EHB393217 EQX393217 FAT393217 FKP393217 FUL393217 GEH393217 GOD393217 GXZ393217 HHV393217 HRR393217 IBN393217 ILJ393217 IVF393217 JFB393217 JOX393217 JYT393217 KIP393217 KSL393217 LCH393217 LMD393217 LVZ393217 MFV393217 MPR393217 MZN393217 NJJ393217 NTF393217 ODB393217 OMX393217 OWT393217 PGP393217 PQL393217 QAH393217 QKD393217 QTZ393217 RDV393217 RNR393217 RXN393217 SHJ393217 SRF393217 TBB393217 TKX393217 TUT393217 UEP393217 UOL393217 UYH393217 VID393217 VRZ393217 WBV393217 WLR393217 WVN393217 F458753 JB458753 SX458753 ACT458753 AMP458753 AWL458753 BGH458753 BQD458753 BZZ458753 CJV458753 CTR458753 DDN458753 DNJ458753 DXF458753 EHB458753 EQX458753 FAT458753 FKP458753 FUL458753 GEH458753 GOD458753 GXZ458753 HHV458753 HRR458753 IBN458753 ILJ458753 IVF458753 JFB458753 JOX458753 JYT458753 KIP458753 KSL458753 LCH458753 LMD458753 LVZ458753 MFV458753 MPR458753 MZN458753 NJJ458753 NTF458753 ODB458753 OMX458753 OWT458753 PGP458753 PQL458753 QAH458753 QKD458753 QTZ458753 RDV458753 RNR458753 RXN458753 SHJ458753 SRF458753 TBB458753 TKX458753 TUT458753 UEP458753 UOL458753 UYH458753 VID458753 VRZ458753 WBV458753 WLR458753 WVN458753 F524289 JB524289 SX524289 ACT524289 AMP524289 AWL524289 BGH524289 BQD524289 BZZ524289 CJV524289 CTR524289 DDN524289 DNJ524289 DXF524289 EHB524289 EQX524289 FAT524289 FKP524289 FUL524289 GEH524289 GOD524289 GXZ524289 HHV524289 HRR524289 IBN524289 ILJ524289 IVF524289 JFB524289 JOX524289 JYT524289 KIP524289 KSL524289 LCH524289 LMD524289 LVZ524289 MFV524289 MPR524289 MZN524289 NJJ524289 NTF524289 ODB524289 OMX524289 OWT524289 PGP524289 PQL524289 QAH524289 QKD524289 QTZ524289 RDV524289 RNR524289 RXN524289 SHJ524289 SRF524289 TBB524289 TKX524289 TUT524289 UEP524289 UOL524289 UYH524289 VID524289 VRZ524289 WBV524289 WLR524289 WVN524289 F589825 JB589825 SX589825 ACT589825 AMP589825 AWL589825 BGH589825 BQD589825 BZZ589825 CJV589825 CTR589825 DDN589825 DNJ589825 DXF589825 EHB589825 EQX589825 FAT589825 FKP589825 FUL589825 GEH589825 GOD589825 GXZ589825 HHV589825 HRR589825 IBN589825 ILJ589825 IVF589825 JFB589825 JOX589825 JYT589825 KIP589825 KSL589825 LCH589825 LMD589825 LVZ589825 MFV589825 MPR589825 MZN589825 NJJ589825 NTF589825 ODB589825 OMX589825 OWT589825 PGP589825 PQL589825 QAH589825 QKD589825 QTZ589825 RDV589825 RNR589825 RXN589825 SHJ589825 SRF589825 TBB589825 TKX589825 TUT589825 UEP589825 UOL589825 UYH589825 VID589825 VRZ589825 WBV589825 WLR589825 WVN589825 F655361 JB655361 SX655361 ACT655361 AMP655361 AWL655361 BGH655361 BQD655361 BZZ655361 CJV655361 CTR655361 DDN655361 DNJ655361 DXF655361 EHB655361 EQX655361 FAT655361 FKP655361 FUL655361 GEH655361 GOD655361 GXZ655361 HHV655361 HRR655361 IBN655361 ILJ655361 IVF655361 JFB655361 JOX655361 JYT655361 KIP655361 KSL655361 LCH655361 LMD655361 LVZ655361 MFV655361 MPR655361 MZN655361 NJJ655361 NTF655361 ODB655361 OMX655361 OWT655361 PGP655361 PQL655361 QAH655361 QKD655361 QTZ655361 RDV655361 RNR655361 RXN655361 SHJ655361 SRF655361 TBB655361 TKX655361 TUT655361 UEP655361 UOL655361 UYH655361 VID655361 VRZ655361 WBV655361 WLR655361 WVN655361 F720897 JB720897 SX720897 ACT720897 AMP720897 AWL720897 BGH720897 BQD720897 BZZ720897 CJV720897 CTR720897 DDN720897 DNJ720897 DXF720897 EHB720897 EQX720897 FAT720897 FKP720897 FUL720897 GEH720897 GOD720897 GXZ720897 HHV720897 HRR720897 IBN720897 ILJ720897 IVF720897 JFB720897 JOX720897 JYT720897 KIP720897 KSL720897 LCH720897 LMD720897 LVZ720897 MFV720897 MPR720897 MZN720897 NJJ720897 NTF720897 ODB720897 OMX720897 OWT720897 PGP720897 PQL720897 QAH720897 QKD720897 QTZ720897 RDV720897 RNR720897 RXN720897 SHJ720897 SRF720897 TBB720897 TKX720897 TUT720897 UEP720897 UOL720897 UYH720897 VID720897 VRZ720897 WBV720897 WLR720897 WVN720897 F786433 JB786433 SX786433 ACT786433 AMP786433 AWL786433 BGH786433 BQD786433 BZZ786433 CJV786433 CTR786433 DDN786433 DNJ786433 DXF786433 EHB786433 EQX786433 FAT786433 FKP786433 FUL786433 GEH786433 GOD786433 GXZ786433 HHV786433 HRR786433 IBN786433 ILJ786433 IVF786433 JFB786433 JOX786433 JYT786433 KIP786433 KSL786433 LCH786433 LMD786433 LVZ786433 MFV786433 MPR786433 MZN786433 NJJ786433 NTF786433 ODB786433 OMX786433 OWT786433 PGP786433 PQL786433 QAH786433 QKD786433 QTZ786433 RDV786433 RNR786433 RXN786433 SHJ786433 SRF786433 TBB786433 TKX786433 TUT786433 UEP786433 UOL786433 UYH786433 VID786433 VRZ786433 WBV786433 WLR786433 WVN786433 F851969 JB851969 SX851969 ACT851969 AMP851969 AWL851969 BGH851969 BQD851969 BZZ851969 CJV851969 CTR851969 DDN851969 DNJ851969 DXF851969 EHB851969 EQX851969 FAT851969 FKP851969 FUL851969 GEH851969 GOD851969 GXZ851969 HHV851969 HRR851969 IBN851969 ILJ851969 IVF851969 JFB851969 JOX851969 JYT851969 KIP851969 KSL851969 LCH851969 LMD851969 LVZ851969 MFV851969 MPR851969 MZN851969 NJJ851969 NTF851969 ODB851969 OMX851969 OWT851969 PGP851969 PQL851969 QAH851969 QKD851969 QTZ851969 RDV851969 RNR851969 RXN851969 SHJ851969 SRF851969 TBB851969 TKX851969 TUT851969 UEP851969 UOL851969 UYH851969 VID851969 VRZ851969 WBV851969 WLR851969 WVN851969 F917505 JB917505 SX917505 ACT917505 AMP917505 AWL917505 BGH917505 BQD917505 BZZ917505 CJV917505 CTR917505 DDN917505 DNJ917505 DXF917505 EHB917505 EQX917505 FAT917505 FKP917505 FUL917505 GEH917505 GOD917505 GXZ917505 HHV917505 HRR917505 IBN917505 ILJ917505 IVF917505 JFB917505 JOX917505 JYT917505 KIP917505 KSL917505 LCH917505 LMD917505 LVZ917505 MFV917505 MPR917505 MZN917505 NJJ917505 NTF917505 ODB917505 OMX917505 OWT917505 PGP917505 PQL917505 QAH917505 QKD917505 QTZ917505 RDV917505 RNR917505 RXN917505 SHJ917505 SRF917505 TBB917505 TKX917505 TUT917505 UEP917505 UOL917505 UYH917505 VID917505 VRZ917505 WBV917505 WLR917505 WVN917505 F983041 JB983041 SX983041 ACT983041 AMP983041 AWL983041 BGH983041 BQD983041 BZZ983041 CJV983041 CTR983041 DDN983041 DNJ983041 DXF983041 EHB983041 EQX983041 FAT983041 FKP983041 FUL983041 GEH983041 GOD983041 GXZ983041 HHV983041 HRR983041 IBN983041 ILJ983041 IVF983041 JFB983041 JOX983041 JYT983041 KIP983041 KSL983041 LCH983041 LMD983041 LVZ983041 MFV983041 MPR983041 MZN983041 NJJ983041 NTF983041 ODB983041 OMX983041 OWT983041 PGP983041 PQL983041 QAH983041 QKD983041 QTZ983041 RDV983041 RNR983041 RXN983041 SHJ983041 SRF983041 TBB983041 TKX983041 TUT983041 UEP983041 UOL983041 UYH983041 VID983041 VRZ983041 WBV983041 WLR983041 WVN983041 WVL19 WLP19 WBT19 VRX19 VIB19 UYF19 UOJ19 UEN19 TUR19 TKV19 TAZ19 SRD19 SHH19 RXL19 RNP19 RDT19 QTX19 QKB19 QAF19 PQJ19 PGN19 OWR19 OMV19 OCZ19 NTD19 NJH19 MZL19 MPP19 MFT19 LVX19 LMB19 LCF19 KSJ19 KIN19 JYR19 JOV19 JEZ19 IVD19 ILH19 IBL19 HRP19 HHT19 GXX19 GOB19 GEF19 FUJ19 FKN19 FAR19 EQV19 EGZ19 DXD19 DNH19 DDL19 CTP19 CJT19 BZX19 BQB19 BGF19 AWJ19 AMN19 ACR19 SV19">
      <formula1>$I$19:$I$20</formula1>
    </dataValidation>
    <dataValidation type="whole" operator="greaterThanOrEqual" allowBlank="1" showInputMessage="1" showErrorMessage="1" sqref="C16:D16">
      <formula1>1</formula1>
    </dataValidation>
    <dataValidation type="whole" operator="greaterThan" allowBlank="1" showInputMessage="1" showErrorMessage="1" sqref="C17:D18">
      <formula1>1</formula1>
    </dataValidation>
    <dataValidation type="date" allowBlank="1" showInputMessage="1" showErrorMessage="1" sqref="C5:D5">
      <formula1>32599</formula1>
      <formula2>45747</formula2>
    </dataValidation>
    <dataValidation type="list" allowBlank="1" showInputMessage="1" showErrorMessage="1" sqref="C12">
      <formula1>"新型コロナウイルス感染症患者等入院医療機関設備整備事業,帰国者・接触者外来等設備整備事業,感染症検査機関等設備整備事業,新型コロナウイルス感染症を疑う患者受入れのための救急・周産期・小児医療体制確保事業,新型コロナウイルス感染症重点医療機関等設備整備事業"</formula1>
    </dataValidation>
  </dataValidations>
  <pageMargins left="0.35433070866141736" right="0.27559055118110237" top="0.39370078740157483" bottom="0.39370078740157483" header="0.51181102362204722" footer="0.51181102362204722"/>
  <pageSetup paperSize="9" scale="82"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zoomScale="98" zoomScaleNormal="98" zoomScaleSheetLayoutView="100" workbookViewId="0">
      <selection activeCell="P13" sqref="P13"/>
    </sheetView>
  </sheetViews>
  <sheetFormatPr defaultColWidth="9" defaultRowHeight="15" customHeight="1" x14ac:dyDescent="0.15"/>
  <cols>
    <col min="1" max="1" width="2.5" style="13" customWidth="1"/>
    <col min="2" max="13" width="6.875" style="13" customWidth="1"/>
    <col min="14" max="15" width="18.75" style="13" customWidth="1"/>
    <col min="16" max="16" width="8.125" style="13" customWidth="1"/>
    <col min="17" max="17" width="10.125" style="13" customWidth="1"/>
    <col min="18" max="16384" width="9" style="13"/>
  </cols>
  <sheetData>
    <row r="1" spans="1:2" ht="21" customHeight="1" x14ac:dyDescent="0.15">
      <c r="A1" s="73" t="s">
        <v>21</v>
      </c>
    </row>
    <row r="2" spans="1:2" s="75" customFormat="1" ht="22.5" customHeight="1" x14ac:dyDescent="0.15">
      <c r="A2" s="75" t="s">
        <v>70</v>
      </c>
    </row>
    <row r="3" spans="1:2" ht="15" customHeight="1" x14ac:dyDescent="0.15">
      <c r="B3" s="13" t="s">
        <v>75</v>
      </c>
    </row>
    <row r="4" spans="1:2" ht="15" customHeight="1" x14ac:dyDescent="0.15">
      <c r="B4" s="13" t="s">
        <v>71</v>
      </c>
    </row>
    <row r="5" spans="1:2" ht="15" customHeight="1" x14ac:dyDescent="0.15">
      <c r="B5" s="13" t="s">
        <v>72</v>
      </c>
    </row>
    <row r="6" spans="1:2" ht="15" customHeight="1" x14ac:dyDescent="0.15">
      <c r="B6" s="13" t="s">
        <v>73</v>
      </c>
    </row>
    <row r="7" spans="1:2" ht="15" customHeight="1" x14ac:dyDescent="0.15">
      <c r="B7" s="13" t="s">
        <v>74</v>
      </c>
    </row>
    <row r="8" spans="1:2" ht="15" customHeight="1" x14ac:dyDescent="0.15">
      <c r="B8" s="13" t="s">
        <v>76</v>
      </c>
    </row>
    <row r="9" spans="1:2" s="75" customFormat="1" ht="22.5" customHeight="1" x14ac:dyDescent="0.15">
      <c r="A9" s="75" t="s">
        <v>68</v>
      </c>
    </row>
    <row r="10" spans="1:2" ht="15" customHeight="1" x14ac:dyDescent="0.15">
      <c r="B10" s="13" t="s">
        <v>77</v>
      </c>
    </row>
    <row r="11" spans="1:2" ht="15" customHeight="1" x14ac:dyDescent="0.15">
      <c r="B11" s="13" t="s">
        <v>79</v>
      </c>
    </row>
    <row r="12" spans="1:2" ht="15" customHeight="1" x14ac:dyDescent="0.15">
      <c r="B12" s="13" t="s">
        <v>78</v>
      </c>
    </row>
    <row r="13" spans="1:2" s="75" customFormat="1" ht="22.5" customHeight="1" x14ac:dyDescent="0.15">
      <c r="A13" s="75" t="s">
        <v>69</v>
      </c>
    </row>
    <row r="14" spans="1:2" ht="15" customHeight="1" x14ac:dyDescent="0.15">
      <c r="B14" s="13" t="s">
        <v>22</v>
      </c>
    </row>
    <row r="15" spans="1:2" ht="15" customHeight="1" x14ac:dyDescent="0.15">
      <c r="B15" s="13" t="s">
        <v>81</v>
      </c>
    </row>
    <row r="16" spans="1:2" ht="15" customHeight="1" x14ac:dyDescent="0.15">
      <c r="B16" s="13" t="s">
        <v>82</v>
      </c>
    </row>
    <row r="17" spans="2:20" ht="15" customHeight="1" x14ac:dyDescent="0.15">
      <c r="B17" s="13" t="s">
        <v>23</v>
      </c>
    </row>
    <row r="18" spans="2:20" ht="15" customHeight="1" x14ac:dyDescent="0.15">
      <c r="B18" s="13" t="s">
        <v>59</v>
      </c>
    </row>
    <row r="19" spans="2:20" ht="7.5" customHeight="1" x14ac:dyDescent="0.15">
      <c r="B19" s="13" t="s">
        <v>58</v>
      </c>
      <c r="Q19" s="38"/>
    </row>
    <row r="20" spans="2:20" ht="18.75" customHeight="1" thickBot="1" x14ac:dyDescent="0.2">
      <c r="B20" s="74" t="s">
        <v>124</v>
      </c>
      <c r="Q20" s="38"/>
    </row>
    <row r="21" spans="2:20" ht="18.75" customHeight="1" thickBot="1" x14ac:dyDescent="0.2">
      <c r="B21" s="212" t="s">
        <v>80</v>
      </c>
      <c r="C21" s="213"/>
      <c r="D21" s="213"/>
      <c r="E21" s="213"/>
      <c r="F21" s="213"/>
      <c r="G21" s="213"/>
      <c r="H21" s="213"/>
      <c r="I21" s="213"/>
      <c r="J21" s="213"/>
      <c r="K21" s="213"/>
      <c r="L21" s="213"/>
      <c r="M21" s="213"/>
      <c r="N21" s="213"/>
      <c r="O21" s="214"/>
      <c r="P21" s="80" t="s">
        <v>26</v>
      </c>
      <c r="Q21" s="84" t="s">
        <v>97</v>
      </c>
    </row>
    <row r="22" spans="2:20" ht="18.75" customHeight="1" thickTop="1" x14ac:dyDescent="0.15">
      <c r="B22" s="215" t="s">
        <v>25</v>
      </c>
      <c r="C22" s="216"/>
      <c r="D22" s="217"/>
      <c r="E22" s="217"/>
      <c r="F22" s="217"/>
      <c r="G22" s="217"/>
      <c r="H22" s="217"/>
      <c r="I22" s="217"/>
      <c r="J22" s="217"/>
      <c r="K22" s="217"/>
      <c r="L22" s="217"/>
      <c r="M22" s="217"/>
      <c r="N22" s="217"/>
      <c r="O22" s="218"/>
      <c r="P22" s="82" t="s">
        <v>27</v>
      </c>
      <c r="Q22" s="39"/>
    </row>
    <row r="23" spans="2:20" ht="18.75" customHeight="1" x14ac:dyDescent="0.15">
      <c r="B23" s="219" t="s">
        <v>88</v>
      </c>
      <c r="C23" s="200"/>
      <c r="D23" s="183" t="s">
        <v>83</v>
      </c>
      <c r="E23" s="192"/>
      <c r="F23" s="184"/>
      <c r="G23" s="184"/>
      <c r="H23" s="184"/>
      <c r="I23" s="184"/>
      <c r="J23" s="184"/>
      <c r="K23" s="184"/>
      <c r="L23" s="184"/>
      <c r="M23" s="184"/>
      <c r="N23" s="184"/>
      <c r="O23" s="185"/>
      <c r="P23" s="77" t="s">
        <v>27</v>
      </c>
      <c r="Q23" s="180" t="s">
        <v>153</v>
      </c>
      <c r="R23" s="181"/>
      <c r="S23" s="181"/>
    </row>
    <row r="24" spans="2:20" ht="18.75" customHeight="1" x14ac:dyDescent="0.15">
      <c r="B24" s="182"/>
      <c r="C24" s="201"/>
      <c r="D24" s="186" t="s">
        <v>93</v>
      </c>
      <c r="E24" s="200"/>
      <c r="F24" s="183" t="s">
        <v>84</v>
      </c>
      <c r="G24" s="184"/>
      <c r="H24" s="184"/>
      <c r="I24" s="184"/>
      <c r="J24" s="184"/>
      <c r="K24" s="184"/>
      <c r="L24" s="184"/>
      <c r="M24" s="184"/>
      <c r="N24" s="184"/>
      <c r="O24" s="185"/>
      <c r="P24" s="77" t="s">
        <v>27</v>
      </c>
      <c r="Q24" s="182"/>
      <c r="R24" s="181"/>
      <c r="S24" s="181"/>
    </row>
    <row r="25" spans="2:20" ht="18.75" customHeight="1" x14ac:dyDescent="0.15">
      <c r="B25" s="182"/>
      <c r="C25" s="201"/>
      <c r="D25" s="221"/>
      <c r="E25" s="201"/>
      <c r="F25" s="186" t="s">
        <v>94</v>
      </c>
      <c r="G25" s="187"/>
      <c r="H25" s="183" t="s">
        <v>85</v>
      </c>
      <c r="I25" s="184"/>
      <c r="J25" s="184"/>
      <c r="K25" s="184"/>
      <c r="L25" s="184"/>
      <c r="M25" s="184"/>
      <c r="N25" s="184"/>
      <c r="O25" s="185"/>
      <c r="P25" s="83" t="s">
        <v>27</v>
      </c>
      <c r="Q25" s="39"/>
    </row>
    <row r="26" spans="2:20" ht="18.75" customHeight="1" x14ac:dyDescent="0.15">
      <c r="B26" s="182"/>
      <c r="C26" s="201"/>
      <c r="D26" s="221"/>
      <c r="E26" s="201"/>
      <c r="F26" s="221"/>
      <c r="G26" s="189"/>
      <c r="H26" s="186" t="s">
        <v>95</v>
      </c>
      <c r="I26" s="187"/>
      <c r="J26" s="183" t="s">
        <v>86</v>
      </c>
      <c r="K26" s="192"/>
      <c r="L26" s="192"/>
      <c r="M26" s="192"/>
      <c r="N26" s="192"/>
      <c r="O26" s="193"/>
      <c r="P26" s="78" t="s">
        <v>28</v>
      </c>
      <c r="Q26" s="129" t="s">
        <v>154</v>
      </c>
    </row>
    <row r="27" spans="2:20" ht="18.75" customHeight="1" x14ac:dyDescent="0.15">
      <c r="B27" s="182"/>
      <c r="C27" s="201"/>
      <c r="D27" s="188"/>
      <c r="E27" s="201"/>
      <c r="F27" s="188"/>
      <c r="G27" s="189"/>
      <c r="H27" s="188"/>
      <c r="I27" s="189"/>
      <c r="J27" s="194" t="s">
        <v>96</v>
      </c>
      <c r="K27" s="195"/>
      <c r="L27" s="183" t="s">
        <v>87</v>
      </c>
      <c r="M27" s="184"/>
      <c r="N27" s="184"/>
      <c r="O27" s="185"/>
      <c r="P27" s="78" t="s">
        <v>28</v>
      </c>
      <c r="Q27" s="40" t="s">
        <v>155</v>
      </c>
    </row>
    <row r="28" spans="2:20" ht="30" customHeight="1" x14ac:dyDescent="0.15">
      <c r="B28" s="182"/>
      <c r="C28" s="201"/>
      <c r="D28" s="188"/>
      <c r="E28" s="201"/>
      <c r="F28" s="188"/>
      <c r="G28" s="189"/>
      <c r="H28" s="188"/>
      <c r="I28" s="189"/>
      <c r="J28" s="196"/>
      <c r="K28" s="197"/>
      <c r="L28" s="186" t="s">
        <v>89</v>
      </c>
      <c r="M28" s="200"/>
      <c r="N28" s="203" t="s">
        <v>90</v>
      </c>
      <c r="O28" s="204"/>
      <c r="P28" s="78" t="s">
        <v>28</v>
      </c>
      <c r="Q28" s="208" t="s">
        <v>156</v>
      </c>
      <c r="R28" s="209"/>
      <c r="S28" s="209"/>
      <c r="T28" s="210"/>
    </row>
    <row r="29" spans="2:20" ht="30" customHeight="1" x14ac:dyDescent="0.15">
      <c r="B29" s="182"/>
      <c r="C29" s="201"/>
      <c r="D29" s="188"/>
      <c r="E29" s="201"/>
      <c r="F29" s="188"/>
      <c r="G29" s="189"/>
      <c r="H29" s="188"/>
      <c r="I29" s="189"/>
      <c r="J29" s="196"/>
      <c r="K29" s="197"/>
      <c r="L29" s="188"/>
      <c r="M29" s="201"/>
      <c r="N29" s="194" t="s">
        <v>91</v>
      </c>
      <c r="O29" s="205"/>
      <c r="P29" s="78" t="s">
        <v>28</v>
      </c>
      <c r="Q29" s="211"/>
      <c r="R29" s="209"/>
      <c r="S29" s="209"/>
      <c r="T29" s="210"/>
    </row>
    <row r="30" spans="2:20" ht="30" customHeight="1" thickBot="1" x14ac:dyDescent="0.2">
      <c r="B30" s="220"/>
      <c r="C30" s="202"/>
      <c r="D30" s="190"/>
      <c r="E30" s="202"/>
      <c r="F30" s="190"/>
      <c r="G30" s="191"/>
      <c r="H30" s="190"/>
      <c r="I30" s="191"/>
      <c r="J30" s="198"/>
      <c r="K30" s="199"/>
      <c r="L30" s="190"/>
      <c r="M30" s="202"/>
      <c r="N30" s="206" t="s">
        <v>92</v>
      </c>
      <c r="O30" s="207"/>
      <c r="P30" s="79" t="s">
        <v>27</v>
      </c>
      <c r="Q30" s="81" t="s">
        <v>157</v>
      </c>
    </row>
  </sheetData>
  <mergeCells count="18">
    <mergeCell ref="B21:O21"/>
    <mergeCell ref="B22:O22"/>
    <mergeCell ref="B23:C30"/>
    <mergeCell ref="D24:E30"/>
    <mergeCell ref="F25:G30"/>
    <mergeCell ref="D23:O23"/>
    <mergeCell ref="Q23:S24"/>
    <mergeCell ref="F24:O24"/>
    <mergeCell ref="H25:O25"/>
    <mergeCell ref="H26:I30"/>
    <mergeCell ref="J26:O26"/>
    <mergeCell ref="J27:K30"/>
    <mergeCell ref="L27:O27"/>
    <mergeCell ref="L28:M30"/>
    <mergeCell ref="N28:O28"/>
    <mergeCell ref="N29:O29"/>
    <mergeCell ref="N30:O30"/>
    <mergeCell ref="Q28:T29"/>
  </mergeCells>
  <phoneticPr fontId="9"/>
  <pageMargins left="0.70866141732283472" right="0.70866141732283472" top="0.74803149606299213" bottom="0.55118110236220474"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9"/>
  <sheetViews>
    <sheetView view="pageBreakPreview" zoomScaleNormal="100" zoomScaleSheetLayoutView="100" workbookViewId="0">
      <selection activeCell="F22" sqref="F22"/>
    </sheetView>
  </sheetViews>
  <sheetFormatPr defaultColWidth="9" defaultRowHeight="13.5" x14ac:dyDescent="0.15"/>
  <cols>
    <col min="1" max="1" width="2.875" style="3" customWidth="1"/>
    <col min="2" max="2" width="12" style="3" customWidth="1"/>
    <col min="3" max="3" width="2.875" style="3" customWidth="1"/>
    <col min="4" max="4" width="15.875" style="3" customWidth="1"/>
    <col min="5" max="5" width="2.875" style="3" customWidth="1"/>
    <col min="6" max="6" width="12" style="3" customWidth="1"/>
    <col min="7" max="7" width="3.875" style="3" customWidth="1"/>
    <col min="8" max="8" width="5.125" style="3" customWidth="1"/>
    <col min="9" max="9" width="2.75" style="3" customWidth="1"/>
    <col min="10" max="10" width="3.625" style="3" customWidth="1"/>
    <col min="11" max="13" width="4.625" style="3" customWidth="1"/>
    <col min="14" max="14" width="3.625" style="3" customWidth="1"/>
    <col min="15" max="16384" width="9" style="3"/>
  </cols>
  <sheetData>
    <row r="1" spans="1:14" ht="15" customHeight="1" x14ac:dyDescent="0.15">
      <c r="A1" s="85" t="s">
        <v>129</v>
      </c>
    </row>
    <row r="2" spans="1:14" ht="25.5" customHeight="1" x14ac:dyDescent="0.15">
      <c r="J2" s="232" t="s">
        <v>130</v>
      </c>
      <c r="K2" s="232"/>
      <c r="L2" s="232"/>
      <c r="M2" s="232"/>
      <c r="N2" s="232"/>
    </row>
    <row r="3" spans="1:14" ht="25.5" customHeight="1" x14ac:dyDescent="0.15">
      <c r="J3" s="231" t="str">
        <f>IF(入力シート!C5="","令和　年　月　日",入力シート!C5)</f>
        <v>令和　年　月　日</v>
      </c>
      <c r="K3" s="231"/>
      <c r="L3" s="231"/>
      <c r="M3" s="231"/>
      <c r="N3" s="231"/>
    </row>
    <row r="4" spans="1:14" ht="12" customHeight="1" x14ac:dyDescent="0.15"/>
    <row r="5" spans="1:14" ht="25.5" customHeight="1" x14ac:dyDescent="0.15">
      <c r="A5" s="5" t="s">
        <v>100</v>
      </c>
    </row>
    <row r="6" spans="1:14" ht="17.25" customHeight="1" x14ac:dyDescent="0.15">
      <c r="A6" s="5"/>
    </row>
    <row r="7" spans="1:14" ht="17.25" customHeight="1" x14ac:dyDescent="0.15">
      <c r="A7" s="4"/>
    </row>
    <row r="8" spans="1:14" ht="27" customHeight="1" x14ac:dyDescent="0.15">
      <c r="D8" s="86"/>
      <c r="F8" s="233">
        <f>入力シート!C10</f>
        <v>0</v>
      </c>
      <c r="G8" s="233"/>
      <c r="H8" s="233"/>
      <c r="I8" s="233"/>
      <c r="J8" s="233"/>
      <c r="K8" s="233"/>
      <c r="L8" s="233"/>
      <c r="M8" s="233"/>
      <c r="N8" s="233"/>
    </row>
    <row r="9" spans="1:14" ht="4.5" customHeight="1" x14ac:dyDescent="0.15">
      <c r="F9" s="136"/>
      <c r="G9" s="137"/>
      <c r="H9" s="137"/>
      <c r="I9" s="137"/>
      <c r="J9" s="137"/>
      <c r="K9" s="137"/>
      <c r="L9" s="137"/>
      <c r="M9" s="137"/>
      <c r="N9" s="137"/>
    </row>
    <row r="10" spans="1:14" ht="27.6" customHeight="1" x14ac:dyDescent="0.15">
      <c r="F10" s="233">
        <f>入力シート!C6</f>
        <v>0</v>
      </c>
      <c r="G10" s="233"/>
      <c r="H10" s="233"/>
      <c r="I10" s="233"/>
      <c r="J10" s="233"/>
      <c r="K10" s="233"/>
      <c r="L10" s="233"/>
      <c r="M10" s="233"/>
      <c r="N10" s="233"/>
    </row>
    <row r="11" spans="1:14" ht="27.6" customHeight="1" x14ac:dyDescent="0.15">
      <c r="F11" s="233">
        <f>入力シート!C9</f>
        <v>0</v>
      </c>
      <c r="G11" s="233"/>
      <c r="H11" s="233"/>
      <c r="I11" s="233"/>
      <c r="J11" s="233"/>
      <c r="K11" s="233"/>
      <c r="L11" s="233"/>
      <c r="M11" s="233"/>
      <c r="N11" s="233"/>
    </row>
    <row r="12" spans="1:14" ht="4.5" customHeight="1" x14ac:dyDescent="0.15">
      <c r="F12" s="138"/>
      <c r="G12" s="139"/>
      <c r="H12" s="139"/>
      <c r="I12" s="139"/>
      <c r="J12" s="139"/>
      <c r="K12" s="139"/>
      <c r="L12" s="139"/>
      <c r="M12" s="139"/>
      <c r="N12" s="139"/>
    </row>
    <row r="13" spans="1:14" ht="27" customHeight="1" x14ac:dyDescent="0.15">
      <c r="F13" s="233">
        <f>入力シート!C8</f>
        <v>0</v>
      </c>
      <c r="G13" s="233"/>
      <c r="H13" s="233"/>
      <c r="I13" s="233"/>
      <c r="J13" s="233"/>
      <c r="K13" s="233"/>
      <c r="L13" s="233"/>
      <c r="M13" s="43" t="s">
        <v>19</v>
      </c>
      <c r="N13" s="11"/>
    </row>
    <row r="14" spans="1:14" ht="19.5" customHeight="1" x14ac:dyDescent="0.15">
      <c r="F14" s="42"/>
      <c r="G14" s="71"/>
      <c r="H14" s="71"/>
      <c r="I14" s="71"/>
      <c r="J14" s="71"/>
      <c r="K14" s="71"/>
      <c r="L14" s="71"/>
      <c r="M14" s="43"/>
      <c r="N14" s="11"/>
    </row>
    <row r="15" spans="1:14" ht="25.5" customHeight="1" x14ac:dyDescent="0.15">
      <c r="A15" s="226" t="s">
        <v>98</v>
      </c>
      <c r="B15" s="226"/>
      <c r="C15" s="226"/>
      <c r="D15" s="226"/>
      <c r="E15" s="226"/>
      <c r="F15" s="226"/>
      <c r="G15" s="226"/>
      <c r="H15" s="226"/>
      <c r="I15" s="226"/>
      <c r="J15" s="226"/>
      <c r="K15" s="226"/>
      <c r="L15" s="226"/>
      <c r="M15" s="226"/>
      <c r="N15" s="226"/>
    </row>
    <row r="16" spans="1:14" ht="12.75" customHeight="1" x14ac:dyDescent="0.15">
      <c r="A16" s="4"/>
    </row>
    <row r="17" spans="1:14" ht="69" customHeight="1" x14ac:dyDescent="0.15">
      <c r="A17" s="227" t="str">
        <f>"　"&amp;入力シート!L4&amp;"付け"&amp;入力シート!C15&amp;"により交付決定通知のあった令和　年度新型インフルエンザ等患者入院医療機関等整備事業費補助金について、新型インフルエンザ等患者入院医療機関等整備事業費補助金交付要綱第９の規定により、下記のとおり報告する。"</f>
        <v>　明治33年1月0日付けにより交付決定通知のあった令和　年度新型インフルエンザ等患者入院医療機関等整備事業費補助金について、新型インフルエンザ等患者入院医療機関等整備事業費補助金交付要綱第９の規定により、下記のとおり報告する。</v>
      </c>
      <c r="B17" s="227"/>
      <c r="C17" s="227"/>
      <c r="D17" s="227"/>
      <c r="E17" s="227"/>
      <c r="F17" s="227"/>
      <c r="G17" s="227"/>
      <c r="H17" s="227"/>
      <c r="I17" s="227"/>
      <c r="J17" s="227"/>
      <c r="K17" s="227"/>
      <c r="L17" s="227"/>
      <c r="M17" s="227"/>
      <c r="N17" s="227"/>
    </row>
    <row r="18" spans="1:14" ht="22.5" customHeight="1" x14ac:dyDescent="0.15">
      <c r="A18" s="228" t="s">
        <v>0</v>
      </c>
      <c r="B18" s="228"/>
      <c r="C18" s="228"/>
      <c r="D18" s="228"/>
      <c r="E18" s="228"/>
      <c r="F18" s="228"/>
      <c r="G18" s="228"/>
      <c r="H18" s="228"/>
      <c r="I18" s="228"/>
      <c r="J18" s="228"/>
      <c r="K18" s="228"/>
      <c r="L18" s="228"/>
      <c r="M18" s="228"/>
      <c r="N18" s="228"/>
    </row>
    <row r="19" spans="1:14" ht="22.5" customHeight="1" x14ac:dyDescent="0.15">
      <c r="A19" s="141" t="s">
        <v>138</v>
      </c>
      <c r="B19" s="140" t="s">
        <v>139</v>
      </c>
      <c r="C19" s="134"/>
      <c r="D19" s="134"/>
      <c r="E19" s="134"/>
      <c r="F19" s="134"/>
      <c r="G19" s="134"/>
      <c r="H19" s="134"/>
      <c r="I19" s="134"/>
      <c r="J19" s="134"/>
      <c r="K19" s="134"/>
      <c r="L19" s="134"/>
      <c r="M19" s="134"/>
      <c r="N19" s="134"/>
    </row>
    <row r="20" spans="1:14" ht="14.25" x14ac:dyDescent="0.15">
      <c r="A20" s="134"/>
      <c r="B20" s="230" t="str">
        <f>"　事業区分："&amp;入力シート!C12</f>
        <v>　事業区分：</v>
      </c>
      <c r="C20" s="230"/>
      <c r="D20" s="230"/>
      <c r="E20" s="230"/>
      <c r="F20" s="230"/>
      <c r="G20" s="230"/>
      <c r="H20" s="230"/>
      <c r="I20" s="230"/>
      <c r="J20" s="230"/>
      <c r="K20" s="230"/>
      <c r="L20" s="230"/>
      <c r="M20" s="230"/>
      <c r="N20" s="230"/>
    </row>
    <row r="21" spans="1:14" ht="14.25" x14ac:dyDescent="0.15">
      <c r="A21" s="134"/>
      <c r="B21" s="41" t="str">
        <f>"　施設（設備名）："&amp;入力シート!C13</f>
        <v>　施設（設備名）：</v>
      </c>
      <c r="C21" s="134"/>
      <c r="D21" s="134"/>
      <c r="E21" s="134"/>
      <c r="F21" s="134"/>
      <c r="G21" s="134"/>
      <c r="H21" s="134"/>
      <c r="I21" s="134"/>
      <c r="J21" s="134"/>
      <c r="K21" s="134"/>
      <c r="L21" s="134"/>
      <c r="M21" s="134"/>
      <c r="N21" s="134"/>
    </row>
    <row r="22" spans="1:14" ht="22.5" customHeight="1" x14ac:dyDescent="0.15">
      <c r="A22" s="134"/>
      <c r="B22" s="134"/>
      <c r="C22" s="134"/>
      <c r="D22" s="134"/>
      <c r="E22" s="134"/>
      <c r="F22" s="134"/>
      <c r="G22" s="134"/>
      <c r="H22" s="134"/>
      <c r="I22" s="134"/>
      <c r="J22" s="134"/>
      <c r="K22" s="134"/>
      <c r="L22" s="134"/>
      <c r="M22" s="134"/>
      <c r="N22" s="134"/>
    </row>
    <row r="23" spans="1:14" ht="32.450000000000003" customHeight="1" x14ac:dyDescent="0.15">
      <c r="A23" s="141" t="s">
        <v>132</v>
      </c>
      <c r="B23" s="229" t="s">
        <v>131</v>
      </c>
      <c r="C23" s="229"/>
      <c r="D23" s="229"/>
      <c r="E23" s="229"/>
      <c r="F23" s="229"/>
      <c r="G23" s="229"/>
      <c r="H23" s="229"/>
      <c r="I23" s="229"/>
      <c r="J23" s="229"/>
      <c r="K23" s="229"/>
      <c r="L23" s="229"/>
      <c r="M23" s="229"/>
      <c r="N23" s="229"/>
    </row>
    <row r="24" spans="1:14" s="143" customFormat="1" ht="33.75" customHeight="1" x14ac:dyDescent="0.15">
      <c r="A24" s="135"/>
      <c r="B24" s="135"/>
      <c r="C24" s="135"/>
      <c r="D24" s="86" t="s">
        <v>20</v>
      </c>
      <c r="E24" s="225">
        <f>入力シート!C16</f>
        <v>0</v>
      </c>
      <c r="F24" s="225"/>
      <c r="G24" s="142" t="s">
        <v>51</v>
      </c>
      <c r="H24" s="135"/>
      <c r="I24" s="135"/>
      <c r="J24" s="135"/>
      <c r="K24" s="135"/>
      <c r="L24" s="135"/>
      <c r="M24" s="135"/>
      <c r="N24" s="135"/>
    </row>
    <row r="25" spans="1:14" s="87" customFormat="1" ht="33.6" customHeight="1" x14ac:dyDescent="0.15">
      <c r="A25" s="146" t="s">
        <v>133</v>
      </c>
      <c r="B25" s="229" t="s">
        <v>142</v>
      </c>
      <c r="C25" s="229"/>
      <c r="D25" s="229"/>
      <c r="E25" s="229"/>
      <c r="F25" s="229"/>
      <c r="G25" s="229"/>
      <c r="H25" s="229"/>
      <c r="I25" s="229"/>
      <c r="J25" s="229"/>
      <c r="K25" s="229"/>
      <c r="L25" s="229"/>
      <c r="M25" s="229"/>
      <c r="N25" s="229"/>
    </row>
    <row r="26" spans="1:14" s="143" customFormat="1" ht="33.75" customHeight="1" x14ac:dyDescent="0.15">
      <c r="A26" s="144"/>
      <c r="B26" s="144"/>
      <c r="C26" s="144"/>
      <c r="D26" s="86" t="s">
        <v>20</v>
      </c>
      <c r="E26" s="225">
        <f>MAX('様式第9号別紙 (返還無)'!D19:E19,'様式第9号別紙 (一括比例)'!D19:I19,'様式第9号別紙（個別対応)'!D19:F19,'様式第9号別紙 （95%以上) '!D19:F19)</f>
        <v>0</v>
      </c>
      <c r="F26" s="225"/>
      <c r="G26" s="142" t="s">
        <v>51</v>
      </c>
      <c r="H26" s="145"/>
      <c r="I26" s="224"/>
      <c r="J26" s="224"/>
      <c r="K26" s="144"/>
      <c r="L26" s="144"/>
      <c r="M26" s="144"/>
      <c r="N26" s="144"/>
    </row>
    <row r="27" spans="1:14" ht="25.5" customHeight="1" x14ac:dyDescent="0.15">
      <c r="A27" s="41" t="s">
        <v>134</v>
      </c>
      <c r="B27" s="70"/>
      <c r="C27" s="70"/>
      <c r="D27" s="70"/>
      <c r="E27" s="70"/>
      <c r="F27" s="70"/>
      <c r="G27" s="70"/>
      <c r="H27" s="70"/>
      <c r="I27" s="70"/>
      <c r="J27" s="70"/>
      <c r="K27" s="70"/>
      <c r="L27" s="70"/>
      <c r="M27" s="70"/>
      <c r="N27" s="70"/>
    </row>
    <row r="28" spans="1:14" s="2" customFormat="1" ht="22.5" customHeight="1" x14ac:dyDescent="0.15">
      <c r="A28" s="222" t="s">
        <v>136</v>
      </c>
      <c r="B28" s="223"/>
      <c r="C28" s="223"/>
      <c r="D28" s="223"/>
      <c r="E28" s="223"/>
      <c r="F28" s="223"/>
      <c r="G28" s="223"/>
      <c r="H28" s="223"/>
      <c r="I28" s="223"/>
      <c r="J28" s="223"/>
      <c r="K28" s="223"/>
      <c r="L28" s="223"/>
      <c r="M28" s="223"/>
      <c r="N28" s="223"/>
    </row>
    <row r="29" spans="1:14" x14ac:dyDescent="0.15">
      <c r="A29" s="222" t="s">
        <v>135</v>
      </c>
      <c r="B29" s="223"/>
      <c r="C29" s="223"/>
      <c r="D29" s="223"/>
      <c r="E29" s="223"/>
      <c r="F29" s="223"/>
      <c r="G29" s="223"/>
      <c r="H29" s="223"/>
      <c r="I29" s="223"/>
      <c r="J29" s="223"/>
      <c r="K29" s="223"/>
      <c r="L29" s="223"/>
      <c r="M29" s="223"/>
      <c r="N29" s="223"/>
    </row>
  </sheetData>
  <sheetProtection selectLockedCells="1"/>
  <mergeCells count="17">
    <mergeCell ref="J3:N3"/>
    <mergeCell ref="J2:N2"/>
    <mergeCell ref="F8:N8"/>
    <mergeCell ref="F10:N10"/>
    <mergeCell ref="F13:L13"/>
    <mergeCell ref="F11:N11"/>
    <mergeCell ref="A28:N28"/>
    <mergeCell ref="A29:N29"/>
    <mergeCell ref="I26:J26"/>
    <mergeCell ref="E26:F26"/>
    <mergeCell ref="A15:N15"/>
    <mergeCell ref="A17:N17"/>
    <mergeCell ref="A18:N18"/>
    <mergeCell ref="E24:F24"/>
    <mergeCell ref="B23:N23"/>
    <mergeCell ref="B25:N25"/>
    <mergeCell ref="B20:N20"/>
  </mergeCells>
  <phoneticPr fontId="1"/>
  <pageMargins left="0.98425196850393704" right="0.59055118110236227" top="0.98425196850393704" bottom="0.78740157480314965"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3"/>
  <sheetViews>
    <sheetView view="pageBreakPreview" topLeftCell="A4" zoomScaleNormal="85" zoomScaleSheetLayoutView="100" workbookViewId="0">
      <selection activeCell="D1" sqref="D1:F3"/>
    </sheetView>
  </sheetViews>
  <sheetFormatPr defaultColWidth="9" defaultRowHeight="14.25" x14ac:dyDescent="0.15"/>
  <cols>
    <col min="1" max="1" width="4.375" style="7" customWidth="1"/>
    <col min="2" max="16384" width="9" style="7"/>
  </cols>
  <sheetData>
    <row r="1" spans="1:10" ht="21.75" customHeight="1" x14ac:dyDescent="0.15">
      <c r="A1" s="6" t="s">
        <v>2</v>
      </c>
      <c r="G1" s="234" t="s">
        <v>106</v>
      </c>
      <c r="H1" s="235"/>
      <c r="I1" s="235"/>
      <c r="J1" s="235"/>
    </row>
    <row r="2" spans="1:10" ht="12" customHeight="1" x14ac:dyDescent="0.15">
      <c r="A2" s="6"/>
    </row>
    <row r="3" spans="1:10" ht="21.75" customHeight="1" x14ac:dyDescent="0.15">
      <c r="A3" s="6" t="s">
        <v>101</v>
      </c>
    </row>
    <row r="4" spans="1:10" ht="21.75" customHeight="1" x14ac:dyDescent="0.15">
      <c r="B4" s="238" t="str">
        <f>入力シート!C11</f>
        <v>令和４年度新型インフルエンザ等患者入院医療機関等整備事業費補助金</v>
      </c>
      <c r="C4" s="238"/>
      <c r="D4" s="238"/>
      <c r="E4" s="238"/>
      <c r="F4" s="238"/>
      <c r="G4" s="238"/>
      <c r="H4" s="238"/>
      <c r="I4" s="238"/>
      <c r="J4" s="238"/>
    </row>
    <row r="5" spans="1:10" ht="7.5" customHeight="1" x14ac:dyDescent="0.15">
      <c r="A5" s="6"/>
    </row>
    <row r="6" spans="1:10" ht="21.75" customHeight="1" x14ac:dyDescent="0.15">
      <c r="A6" s="6" t="s">
        <v>3</v>
      </c>
    </row>
    <row r="7" spans="1:10" ht="21.75" customHeight="1" x14ac:dyDescent="0.15">
      <c r="A7" s="6"/>
      <c r="B7" s="239">
        <f>入力シート!C6</f>
        <v>0</v>
      </c>
      <c r="C7" s="239"/>
      <c r="D7" s="239"/>
      <c r="E7" s="239"/>
      <c r="F7" s="239"/>
      <c r="G7" s="239"/>
      <c r="H7" s="239"/>
      <c r="I7" s="239"/>
      <c r="J7" s="239"/>
    </row>
    <row r="8" spans="1:10" ht="7.5" customHeight="1" x14ac:dyDescent="0.15">
      <c r="A8" s="6"/>
    </row>
    <row r="9" spans="1:10" ht="21.75" customHeight="1" x14ac:dyDescent="0.15">
      <c r="A9" s="6" t="s">
        <v>4</v>
      </c>
    </row>
    <row r="10" spans="1:10" ht="21.75" customHeight="1" x14ac:dyDescent="0.15">
      <c r="A10" s="6"/>
      <c r="B10" s="239">
        <f>入力シート!C9</f>
        <v>0</v>
      </c>
      <c r="C10" s="239"/>
      <c r="D10" s="239"/>
      <c r="E10" s="239"/>
      <c r="F10" s="239"/>
      <c r="G10" s="239"/>
      <c r="H10" s="239"/>
      <c r="I10" s="239"/>
      <c r="J10" s="239"/>
    </row>
    <row r="11" spans="1:10" ht="7.5" customHeight="1" x14ac:dyDescent="0.15">
      <c r="A11" s="6"/>
    </row>
    <row r="12" spans="1:10" ht="21.75" customHeight="1" x14ac:dyDescent="0.15">
      <c r="A12" s="6" t="s">
        <v>30</v>
      </c>
    </row>
    <row r="13" spans="1:10" ht="21.75" customHeight="1" x14ac:dyDescent="0.15">
      <c r="A13" s="6"/>
      <c r="B13" s="240">
        <f>入力シート!C10</f>
        <v>0</v>
      </c>
      <c r="C13" s="240"/>
      <c r="D13" s="240"/>
      <c r="E13" s="240"/>
      <c r="F13" s="240"/>
      <c r="G13" s="240"/>
      <c r="H13" s="240"/>
      <c r="I13" s="240"/>
      <c r="J13" s="240"/>
    </row>
    <row r="14" spans="1:10" ht="7.5" customHeight="1" x14ac:dyDescent="0.15">
      <c r="A14" s="8"/>
    </row>
    <row r="15" spans="1:10" ht="21.75" customHeight="1" x14ac:dyDescent="0.15">
      <c r="A15" s="6" t="s">
        <v>32</v>
      </c>
    </row>
    <row r="16" spans="1:10" ht="21.75" customHeight="1" x14ac:dyDescent="0.15">
      <c r="A16" s="6"/>
      <c r="B16" s="241">
        <f>入力シート!C16</f>
        <v>0</v>
      </c>
      <c r="C16" s="241"/>
      <c r="D16" s="7" t="s">
        <v>1</v>
      </c>
    </row>
    <row r="17" spans="1:16" ht="7.5" customHeight="1" x14ac:dyDescent="0.15">
      <c r="A17" s="8"/>
    </row>
    <row r="18" spans="1:16" ht="21.75" customHeight="1" x14ac:dyDescent="0.15">
      <c r="A18" s="6" t="s">
        <v>33</v>
      </c>
    </row>
    <row r="19" spans="1:16" ht="21.75" customHeight="1" x14ac:dyDescent="0.15">
      <c r="A19" s="6" t="s">
        <v>5</v>
      </c>
      <c r="D19" s="242">
        <v>0</v>
      </c>
      <c r="E19" s="242"/>
      <c r="F19" s="7" t="s">
        <v>1</v>
      </c>
      <c r="P19" s="7" t="s">
        <v>36</v>
      </c>
    </row>
    <row r="20" spans="1:16" ht="21.75" customHeight="1" x14ac:dyDescent="0.15">
      <c r="A20" s="6" t="s">
        <v>6</v>
      </c>
      <c r="P20" s="7" t="s">
        <v>35</v>
      </c>
    </row>
    <row r="21" spans="1:16" ht="26.25" customHeight="1" x14ac:dyDescent="0.15">
      <c r="A21" s="6"/>
      <c r="B21" s="237" t="s">
        <v>123</v>
      </c>
      <c r="C21" s="237"/>
      <c r="D21" s="237"/>
      <c r="E21" s="237"/>
      <c r="F21" s="237"/>
      <c r="G21" s="237"/>
      <c r="H21" s="237"/>
      <c r="I21" s="237"/>
      <c r="J21" s="237"/>
      <c r="P21" s="7" t="s">
        <v>37</v>
      </c>
    </row>
    <row r="22" spans="1:16" ht="26.25" customHeight="1" x14ac:dyDescent="0.15">
      <c r="A22" s="6"/>
      <c r="B22" s="237"/>
      <c r="C22" s="237"/>
      <c r="D22" s="237"/>
      <c r="E22" s="237"/>
      <c r="F22" s="237"/>
      <c r="G22" s="237"/>
      <c r="H22" s="237"/>
      <c r="I22" s="237"/>
      <c r="J22" s="237"/>
      <c r="P22" s="7" t="s">
        <v>52</v>
      </c>
    </row>
    <row r="23" spans="1:16" ht="16.5" customHeight="1" x14ac:dyDescent="0.15">
      <c r="A23" s="6"/>
      <c r="P23" s="7" t="s">
        <v>38</v>
      </c>
    </row>
    <row r="24" spans="1:16" ht="21.75" customHeight="1" x14ac:dyDescent="0.15">
      <c r="A24" s="6" t="s">
        <v>34</v>
      </c>
    </row>
    <row r="25" spans="1:16" ht="33.75" customHeight="1" x14ac:dyDescent="0.15">
      <c r="A25" s="88" t="s">
        <v>29</v>
      </c>
      <c r="B25" s="243" t="s">
        <v>7</v>
      </c>
      <c r="C25" s="243"/>
      <c r="D25" s="243"/>
      <c r="E25" s="243"/>
      <c r="F25" s="243"/>
      <c r="G25" s="243"/>
      <c r="H25" s="243"/>
      <c r="I25" s="243"/>
      <c r="J25" s="243"/>
    </row>
    <row r="26" spans="1:16" ht="33.75" customHeight="1" x14ac:dyDescent="0.15">
      <c r="A26" s="88" t="s">
        <v>29</v>
      </c>
      <c r="B26" s="243" t="s">
        <v>8</v>
      </c>
      <c r="C26" s="243"/>
      <c r="D26" s="243"/>
      <c r="E26" s="243"/>
      <c r="F26" s="243"/>
      <c r="G26" s="243"/>
      <c r="H26" s="243"/>
      <c r="I26" s="243"/>
      <c r="J26" s="243"/>
    </row>
    <row r="27" spans="1:16" ht="33.75" customHeight="1" x14ac:dyDescent="0.15">
      <c r="A27" s="88" t="s">
        <v>29</v>
      </c>
      <c r="B27" s="243" t="s">
        <v>9</v>
      </c>
      <c r="C27" s="243"/>
      <c r="D27" s="243"/>
      <c r="E27" s="243"/>
      <c r="F27" s="243"/>
      <c r="G27" s="243"/>
      <c r="H27" s="243"/>
      <c r="I27" s="243"/>
      <c r="J27" s="243"/>
    </row>
    <row r="28" spans="1:16" ht="51" customHeight="1" x14ac:dyDescent="0.15">
      <c r="A28" s="14" t="s">
        <v>29</v>
      </c>
      <c r="B28" s="244" t="s">
        <v>10</v>
      </c>
      <c r="C28" s="244"/>
      <c r="D28" s="244"/>
      <c r="E28" s="244"/>
      <c r="F28" s="244"/>
      <c r="G28" s="244"/>
      <c r="H28" s="244"/>
      <c r="I28" s="244"/>
      <c r="J28" s="244"/>
    </row>
    <row r="29" spans="1:16" ht="21.75" customHeight="1" x14ac:dyDescent="0.15">
      <c r="A29" s="6"/>
    </row>
    <row r="30" spans="1:16" ht="21.75" customHeight="1" x14ac:dyDescent="0.15">
      <c r="A30" s="6"/>
    </row>
    <row r="31" spans="1:16" ht="21.75" customHeight="1" x14ac:dyDescent="0.15">
      <c r="B31" s="1"/>
      <c r="E31" s="9"/>
      <c r="F31" s="9"/>
      <c r="G31" s="9"/>
      <c r="H31" s="9"/>
      <c r="I31" s="9"/>
    </row>
    <row r="32" spans="1:16" ht="7.5" customHeight="1" x14ac:dyDescent="0.15">
      <c r="B32" s="1"/>
      <c r="E32" s="9"/>
      <c r="F32" s="9"/>
      <c r="G32" s="9"/>
      <c r="H32" s="9"/>
      <c r="I32" s="9"/>
    </row>
    <row r="33" spans="1:10" ht="33.75" customHeight="1" x14ac:dyDescent="0.15">
      <c r="A33" s="10"/>
      <c r="B33" s="236"/>
      <c r="C33" s="236"/>
      <c r="D33" s="236"/>
      <c r="E33" s="236"/>
      <c r="F33" s="236"/>
      <c r="G33" s="236"/>
      <c r="H33" s="236"/>
      <c r="I33" s="236"/>
      <c r="J33" s="236"/>
    </row>
  </sheetData>
  <sheetProtection selectLockedCells="1"/>
  <mergeCells count="13">
    <mergeCell ref="G1:J1"/>
    <mergeCell ref="B33:J33"/>
    <mergeCell ref="B21:J22"/>
    <mergeCell ref="B4:J4"/>
    <mergeCell ref="B7:J7"/>
    <mergeCell ref="B10:J10"/>
    <mergeCell ref="B13:J13"/>
    <mergeCell ref="B16:C16"/>
    <mergeCell ref="D19:E19"/>
    <mergeCell ref="B25:J25"/>
    <mergeCell ref="B26:J26"/>
    <mergeCell ref="B27:J27"/>
    <mergeCell ref="B28:J28"/>
  </mergeCells>
  <phoneticPr fontId="9"/>
  <dataValidations count="1">
    <dataValidation type="list" allowBlank="1" showInputMessage="1" sqref="B21:J22">
      <formula1>$P$19:$P$23</formula1>
    </dataValidation>
  </dataValidations>
  <pageMargins left="0.78740157480314965" right="0.78740157480314965"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sheetPr>
  <dimension ref="A1:P46"/>
  <sheetViews>
    <sheetView tabSelected="1" zoomScaleNormal="100" zoomScaleSheetLayoutView="100" workbookViewId="0">
      <selection activeCell="J37" sqref="J37"/>
    </sheetView>
  </sheetViews>
  <sheetFormatPr defaultColWidth="9" defaultRowHeight="14.25" x14ac:dyDescent="0.15"/>
  <cols>
    <col min="1" max="1" width="3.25" style="7" customWidth="1"/>
    <col min="2" max="2" width="3.375" style="7" customWidth="1"/>
    <col min="3" max="3" width="12.5" style="7" customWidth="1"/>
    <col min="4" max="4" width="3.75" style="7" customWidth="1"/>
    <col min="5" max="5" width="8.75" style="7" customWidth="1"/>
    <col min="6" max="6" width="3.75" style="7" customWidth="1"/>
    <col min="7" max="7" width="8.5" style="7" customWidth="1"/>
    <col min="8" max="8" width="3.75" style="7" customWidth="1"/>
    <col min="9" max="9" width="9.5" style="7" customWidth="1"/>
    <col min="10" max="10" width="3.25" style="7" customWidth="1"/>
    <col min="11" max="11" width="11.375" style="7" customWidth="1"/>
    <col min="12" max="12" width="3.75" style="7" customWidth="1"/>
    <col min="13" max="13" width="9.625" style="7" customWidth="1"/>
    <col min="14" max="16384" width="9" style="7"/>
  </cols>
  <sheetData>
    <row r="1" spans="1:16" ht="21.75" customHeight="1" x14ac:dyDescent="0.15">
      <c r="A1" s="6" t="s">
        <v>2</v>
      </c>
      <c r="H1" s="234" t="s">
        <v>107</v>
      </c>
      <c r="I1" s="235"/>
      <c r="J1" s="235"/>
      <c r="K1" s="235"/>
      <c r="L1" s="235"/>
      <c r="M1" s="235"/>
    </row>
    <row r="2" spans="1:16" ht="12" customHeight="1" x14ac:dyDescent="0.15">
      <c r="A2" s="6"/>
    </row>
    <row r="3" spans="1:16" ht="21.75" customHeight="1" x14ac:dyDescent="0.15">
      <c r="A3" s="6" t="s">
        <v>101</v>
      </c>
    </row>
    <row r="4" spans="1:16" ht="21.75" customHeight="1" x14ac:dyDescent="0.15">
      <c r="B4" s="238" t="str">
        <f>入力シート!C11</f>
        <v>令和４年度新型インフルエンザ等患者入院医療機関等整備事業費補助金</v>
      </c>
      <c r="C4" s="238"/>
      <c r="D4" s="238"/>
      <c r="E4" s="238"/>
      <c r="F4" s="238"/>
      <c r="G4" s="238"/>
      <c r="H4" s="238"/>
      <c r="I4" s="238"/>
      <c r="J4" s="238"/>
      <c r="K4" s="238"/>
      <c r="L4" s="238"/>
      <c r="M4" s="238"/>
      <c r="N4" s="24"/>
      <c r="O4" s="24"/>
      <c r="P4" s="24"/>
    </row>
    <row r="5" spans="1:16" ht="7.5" customHeight="1" x14ac:dyDescent="0.15">
      <c r="A5" s="6"/>
    </row>
    <row r="6" spans="1:16" ht="21.75" customHeight="1" x14ac:dyDescent="0.15">
      <c r="A6" s="6" t="s">
        <v>3</v>
      </c>
    </row>
    <row r="7" spans="1:16" ht="21.75" customHeight="1" x14ac:dyDescent="0.15">
      <c r="A7" s="6"/>
      <c r="B7" s="239">
        <f>入力シート!C6</f>
        <v>0</v>
      </c>
      <c r="C7" s="239"/>
      <c r="D7" s="239"/>
      <c r="E7" s="239"/>
      <c r="F7" s="239"/>
      <c r="G7" s="239"/>
      <c r="H7" s="239"/>
      <c r="I7" s="239"/>
      <c r="J7" s="239"/>
      <c r="K7" s="239"/>
      <c r="L7" s="239"/>
      <c r="M7" s="239"/>
      <c r="N7" s="25"/>
      <c r="O7" s="25"/>
      <c r="P7" s="25"/>
    </row>
    <row r="8" spans="1:16" ht="7.5" customHeight="1" x14ac:dyDescent="0.15">
      <c r="A8" s="6"/>
    </row>
    <row r="9" spans="1:16" ht="21.75" customHeight="1" x14ac:dyDescent="0.15">
      <c r="A9" s="6" t="s">
        <v>4</v>
      </c>
    </row>
    <row r="10" spans="1:16" ht="21.75" customHeight="1" x14ac:dyDescent="0.15">
      <c r="A10" s="6"/>
      <c r="B10" s="239">
        <f>入力シート!C9</f>
        <v>0</v>
      </c>
      <c r="C10" s="239"/>
      <c r="D10" s="239"/>
      <c r="E10" s="239"/>
      <c r="F10" s="239"/>
      <c r="G10" s="239"/>
      <c r="H10" s="239"/>
      <c r="I10" s="239"/>
      <c r="J10" s="239"/>
      <c r="K10" s="239"/>
      <c r="L10" s="239"/>
      <c r="M10" s="239"/>
      <c r="N10" s="25"/>
      <c r="O10" s="25"/>
      <c r="P10" s="25"/>
    </row>
    <row r="11" spans="1:16" ht="7.5" customHeight="1" x14ac:dyDescent="0.15">
      <c r="A11" s="6"/>
    </row>
    <row r="12" spans="1:16" ht="21.75" customHeight="1" x14ac:dyDescent="0.15">
      <c r="A12" s="6" t="s">
        <v>30</v>
      </c>
    </row>
    <row r="13" spans="1:16" ht="21.75" customHeight="1" x14ac:dyDescent="0.15">
      <c r="A13" s="6"/>
      <c r="B13" s="240">
        <f>入力シート!C10</f>
        <v>0</v>
      </c>
      <c r="C13" s="240"/>
      <c r="D13" s="240"/>
      <c r="E13" s="240"/>
      <c r="F13" s="240"/>
      <c r="G13" s="240"/>
      <c r="H13" s="240"/>
      <c r="I13" s="240"/>
      <c r="J13" s="240"/>
      <c r="K13" s="240"/>
      <c r="L13" s="240"/>
      <c r="M13" s="240"/>
      <c r="N13" s="26"/>
      <c r="O13" s="26"/>
      <c r="P13" s="26"/>
    </row>
    <row r="14" spans="1:16" ht="7.5" customHeight="1" x14ac:dyDescent="0.15">
      <c r="A14" s="8"/>
    </row>
    <row r="15" spans="1:16" ht="21.75" customHeight="1" x14ac:dyDescent="0.15">
      <c r="A15" s="6" t="s">
        <v>32</v>
      </c>
    </row>
    <row r="16" spans="1:16" ht="21.75" customHeight="1" x14ac:dyDescent="0.15">
      <c r="A16" s="6"/>
      <c r="B16" s="277">
        <f>入力シート!C16</f>
        <v>0</v>
      </c>
      <c r="C16" s="277"/>
      <c r="D16" s="277"/>
      <c r="E16" s="15" t="s">
        <v>46</v>
      </c>
      <c r="F16" s="15"/>
    </row>
    <row r="17" spans="1:16" ht="7.5" customHeight="1" x14ac:dyDescent="0.15">
      <c r="A17" s="8"/>
    </row>
    <row r="18" spans="1:16" ht="21.75" customHeight="1" x14ac:dyDescent="0.15">
      <c r="A18" s="6" t="s">
        <v>33</v>
      </c>
    </row>
    <row r="19" spans="1:16" ht="21.75" customHeight="1" x14ac:dyDescent="0.15">
      <c r="A19" s="6" t="s">
        <v>5</v>
      </c>
      <c r="D19" s="300">
        <f>IFERROR(K34,0)</f>
        <v>0</v>
      </c>
      <c r="E19" s="300"/>
      <c r="F19" s="300"/>
      <c r="G19" s="242" t="s">
        <v>46</v>
      </c>
      <c r="H19" s="242"/>
      <c r="I19" s="27"/>
      <c r="J19" s="27"/>
    </row>
    <row r="20" spans="1:16" ht="21.75" customHeight="1" x14ac:dyDescent="0.15">
      <c r="A20" s="6" t="s">
        <v>6</v>
      </c>
    </row>
    <row r="21" spans="1:16" ht="15" customHeight="1" thickBot="1" x14ac:dyDescent="0.2">
      <c r="A21" s="6"/>
      <c r="B21" s="17" t="s">
        <v>39</v>
      </c>
      <c r="C21" s="17"/>
      <c r="D21" s="17"/>
      <c r="E21" s="16"/>
      <c r="F21" s="16"/>
      <c r="G21" s="16"/>
      <c r="H21" s="16"/>
      <c r="I21" s="16"/>
      <c r="J21" s="16"/>
      <c r="K21" s="16"/>
      <c r="L21" s="16"/>
      <c r="M21" s="16"/>
      <c r="N21" s="16"/>
      <c r="O21" s="16"/>
      <c r="P21" s="16"/>
    </row>
    <row r="22" spans="1:16" ht="15" customHeight="1" x14ac:dyDescent="0.15">
      <c r="A22" s="6"/>
      <c r="B22" s="278" t="s">
        <v>24</v>
      </c>
      <c r="C22" s="279"/>
      <c r="D22" s="284" t="s">
        <v>40</v>
      </c>
      <c r="E22" s="285"/>
      <c r="F22" s="285"/>
      <c r="G22" s="285"/>
      <c r="H22" s="285"/>
      <c r="I22" s="286"/>
      <c r="J22" s="287" t="s">
        <v>44</v>
      </c>
      <c r="K22" s="288"/>
      <c r="L22" s="287" t="s">
        <v>45</v>
      </c>
      <c r="M22" s="306"/>
      <c r="N22" s="16"/>
      <c r="O22" s="16"/>
      <c r="P22" s="16"/>
    </row>
    <row r="23" spans="1:16" ht="15" customHeight="1" x14ac:dyDescent="0.15">
      <c r="A23" s="6"/>
      <c r="B23" s="280"/>
      <c r="C23" s="281"/>
      <c r="D23" s="291" t="s">
        <v>41</v>
      </c>
      <c r="E23" s="292"/>
      <c r="F23" s="295" t="s">
        <v>42</v>
      </c>
      <c r="G23" s="296"/>
      <c r="H23" s="292" t="s">
        <v>43</v>
      </c>
      <c r="I23" s="299"/>
      <c r="J23" s="289"/>
      <c r="K23" s="290"/>
      <c r="L23" s="307"/>
      <c r="M23" s="308"/>
      <c r="N23" s="16"/>
      <c r="O23" s="16"/>
      <c r="P23" s="16"/>
    </row>
    <row r="24" spans="1:16" ht="15" customHeight="1" thickBot="1" x14ac:dyDescent="0.2">
      <c r="A24" s="6"/>
      <c r="B24" s="282"/>
      <c r="C24" s="283"/>
      <c r="D24" s="293"/>
      <c r="E24" s="294"/>
      <c r="F24" s="297"/>
      <c r="G24" s="298"/>
      <c r="H24" s="294"/>
      <c r="I24" s="290"/>
      <c r="J24" s="289"/>
      <c r="K24" s="290"/>
      <c r="L24" s="309"/>
      <c r="M24" s="310"/>
      <c r="N24" s="16"/>
      <c r="O24" s="16"/>
      <c r="P24" s="16"/>
    </row>
    <row r="25" spans="1:16" s="67" customFormat="1" ht="15" customHeight="1" thickTop="1" x14ac:dyDescent="0.15">
      <c r="A25" s="65"/>
      <c r="B25" s="261" t="s">
        <v>47</v>
      </c>
      <c r="C25" s="91"/>
      <c r="D25" s="270"/>
      <c r="E25" s="271"/>
      <c r="F25" s="272"/>
      <c r="G25" s="273"/>
      <c r="H25" s="271"/>
      <c r="I25" s="274"/>
      <c r="J25" s="275"/>
      <c r="K25" s="276"/>
      <c r="L25" s="311">
        <f t="shared" ref="L25:L31" si="0">SUM(D25:K25)</f>
        <v>0</v>
      </c>
      <c r="M25" s="312"/>
      <c r="N25" s="66"/>
      <c r="O25" s="66"/>
      <c r="P25" s="66"/>
    </row>
    <row r="26" spans="1:16" s="67" customFormat="1" ht="15" customHeight="1" x14ac:dyDescent="0.15">
      <c r="A26" s="65"/>
      <c r="B26" s="262"/>
      <c r="C26" s="92"/>
      <c r="D26" s="269"/>
      <c r="E26" s="266"/>
      <c r="F26" s="264"/>
      <c r="G26" s="265"/>
      <c r="H26" s="266"/>
      <c r="I26" s="267"/>
      <c r="J26" s="268"/>
      <c r="K26" s="267"/>
      <c r="L26" s="313">
        <f t="shared" si="0"/>
        <v>0</v>
      </c>
      <c r="M26" s="314"/>
      <c r="N26" s="66"/>
      <c r="O26" s="66"/>
      <c r="P26" s="66"/>
    </row>
    <row r="27" spans="1:16" s="67" customFormat="1" ht="15" customHeight="1" x14ac:dyDescent="0.15">
      <c r="A27" s="65"/>
      <c r="B27" s="262"/>
      <c r="C27" s="92"/>
      <c r="D27" s="269"/>
      <c r="E27" s="266"/>
      <c r="F27" s="264"/>
      <c r="G27" s="265"/>
      <c r="H27" s="266"/>
      <c r="I27" s="267"/>
      <c r="J27" s="268"/>
      <c r="K27" s="267"/>
      <c r="L27" s="313">
        <f t="shared" si="0"/>
        <v>0</v>
      </c>
      <c r="M27" s="314"/>
      <c r="N27" s="66"/>
      <c r="O27" s="66"/>
      <c r="P27" s="66"/>
    </row>
    <row r="28" spans="1:16" s="67" customFormat="1" ht="15" customHeight="1" x14ac:dyDescent="0.15">
      <c r="A28" s="65"/>
      <c r="B28" s="262"/>
      <c r="C28" s="92"/>
      <c r="D28" s="269"/>
      <c r="E28" s="266"/>
      <c r="F28" s="264"/>
      <c r="G28" s="265"/>
      <c r="H28" s="266"/>
      <c r="I28" s="267"/>
      <c r="J28" s="268"/>
      <c r="K28" s="267"/>
      <c r="L28" s="313">
        <f t="shared" si="0"/>
        <v>0</v>
      </c>
      <c r="M28" s="314"/>
      <c r="N28" s="66"/>
      <c r="O28" s="66"/>
      <c r="P28" s="66"/>
    </row>
    <row r="29" spans="1:16" s="67" customFormat="1" ht="15" customHeight="1" x14ac:dyDescent="0.15">
      <c r="A29" s="65"/>
      <c r="B29" s="262"/>
      <c r="C29" s="92"/>
      <c r="D29" s="269"/>
      <c r="E29" s="266"/>
      <c r="F29" s="264"/>
      <c r="G29" s="265"/>
      <c r="H29" s="266"/>
      <c r="I29" s="267"/>
      <c r="J29" s="268"/>
      <c r="K29" s="267"/>
      <c r="L29" s="313">
        <f t="shared" si="0"/>
        <v>0</v>
      </c>
      <c r="M29" s="314"/>
      <c r="N29" s="66"/>
      <c r="O29" s="66"/>
      <c r="P29" s="66"/>
    </row>
    <row r="30" spans="1:16" s="67" customFormat="1" ht="15" customHeight="1" thickBot="1" x14ac:dyDescent="0.2">
      <c r="A30" s="65"/>
      <c r="B30" s="263"/>
      <c r="C30" s="93"/>
      <c r="D30" s="255"/>
      <c r="E30" s="256"/>
      <c r="F30" s="257"/>
      <c r="G30" s="258"/>
      <c r="H30" s="256"/>
      <c r="I30" s="259"/>
      <c r="J30" s="260"/>
      <c r="K30" s="259"/>
      <c r="L30" s="315">
        <f t="shared" si="0"/>
        <v>0</v>
      </c>
      <c r="M30" s="316"/>
      <c r="N30" s="66"/>
      <c r="O30" s="66"/>
      <c r="P30" s="66"/>
    </row>
    <row r="31" spans="1:16" ht="15" customHeight="1" thickTop="1" thickBot="1" x14ac:dyDescent="0.2">
      <c r="A31" s="6"/>
      <c r="B31" s="245" t="s">
        <v>48</v>
      </c>
      <c r="C31" s="246"/>
      <c r="D31" s="249">
        <f>SUM(D25:E30)</f>
        <v>0</v>
      </c>
      <c r="E31" s="250"/>
      <c r="F31" s="251">
        <f>SUM(F25:G30)</f>
        <v>0</v>
      </c>
      <c r="G31" s="252"/>
      <c r="H31" s="250">
        <f>SUM(H25:I30)</f>
        <v>0</v>
      </c>
      <c r="I31" s="253"/>
      <c r="J31" s="254">
        <f>SUM(J25:K30)</f>
        <v>0</v>
      </c>
      <c r="K31" s="253"/>
      <c r="L31" s="317">
        <f t="shared" si="0"/>
        <v>0</v>
      </c>
      <c r="M31" s="318"/>
      <c r="N31" s="16"/>
      <c r="O31" s="16"/>
      <c r="P31" s="16"/>
    </row>
    <row r="32" spans="1:16" ht="36.75" customHeight="1" x14ac:dyDescent="0.15">
      <c r="A32" s="6"/>
      <c r="B32" s="16"/>
      <c r="C32" s="16"/>
      <c r="D32" s="16"/>
      <c r="E32" s="16"/>
      <c r="F32" s="16"/>
      <c r="G32" s="16"/>
      <c r="H32" s="16"/>
      <c r="I32" s="16"/>
      <c r="J32" s="16"/>
      <c r="K32" s="16"/>
      <c r="L32" s="16"/>
      <c r="M32" s="16"/>
      <c r="N32" s="16"/>
      <c r="O32" s="16"/>
      <c r="P32" s="16"/>
    </row>
    <row r="33" spans="1:16" ht="15" customHeight="1" x14ac:dyDescent="0.15">
      <c r="A33" s="6"/>
      <c r="B33" s="17" t="s">
        <v>55</v>
      </c>
      <c r="C33" s="18"/>
      <c r="D33" s="31"/>
      <c r="E33" s="31"/>
      <c r="F33" s="31"/>
      <c r="G33" s="31"/>
      <c r="H33" s="31"/>
      <c r="I33" s="31"/>
      <c r="J33" s="31"/>
      <c r="K33" s="31"/>
      <c r="L33" s="31"/>
      <c r="M33" s="16"/>
      <c r="N33" s="16"/>
      <c r="O33" s="16"/>
      <c r="P33" s="16"/>
    </row>
    <row r="34" spans="1:16" ht="15" customHeight="1" x14ac:dyDescent="0.15">
      <c r="A34" s="6"/>
      <c r="B34" s="31"/>
      <c r="C34" s="29">
        <f>B16</f>
        <v>0</v>
      </c>
      <c r="D34" s="29" t="s">
        <v>50</v>
      </c>
      <c r="E34" s="304" t="e">
        <f>SUM(D31:I31)/L31</f>
        <v>#DIV/0!</v>
      </c>
      <c r="F34" s="305"/>
      <c r="G34" s="29" t="s">
        <v>50</v>
      </c>
      <c r="H34" s="319" t="s">
        <v>128</v>
      </c>
      <c r="I34" s="320"/>
      <c r="J34" s="35" t="s">
        <v>115</v>
      </c>
      <c r="K34" s="125" t="e">
        <f>ROUNDDOWN(C34*E34*10/110,0)</f>
        <v>#DIV/0!</v>
      </c>
      <c r="L34" s="109" t="s">
        <v>116</v>
      </c>
      <c r="M34" s="116"/>
      <c r="N34" s="16"/>
      <c r="O34" s="16"/>
      <c r="P34" s="16"/>
    </row>
    <row r="35" spans="1:16" ht="16.5" customHeight="1" x14ac:dyDescent="0.15">
      <c r="A35" s="6"/>
      <c r="B35" s="34"/>
      <c r="C35" s="112" t="s">
        <v>112</v>
      </c>
      <c r="D35" s="302" t="s">
        <v>113</v>
      </c>
      <c r="E35" s="303"/>
      <c r="F35" s="303"/>
      <c r="G35" s="34"/>
      <c r="H35" s="34"/>
      <c r="I35" s="34"/>
      <c r="J35" s="34"/>
      <c r="K35" s="301" t="s">
        <v>125</v>
      </c>
      <c r="L35" s="195"/>
    </row>
    <row r="36" spans="1:16" ht="16.5" customHeight="1" x14ac:dyDescent="0.15">
      <c r="A36" s="6"/>
      <c r="B36" s="34"/>
      <c r="C36" s="112"/>
      <c r="D36" s="113"/>
      <c r="E36" s="115"/>
      <c r="F36" s="114"/>
      <c r="G36" s="34"/>
      <c r="H36" s="34"/>
      <c r="I36" s="34"/>
      <c r="J36" s="34"/>
      <c r="K36" s="34"/>
      <c r="L36" s="34"/>
    </row>
    <row r="37" spans="1:16" s="67" customFormat="1" ht="21.75" customHeight="1" x14ac:dyDescent="0.15">
      <c r="A37" s="65" t="s">
        <v>34</v>
      </c>
    </row>
    <row r="38" spans="1:16" s="67" customFormat="1" ht="33.75" customHeight="1" x14ac:dyDescent="0.15">
      <c r="A38" s="68" t="s">
        <v>29</v>
      </c>
      <c r="B38" s="248" t="s">
        <v>105</v>
      </c>
      <c r="C38" s="248"/>
      <c r="D38" s="248"/>
      <c r="E38" s="248"/>
      <c r="F38" s="248"/>
      <c r="G38" s="248"/>
      <c r="H38" s="248"/>
      <c r="I38" s="248"/>
      <c r="J38" s="248"/>
      <c r="K38" s="248"/>
      <c r="L38" s="248"/>
      <c r="M38" s="248"/>
      <c r="N38" s="69"/>
      <c r="O38" s="69"/>
      <c r="P38" s="69"/>
    </row>
    <row r="39" spans="1:16" s="67" customFormat="1" ht="33.75" customHeight="1" x14ac:dyDescent="0.15">
      <c r="A39" s="68" t="s">
        <v>29</v>
      </c>
      <c r="B39" s="248" t="s">
        <v>8</v>
      </c>
      <c r="C39" s="248"/>
      <c r="D39" s="248"/>
      <c r="E39" s="248"/>
      <c r="F39" s="248"/>
      <c r="G39" s="248"/>
      <c r="H39" s="248"/>
      <c r="I39" s="248"/>
      <c r="J39" s="248"/>
      <c r="K39" s="248"/>
      <c r="L39" s="248"/>
      <c r="M39" s="248"/>
      <c r="N39" s="69"/>
      <c r="O39" s="69"/>
      <c r="P39" s="69"/>
    </row>
    <row r="40" spans="1:16" s="67" customFormat="1" ht="33.75" customHeight="1" x14ac:dyDescent="0.15">
      <c r="A40" s="90" t="s">
        <v>29</v>
      </c>
      <c r="B40" s="247" t="s">
        <v>9</v>
      </c>
      <c r="C40" s="247"/>
      <c r="D40" s="247"/>
      <c r="E40" s="247"/>
      <c r="F40" s="247"/>
      <c r="G40" s="247"/>
      <c r="H40" s="247"/>
      <c r="I40" s="247"/>
      <c r="J40" s="247"/>
      <c r="K40" s="247"/>
      <c r="L40" s="247"/>
      <c r="M40" s="247"/>
      <c r="N40" s="69"/>
      <c r="O40" s="69"/>
      <c r="P40" s="69"/>
    </row>
    <row r="41" spans="1:16" s="67" customFormat="1" ht="51" customHeight="1" x14ac:dyDescent="0.15">
      <c r="A41" s="68" t="s">
        <v>29</v>
      </c>
      <c r="B41" s="248" t="s">
        <v>10</v>
      </c>
      <c r="C41" s="248"/>
      <c r="D41" s="248"/>
      <c r="E41" s="248"/>
      <c r="F41" s="248"/>
      <c r="G41" s="248"/>
      <c r="H41" s="248"/>
      <c r="I41" s="248"/>
      <c r="J41" s="248"/>
      <c r="K41" s="248"/>
      <c r="L41" s="248"/>
      <c r="M41" s="248"/>
      <c r="N41" s="69"/>
      <c r="O41" s="69"/>
      <c r="P41" s="69"/>
    </row>
    <row r="42" spans="1:16" ht="21.75" customHeight="1" x14ac:dyDescent="0.15">
      <c r="A42" s="6"/>
    </row>
    <row r="43" spans="1:16" ht="21.75" customHeight="1" x14ac:dyDescent="0.15">
      <c r="A43" s="6"/>
    </row>
    <row r="44" spans="1:16" ht="21.75" customHeight="1" x14ac:dyDescent="0.15">
      <c r="B44" s="1"/>
      <c r="C44" s="1"/>
      <c r="D44" s="1"/>
      <c r="H44" s="28"/>
      <c r="I44" s="28"/>
      <c r="J44" s="28"/>
      <c r="K44" s="28"/>
      <c r="L44" s="28"/>
      <c r="M44" s="28"/>
      <c r="N44" s="28"/>
      <c r="O44" s="28"/>
    </row>
    <row r="45" spans="1:16" ht="7.5" customHeight="1" x14ac:dyDescent="0.15">
      <c r="B45" s="1"/>
      <c r="C45" s="1"/>
      <c r="D45" s="1"/>
      <c r="H45" s="28"/>
      <c r="I45" s="28"/>
      <c r="J45" s="28"/>
      <c r="K45" s="28"/>
      <c r="L45" s="28"/>
      <c r="M45" s="28"/>
      <c r="N45" s="28"/>
      <c r="O45" s="28"/>
    </row>
    <row r="46" spans="1:16" ht="33.75" customHeight="1" x14ac:dyDescent="0.15">
      <c r="A46" s="10"/>
      <c r="B46" s="236"/>
      <c r="C46" s="236"/>
      <c r="D46" s="236"/>
      <c r="E46" s="236"/>
      <c r="F46" s="236"/>
      <c r="G46" s="236"/>
      <c r="H46" s="236"/>
      <c r="I46" s="236"/>
      <c r="J46" s="236"/>
      <c r="K46" s="236"/>
      <c r="L46" s="236"/>
      <c r="M46" s="236"/>
      <c r="N46" s="236"/>
      <c r="O46" s="236"/>
      <c r="P46" s="236"/>
    </row>
  </sheetData>
  <sheetProtection insertRows="0" deleteRows="0" selectLockedCells="1"/>
  <mergeCells count="61">
    <mergeCell ref="K35:L35"/>
    <mergeCell ref="D35:F35"/>
    <mergeCell ref="E34:F34"/>
    <mergeCell ref="L22:M24"/>
    <mergeCell ref="L25:M25"/>
    <mergeCell ref="L26:M26"/>
    <mergeCell ref="L27:M27"/>
    <mergeCell ref="L28:M28"/>
    <mergeCell ref="L29:M29"/>
    <mergeCell ref="L30:M30"/>
    <mergeCell ref="L31:M31"/>
    <mergeCell ref="H34:I34"/>
    <mergeCell ref="D28:E28"/>
    <mergeCell ref="F28:G28"/>
    <mergeCell ref="H28:I28"/>
    <mergeCell ref="J28:K28"/>
    <mergeCell ref="D29:E29"/>
    <mergeCell ref="B16:D16"/>
    <mergeCell ref="B4:M4"/>
    <mergeCell ref="B7:M7"/>
    <mergeCell ref="B10:M10"/>
    <mergeCell ref="B13:M13"/>
    <mergeCell ref="B22:C24"/>
    <mergeCell ref="D22:I22"/>
    <mergeCell ref="J22:K24"/>
    <mergeCell ref="D23:E24"/>
    <mergeCell ref="F23:G24"/>
    <mergeCell ref="H23:I24"/>
    <mergeCell ref="D19:F19"/>
    <mergeCell ref="G19:H19"/>
    <mergeCell ref="F27:G27"/>
    <mergeCell ref="H27:I27"/>
    <mergeCell ref="D27:E27"/>
    <mergeCell ref="D25:E25"/>
    <mergeCell ref="F25:G25"/>
    <mergeCell ref="H25:I25"/>
    <mergeCell ref="J25:K25"/>
    <mergeCell ref="D26:E26"/>
    <mergeCell ref="F29:G29"/>
    <mergeCell ref="H29:I29"/>
    <mergeCell ref="J29:K29"/>
    <mergeCell ref="H26:I26"/>
    <mergeCell ref="J26:K26"/>
    <mergeCell ref="F26:G26"/>
    <mergeCell ref="J27:K27"/>
    <mergeCell ref="H1:M1"/>
    <mergeCell ref="B31:C31"/>
    <mergeCell ref="B40:M40"/>
    <mergeCell ref="B41:M41"/>
    <mergeCell ref="B46:P46"/>
    <mergeCell ref="D31:E31"/>
    <mergeCell ref="F31:G31"/>
    <mergeCell ref="H31:I31"/>
    <mergeCell ref="J31:K31"/>
    <mergeCell ref="B38:M38"/>
    <mergeCell ref="D30:E30"/>
    <mergeCell ref="F30:G30"/>
    <mergeCell ref="H30:I30"/>
    <mergeCell ref="J30:K30"/>
    <mergeCell ref="B39:M39"/>
    <mergeCell ref="B25:B30"/>
  </mergeCells>
  <phoneticPr fontId="9"/>
  <pageMargins left="0.70866141732283472" right="0.70866141732283472" top="0.74803149606299213" bottom="0.74803149606299213" header="0.31496062992125984" footer="0.31496062992125984"/>
  <pageSetup paperSize="9" orientation="portrait" cellComments="asDisplayed"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Q47"/>
  <sheetViews>
    <sheetView topLeftCell="A4" zoomScaleNormal="100" zoomScaleSheetLayoutView="100" workbookViewId="0">
      <selection activeCell="D1" sqref="D1:F3"/>
    </sheetView>
  </sheetViews>
  <sheetFormatPr defaultColWidth="9" defaultRowHeight="14.25" x14ac:dyDescent="0.15"/>
  <cols>
    <col min="1" max="1" width="3.25" style="7" customWidth="1"/>
    <col min="2" max="2" width="3.375" style="7" customWidth="1"/>
    <col min="3" max="3" width="11.25" style="7" customWidth="1"/>
    <col min="4" max="4" width="3.75" style="7" customWidth="1"/>
    <col min="5" max="5" width="10.125" style="7" customWidth="1"/>
    <col min="6" max="6" width="2.125" style="7" customWidth="1"/>
    <col min="7" max="7" width="2.875" style="7" customWidth="1"/>
    <col min="8" max="8" width="7.875" style="7" customWidth="1"/>
    <col min="9" max="9" width="3.75" style="7" customWidth="1"/>
    <col min="10" max="10" width="8.5" style="7" customWidth="1"/>
    <col min="11" max="11" width="8.875" style="7" customWidth="1"/>
    <col min="12" max="12" width="4.875" style="7" customWidth="1"/>
    <col min="13" max="13" width="13.875" style="7" customWidth="1"/>
    <col min="14" max="14" width="3.75" style="7" customWidth="1"/>
    <col min="15" max="16384" width="9" style="7"/>
  </cols>
  <sheetData>
    <row r="1" spans="1:17" ht="21.75" customHeight="1" x14ac:dyDescent="0.15">
      <c r="A1" s="6" t="s">
        <v>2</v>
      </c>
      <c r="I1" s="234" t="s">
        <v>108</v>
      </c>
      <c r="J1" s="235"/>
      <c r="K1" s="235"/>
      <c r="L1" s="235"/>
      <c r="M1" s="235"/>
      <c r="N1" s="235"/>
    </row>
    <row r="2" spans="1:17" ht="7.5" customHeight="1" x14ac:dyDescent="0.15">
      <c r="A2" s="6"/>
    </row>
    <row r="3" spans="1:17" ht="21.75" customHeight="1" x14ac:dyDescent="0.15">
      <c r="A3" s="6" t="s">
        <v>102</v>
      </c>
    </row>
    <row r="4" spans="1:17" ht="21.75" customHeight="1" x14ac:dyDescent="0.15">
      <c r="B4" s="238" t="str">
        <f>入力シート!C11</f>
        <v>令和４年度新型インフルエンザ等患者入院医療機関等整備事業費補助金</v>
      </c>
      <c r="C4" s="210"/>
      <c r="D4" s="210"/>
      <c r="E4" s="210"/>
      <c r="F4" s="210"/>
      <c r="G4" s="210"/>
      <c r="H4" s="210"/>
      <c r="I4" s="210"/>
      <c r="J4" s="210"/>
      <c r="K4" s="210"/>
      <c r="L4" s="210"/>
      <c r="M4" s="210"/>
      <c r="N4" s="210"/>
      <c r="O4" s="21"/>
      <c r="P4" s="21"/>
      <c r="Q4" s="21"/>
    </row>
    <row r="5" spans="1:17" ht="7.5" customHeight="1" x14ac:dyDescent="0.15">
      <c r="A5" s="6"/>
    </row>
    <row r="6" spans="1:17" ht="21.75" customHeight="1" x14ac:dyDescent="0.15">
      <c r="A6" s="6" t="s">
        <v>3</v>
      </c>
    </row>
    <row r="7" spans="1:17" ht="21.75" customHeight="1" x14ac:dyDescent="0.15">
      <c r="A7" s="6"/>
      <c r="B7" s="239">
        <f>入力シート!C6</f>
        <v>0</v>
      </c>
      <c r="C7" s="210"/>
      <c r="D7" s="210"/>
      <c r="E7" s="210"/>
      <c r="F7" s="210"/>
      <c r="G7" s="210"/>
      <c r="H7" s="210"/>
      <c r="I7" s="210"/>
      <c r="J7" s="210"/>
      <c r="K7" s="210"/>
      <c r="L7" s="210"/>
      <c r="M7" s="210"/>
      <c r="N7" s="210"/>
      <c r="O7" s="22"/>
      <c r="P7" s="22"/>
      <c r="Q7" s="22"/>
    </row>
    <row r="8" spans="1:17" ht="7.5" customHeight="1" x14ac:dyDescent="0.15">
      <c r="A8" s="6"/>
    </row>
    <row r="9" spans="1:17" ht="21.75" customHeight="1" x14ac:dyDescent="0.15">
      <c r="A9" s="6" t="s">
        <v>4</v>
      </c>
    </row>
    <row r="10" spans="1:17" ht="21.75" customHeight="1" x14ac:dyDescent="0.15">
      <c r="A10" s="6"/>
      <c r="B10" s="239">
        <f>入力シート!C9</f>
        <v>0</v>
      </c>
      <c r="C10" s="210"/>
      <c r="D10" s="210"/>
      <c r="E10" s="210"/>
      <c r="F10" s="210"/>
      <c r="G10" s="210"/>
      <c r="H10" s="210"/>
      <c r="I10" s="210"/>
      <c r="J10" s="210"/>
      <c r="K10" s="210"/>
      <c r="L10" s="210"/>
      <c r="M10" s="210"/>
      <c r="N10" s="210"/>
      <c r="O10" s="22"/>
      <c r="P10" s="22"/>
      <c r="Q10" s="22"/>
    </row>
    <row r="11" spans="1:17" ht="7.5" customHeight="1" x14ac:dyDescent="0.15">
      <c r="A11" s="6"/>
    </row>
    <row r="12" spans="1:17" ht="21.75" customHeight="1" x14ac:dyDescent="0.15">
      <c r="A12" s="6" t="s">
        <v>30</v>
      </c>
    </row>
    <row r="13" spans="1:17" ht="21.75" customHeight="1" x14ac:dyDescent="0.15">
      <c r="A13" s="6"/>
      <c r="B13" s="240">
        <f>入力シート!C10</f>
        <v>0</v>
      </c>
      <c r="C13" s="210"/>
      <c r="D13" s="210"/>
      <c r="E13" s="210"/>
      <c r="F13" s="210"/>
      <c r="G13" s="210"/>
      <c r="H13" s="210"/>
      <c r="I13" s="210"/>
      <c r="J13" s="210"/>
      <c r="K13" s="210"/>
      <c r="L13" s="210"/>
      <c r="M13" s="210"/>
      <c r="N13" s="210"/>
      <c r="O13" s="23"/>
      <c r="P13" s="23"/>
      <c r="Q13" s="23"/>
    </row>
    <row r="14" spans="1:17" ht="7.5" customHeight="1" x14ac:dyDescent="0.15">
      <c r="A14" s="8"/>
    </row>
    <row r="15" spans="1:17" ht="21.75" customHeight="1" x14ac:dyDescent="0.15">
      <c r="A15" s="6" t="s">
        <v>32</v>
      </c>
    </row>
    <row r="16" spans="1:17" ht="21.75" customHeight="1" x14ac:dyDescent="0.15">
      <c r="A16" s="6"/>
      <c r="B16" s="277">
        <f>入力シート!C16</f>
        <v>0</v>
      </c>
      <c r="C16" s="277"/>
      <c r="D16" s="277"/>
      <c r="E16" s="15" t="s">
        <v>46</v>
      </c>
      <c r="F16" s="15"/>
      <c r="G16" s="15"/>
      <c r="H16" s="15"/>
      <c r="I16" s="15"/>
      <c r="J16" s="15"/>
    </row>
    <row r="17" spans="1:17" ht="7.5" customHeight="1" x14ac:dyDescent="0.15">
      <c r="A17" s="8"/>
    </row>
    <row r="18" spans="1:17" ht="21.75" customHeight="1" x14ac:dyDescent="0.15">
      <c r="A18" s="6" t="s">
        <v>33</v>
      </c>
    </row>
    <row r="19" spans="1:17" ht="21.75" customHeight="1" x14ac:dyDescent="0.15">
      <c r="A19" s="6" t="s">
        <v>5</v>
      </c>
      <c r="D19" s="300">
        <f>IFERROR(M36,0)</f>
        <v>0</v>
      </c>
      <c r="E19" s="300"/>
      <c r="F19" s="300"/>
      <c r="G19" s="300"/>
      <c r="H19" s="300"/>
      <c r="I19" s="300"/>
      <c r="J19" s="76"/>
      <c r="K19" s="242" t="s">
        <v>46</v>
      </c>
      <c r="L19" s="242"/>
      <c r="M19" s="242"/>
      <c r="N19" s="12"/>
    </row>
    <row r="20" spans="1:17" ht="21.75" customHeight="1" x14ac:dyDescent="0.15">
      <c r="A20" s="6" t="s">
        <v>6</v>
      </c>
    </row>
    <row r="21" spans="1:17" ht="15" customHeight="1" thickBot="1" x14ac:dyDescent="0.2">
      <c r="A21" s="6"/>
      <c r="B21" s="17" t="s">
        <v>39</v>
      </c>
      <c r="C21" s="17"/>
      <c r="D21" s="17"/>
      <c r="E21" s="16"/>
      <c r="F21" s="16"/>
      <c r="G21" s="16"/>
      <c r="H21" s="16"/>
      <c r="I21" s="16"/>
      <c r="J21" s="16"/>
      <c r="K21" s="16"/>
      <c r="L21" s="16"/>
      <c r="M21" s="16"/>
      <c r="N21" s="16"/>
      <c r="O21" s="16"/>
      <c r="P21" s="16"/>
      <c r="Q21" s="16"/>
    </row>
    <row r="22" spans="1:17" ht="15" customHeight="1" x14ac:dyDescent="0.15">
      <c r="A22" s="6"/>
      <c r="B22" s="278" t="s">
        <v>24</v>
      </c>
      <c r="C22" s="354"/>
      <c r="D22" s="284" t="s">
        <v>40</v>
      </c>
      <c r="E22" s="285"/>
      <c r="F22" s="285"/>
      <c r="G22" s="285"/>
      <c r="H22" s="285"/>
      <c r="I22" s="285"/>
      <c r="J22" s="286"/>
      <c r="K22" s="287" t="s">
        <v>44</v>
      </c>
      <c r="L22" s="288"/>
      <c r="M22" s="342" t="s">
        <v>45</v>
      </c>
      <c r="N22" s="16"/>
    </row>
    <row r="23" spans="1:17" ht="15" customHeight="1" x14ac:dyDescent="0.15">
      <c r="A23" s="6"/>
      <c r="B23" s="280"/>
      <c r="C23" s="355"/>
      <c r="D23" s="291" t="s">
        <v>41</v>
      </c>
      <c r="E23" s="292"/>
      <c r="F23" s="295" t="s">
        <v>42</v>
      </c>
      <c r="G23" s="292"/>
      <c r="H23" s="296"/>
      <c r="I23" s="292" t="s">
        <v>43</v>
      </c>
      <c r="J23" s="299"/>
      <c r="K23" s="289"/>
      <c r="L23" s="290"/>
      <c r="M23" s="343"/>
      <c r="N23" s="16"/>
    </row>
    <row r="24" spans="1:17" ht="15" customHeight="1" thickBot="1" x14ac:dyDescent="0.2">
      <c r="A24" s="6"/>
      <c r="B24" s="282"/>
      <c r="C24" s="356"/>
      <c r="D24" s="293"/>
      <c r="E24" s="294"/>
      <c r="F24" s="297"/>
      <c r="G24" s="294"/>
      <c r="H24" s="298"/>
      <c r="I24" s="294"/>
      <c r="J24" s="290"/>
      <c r="K24" s="289"/>
      <c r="L24" s="290"/>
      <c r="M24" s="344"/>
      <c r="N24" s="16"/>
    </row>
    <row r="25" spans="1:17" s="67" customFormat="1" ht="15" customHeight="1" thickTop="1" x14ac:dyDescent="0.15">
      <c r="A25" s="65"/>
      <c r="B25" s="261" t="s">
        <v>47</v>
      </c>
      <c r="C25" s="91"/>
      <c r="D25" s="362"/>
      <c r="E25" s="330"/>
      <c r="F25" s="328"/>
      <c r="G25" s="329"/>
      <c r="H25" s="330"/>
      <c r="I25" s="340"/>
      <c r="J25" s="334"/>
      <c r="K25" s="275"/>
      <c r="L25" s="334"/>
      <c r="M25" s="95">
        <f>SUM(D25:L25)</f>
        <v>0</v>
      </c>
      <c r="N25" s="66"/>
    </row>
    <row r="26" spans="1:17" s="67" customFormat="1" ht="15" customHeight="1" x14ac:dyDescent="0.15">
      <c r="A26" s="65"/>
      <c r="B26" s="262"/>
      <c r="C26" s="92"/>
      <c r="D26" s="361"/>
      <c r="E26" s="333"/>
      <c r="F26" s="331"/>
      <c r="G26" s="332"/>
      <c r="H26" s="333"/>
      <c r="I26" s="341"/>
      <c r="J26" s="336"/>
      <c r="K26" s="335"/>
      <c r="L26" s="336"/>
      <c r="M26" s="96">
        <f t="shared" ref="M26:M30" si="0">SUM(D26:L26)</f>
        <v>0</v>
      </c>
      <c r="N26" s="66"/>
    </row>
    <row r="27" spans="1:17" s="67" customFormat="1" ht="15" customHeight="1" x14ac:dyDescent="0.15">
      <c r="A27" s="65"/>
      <c r="B27" s="262"/>
      <c r="C27" s="92"/>
      <c r="D27" s="361"/>
      <c r="E27" s="333"/>
      <c r="F27" s="331"/>
      <c r="G27" s="332"/>
      <c r="H27" s="333"/>
      <c r="I27" s="341"/>
      <c r="J27" s="336"/>
      <c r="K27" s="335"/>
      <c r="L27" s="336"/>
      <c r="M27" s="96">
        <f t="shared" si="0"/>
        <v>0</v>
      </c>
      <c r="N27" s="66"/>
    </row>
    <row r="28" spans="1:17" s="67" customFormat="1" ht="15" customHeight="1" x14ac:dyDescent="0.15">
      <c r="A28" s="65"/>
      <c r="B28" s="262"/>
      <c r="C28" s="92"/>
      <c r="D28" s="361"/>
      <c r="E28" s="333"/>
      <c r="F28" s="331"/>
      <c r="G28" s="332"/>
      <c r="H28" s="333"/>
      <c r="I28" s="341"/>
      <c r="J28" s="336"/>
      <c r="K28" s="335"/>
      <c r="L28" s="336"/>
      <c r="M28" s="96">
        <f t="shared" si="0"/>
        <v>0</v>
      </c>
      <c r="N28" s="66"/>
    </row>
    <row r="29" spans="1:17" s="67" customFormat="1" ht="15" customHeight="1" x14ac:dyDescent="0.15">
      <c r="A29" s="65"/>
      <c r="B29" s="262"/>
      <c r="C29" s="92"/>
      <c r="D29" s="361"/>
      <c r="E29" s="333"/>
      <c r="F29" s="331"/>
      <c r="G29" s="332"/>
      <c r="H29" s="333"/>
      <c r="I29" s="341"/>
      <c r="J29" s="336"/>
      <c r="K29" s="335"/>
      <c r="L29" s="336"/>
      <c r="M29" s="96">
        <f t="shared" si="0"/>
        <v>0</v>
      </c>
      <c r="N29" s="66"/>
    </row>
    <row r="30" spans="1:17" s="67" customFormat="1" ht="15" customHeight="1" thickBot="1" x14ac:dyDescent="0.2">
      <c r="A30" s="65"/>
      <c r="B30" s="263"/>
      <c r="C30" s="93"/>
      <c r="D30" s="363"/>
      <c r="E30" s="351"/>
      <c r="F30" s="349"/>
      <c r="G30" s="350"/>
      <c r="H30" s="351"/>
      <c r="I30" s="358"/>
      <c r="J30" s="326"/>
      <c r="K30" s="325"/>
      <c r="L30" s="326"/>
      <c r="M30" s="97">
        <f t="shared" si="0"/>
        <v>0</v>
      </c>
      <c r="N30" s="66"/>
    </row>
    <row r="31" spans="1:17" ht="15" customHeight="1" thickTop="1" thickBot="1" x14ac:dyDescent="0.2">
      <c r="A31" s="6"/>
      <c r="B31" s="347" t="s">
        <v>48</v>
      </c>
      <c r="C31" s="348"/>
      <c r="D31" s="360">
        <f>SUM(D25:E30)</f>
        <v>0</v>
      </c>
      <c r="E31" s="339"/>
      <c r="F31" s="337">
        <f>SUM(F25:H30)</f>
        <v>0</v>
      </c>
      <c r="G31" s="338"/>
      <c r="H31" s="339"/>
      <c r="I31" s="359">
        <f>SUM(I25:I30)</f>
        <v>0</v>
      </c>
      <c r="J31" s="327"/>
      <c r="K31" s="317">
        <f>SUM(K25:K30)</f>
        <v>0</v>
      </c>
      <c r="L31" s="327"/>
      <c r="M31" s="98">
        <f>SUM(M25:M30)</f>
        <v>0</v>
      </c>
      <c r="N31" s="16"/>
    </row>
    <row r="32" spans="1:17" ht="21" customHeight="1" x14ac:dyDescent="0.15">
      <c r="A32" s="6"/>
      <c r="B32" s="16"/>
      <c r="C32" s="16"/>
      <c r="D32" s="16"/>
      <c r="E32" s="16"/>
      <c r="F32" s="16"/>
      <c r="G32" s="16"/>
      <c r="H32" s="16"/>
      <c r="I32" s="16"/>
      <c r="J32" s="16"/>
      <c r="K32" s="16"/>
      <c r="L32" s="16"/>
      <c r="M32" s="16"/>
      <c r="N32" s="16"/>
      <c r="O32" s="16"/>
      <c r="P32" s="16"/>
      <c r="Q32" s="16"/>
    </row>
    <row r="33" spans="1:17" ht="16.5" customHeight="1" x14ac:dyDescent="0.15">
      <c r="A33" s="6"/>
      <c r="B33" s="17" t="s">
        <v>49</v>
      </c>
      <c r="C33" s="16"/>
      <c r="D33" s="16"/>
      <c r="E33" s="321" t="e">
        <f>入力シート!C17/入力シート!C18</f>
        <v>#DIV/0!</v>
      </c>
      <c r="F33" s="322"/>
      <c r="G33" s="322"/>
      <c r="H33" s="322"/>
      <c r="I33" s="94"/>
      <c r="J33" s="94"/>
      <c r="K33" s="94"/>
      <c r="L33" s="94"/>
      <c r="M33" s="16"/>
      <c r="N33" s="16"/>
      <c r="O33" s="16"/>
      <c r="P33" s="16"/>
      <c r="Q33" s="16"/>
    </row>
    <row r="34" spans="1:17" ht="54.75" customHeight="1" x14ac:dyDescent="0.15">
      <c r="A34" s="6"/>
      <c r="B34" s="16"/>
      <c r="C34" s="16"/>
      <c r="D34" s="16"/>
      <c r="E34" s="16"/>
      <c r="F34" s="16"/>
      <c r="G34" s="16"/>
      <c r="H34" s="16"/>
      <c r="I34" s="16"/>
      <c r="J34" s="16"/>
      <c r="K34" s="16"/>
      <c r="L34" s="16"/>
      <c r="M34" s="16"/>
      <c r="N34" s="16"/>
      <c r="O34" s="16"/>
      <c r="P34" s="16"/>
      <c r="Q34" s="16"/>
    </row>
    <row r="35" spans="1:17" ht="19.5" customHeight="1" x14ac:dyDescent="0.15">
      <c r="A35" s="6"/>
      <c r="B35" s="110" t="s">
        <v>53</v>
      </c>
      <c r="C35" s="16"/>
      <c r="D35" s="16"/>
      <c r="E35" s="16"/>
      <c r="F35" s="16"/>
      <c r="G35" s="16"/>
      <c r="H35" s="16"/>
      <c r="I35" s="16"/>
      <c r="J35" s="16"/>
      <c r="K35" s="16"/>
      <c r="L35" s="16"/>
      <c r="M35" s="16"/>
      <c r="N35" s="16"/>
      <c r="O35" s="16"/>
      <c r="P35" s="16"/>
      <c r="Q35" s="16"/>
    </row>
    <row r="36" spans="1:17" s="106" customFormat="1" ht="16.5" customHeight="1" x14ac:dyDescent="0.15">
      <c r="A36" s="103"/>
      <c r="B36" s="104"/>
      <c r="C36" s="105">
        <f>B16</f>
        <v>0</v>
      </c>
      <c r="D36" s="105" t="s">
        <v>114</v>
      </c>
      <c r="E36" s="323" t="e">
        <f>SUM(D31:J31)/M31</f>
        <v>#DIV/0!</v>
      </c>
      <c r="F36" s="324"/>
      <c r="G36" s="107" t="s">
        <v>117</v>
      </c>
      <c r="H36" s="345" t="e">
        <f>E33</f>
        <v>#DIV/0!</v>
      </c>
      <c r="I36" s="345"/>
      <c r="J36" s="117" t="s">
        <v>118</v>
      </c>
      <c r="K36" s="132" t="s">
        <v>127</v>
      </c>
      <c r="L36" s="108" t="s">
        <v>110</v>
      </c>
      <c r="M36" s="123" t="e">
        <f>ROUNDDOWN(C36*E36*H36*10/110,0)</f>
        <v>#DIV/0!</v>
      </c>
      <c r="N36" s="118" t="s">
        <v>116</v>
      </c>
      <c r="O36" s="104"/>
      <c r="P36" s="104"/>
      <c r="Q36" s="104"/>
    </row>
    <row r="37" spans="1:17" ht="18.75" customHeight="1" x14ac:dyDescent="0.15">
      <c r="A37" s="6"/>
      <c r="B37" s="16"/>
      <c r="C37" s="112" t="s">
        <v>112</v>
      </c>
      <c r="D37" s="18"/>
      <c r="E37" s="346" t="s">
        <v>113</v>
      </c>
      <c r="F37" s="210"/>
      <c r="G37" s="210"/>
      <c r="H37" s="346" t="s">
        <v>119</v>
      </c>
      <c r="I37" s="210"/>
      <c r="J37" s="210"/>
      <c r="K37" s="89"/>
      <c r="L37" s="89"/>
      <c r="M37" s="352" t="s">
        <v>125</v>
      </c>
      <c r="N37" s="353"/>
      <c r="O37" s="16"/>
      <c r="P37" s="16"/>
      <c r="Q37" s="16"/>
    </row>
    <row r="38" spans="1:17" s="67" customFormat="1" ht="18.75" customHeight="1" x14ac:dyDescent="0.15">
      <c r="A38" s="65" t="s">
        <v>34</v>
      </c>
    </row>
    <row r="39" spans="1:17" s="67" customFormat="1" ht="22.5" customHeight="1" x14ac:dyDescent="0.15">
      <c r="A39" s="68" t="s">
        <v>29</v>
      </c>
      <c r="B39" s="248" t="s">
        <v>105</v>
      </c>
      <c r="C39" s="223"/>
      <c r="D39" s="223"/>
      <c r="E39" s="223"/>
      <c r="F39" s="223"/>
      <c r="G39" s="223"/>
      <c r="H39" s="223"/>
      <c r="I39" s="223"/>
      <c r="J39" s="223"/>
      <c r="K39" s="223"/>
      <c r="L39" s="223"/>
      <c r="M39" s="223"/>
      <c r="N39" s="223"/>
      <c r="O39" s="69"/>
      <c r="P39" s="69"/>
      <c r="Q39" s="69"/>
    </row>
    <row r="40" spans="1:17" s="67" customFormat="1" ht="33.75" customHeight="1" x14ac:dyDescent="0.15">
      <c r="A40" s="68" t="s">
        <v>29</v>
      </c>
      <c r="B40" s="248" t="s">
        <v>8</v>
      </c>
      <c r="C40" s="223"/>
      <c r="D40" s="223"/>
      <c r="E40" s="223"/>
      <c r="F40" s="223"/>
      <c r="G40" s="223"/>
      <c r="H40" s="223"/>
      <c r="I40" s="223"/>
      <c r="J40" s="223"/>
      <c r="K40" s="223"/>
      <c r="L40" s="223"/>
      <c r="M40" s="223"/>
      <c r="N40" s="223"/>
      <c r="O40" s="69"/>
      <c r="P40" s="69"/>
      <c r="Q40" s="69"/>
    </row>
    <row r="41" spans="1:17" s="67" customFormat="1" ht="33.75" customHeight="1" x14ac:dyDescent="0.15">
      <c r="A41" s="90" t="s">
        <v>29</v>
      </c>
      <c r="B41" s="247" t="s">
        <v>9</v>
      </c>
      <c r="C41" s="357"/>
      <c r="D41" s="357"/>
      <c r="E41" s="357"/>
      <c r="F41" s="357"/>
      <c r="G41" s="357"/>
      <c r="H41" s="357"/>
      <c r="I41" s="357"/>
      <c r="J41" s="357"/>
      <c r="K41" s="357"/>
      <c r="L41" s="357"/>
      <c r="M41" s="357"/>
      <c r="N41" s="357"/>
      <c r="O41" s="69"/>
      <c r="P41" s="69"/>
      <c r="Q41" s="69"/>
    </row>
    <row r="42" spans="1:17" s="67" customFormat="1" ht="49.5" customHeight="1" x14ac:dyDescent="0.15">
      <c r="A42" s="68" t="s">
        <v>29</v>
      </c>
      <c r="B42" s="248" t="s">
        <v>10</v>
      </c>
      <c r="C42" s="223"/>
      <c r="D42" s="223"/>
      <c r="E42" s="223"/>
      <c r="F42" s="223"/>
      <c r="G42" s="223"/>
      <c r="H42" s="223"/>
      <c r="I42" s="223"/>
      <c r="J42" s="223"/>
      <c r="K42" s="223"/>
      <c r="L42" s="223"/>
      <c r="M42" s="223"/>
      <c r="N42" s="223"/>
      <c r="O42" s="69"/>
      <c r="P42" s="69"/>
      <c r="Q42" s="69"/>
    </row>
    <row r="43" spans="1:17" ht="21.75" customHeight="1" x14ac:dyDescent="0.15">
      <c r="A43" s="6"/>
    </row>
    <row r="44" spans="1:17" ht="21.75" customHeight="1" x14ac:dyDescent="0.15">
      <c r="A44" s="6"/>
    </row>
    <row r="45" spans="1:17" ht="21.75" customHeight="1" x14ac:dyDescent="0.15">
      <c r="B45" s="1"/>
      <c r="C45" s="1"/>
      <c r="D45" s="1"/>
      <c r="M45" s="9"/>
      <c r="N45" s="9"/>
      <c r="O45" s="9"/>
      <c r="P45" s="9"/>
    </row>
    <row r="46" spans="1:17" ht="7.5" customHeight="1" x14ac:dyDescent="0.15">
      <c r="B46" s="1"/>
      <c r="C46" s="1"/>
      <c r="D46" s="1"/>
      <c r="M46" s="9"/>
      <c r="N46" s="9"/>
      <c r="O46" s="9"/>
      <c r="P46" s="9"/>
    </row>
    <row r="47" spans="1:17" ht="33.75" customHeight="1" x14ac:dyDescent="0.15">
      <c r="A47" s="10"/>
      <c r="B47" s="236"/>
      <c r="C47" s="236"/>
      <c r="D47" s="236"/>
      <c r="E47" s="236"/>
      <c r="F47" s="236"/>
      <c r="G47" s="236"/>
      <c r="H47" s="236"/>
      <c r="I47" s="236"/>
      <c r="J47" s="236"/>
      <c r="K47" s="236"/>
      <c r="L47" s="236"/>
      <c r="M47" s="236"/>
      <c r="N47" s="236"/>
      <c r="O47" s="236"/>
      <c r="P47" s="236"/>
      <c r="Q47" s="236"/>
    </row>
  </sheetData>
  <sheetProtection insertRows="0" deleteRows="0" selectLockedCells="1"/>
  <mergeCells count="56">
    <mergeCell ref="M37:N37"/>
    <mergeCell ref="B47:Q47"/>
    <mergeCell ref="B22:C24"/>
    <mergeCell ref="B40:N40"/>
    <mergeCell ref="B41:N41"/>
    <mergeCell ref="B42:N42"/>
    <mergeCell ref="I29:J29"/>
    <mergeCell ref="I30:J30"/>
    <mergeCell ref="I31:J31"/>
    <mergeCell ref="D31:E31"/>
    <mergeCell ref="D29:E29"/>
    <mergeCell ref="D25:E25"/>
    <mergeCell ref="D26:E26"/>
    <mergeCell ref="D30:E30"/>
    <mergeCell ref="D27:E27"/>
    <mergeCell ref="D28:E28"/>
    <mergeCell ref="B25:B30"/>
    <mergeCell ref="B39:N39"/>
    <mergeCell ref="B4:N4"/>
    <mergeCell ref="B7:N7"/>
    <mergeCell ref="B10:N10"/>
    <mergeCell ref="B13:N13"/>
    <mergeCell ref="I27:J27"/>
    <mergeCell ref="I28:J28"/>
    <mergeCell ref="K19:M19"/>
    <mergeCell ref="B16:D16"/>
    <mergeCell ref="D19:I19"/>
    <mergeCell ref="H36:I36"/>
    <mergeCell ref="E37:G37"/>
    <mergeCell ref="H37:J37"/>
    <mergeCell ref="B31:C31"/>
    <mergeCell ref="F30:H30"/>
    <mergeCell ref="I1:N1"/>
    <mergeCell ref="I25:J25"/>
    <mergeCell ref="I26:J26"/>
    <mergeCell ref="D22:J22"/>
    <mergeCell ref="K22:L24"/>
    <mergeCell ref="M22:M24"/>
    <mergeCell ref="D23:E24"/>
    <mergeCell ref="F23:H24"/>
    <mergeCell ref="I23:J24"/>
    <mergeCell ref="E33:H33"/>
    <mergeCell ref="E36:F36"/>
    <mergeCell ref="K30:L30"/>
    <mergeCell ref="K31:L31"/>
    <mergeCell ref="F25:H25"/>
    <mergeCell ref="F26:H26"/>
    <mergeCell ref="F27:H27"/>
    <mergeCell ref="F28:H28"/>
    <mergeCell ref="F29:H29"/>
    <mergeCell ref="K25:L25"/>
    <mergeCell ref="K26:L26"/>
    <mergeCell ref="K27:L27"/>
    <mergeCell ref="K28:L28"/>
    <mergeCell ref="K29:L29"/>
    <mergeCell ref="F31:H31"/>
  </mergeCells>
  <phoneticPr fontId="9"/>
  <pageMargins left="0.70866141732283472" right="0.70866141732283472" top="0.74803149606299213" bottom="0.55118110236220474" header="0.31496062992125984" footer="0.31496062992125984"/>
  <pageSetup paperSize="9" orientation="portrait" cellComments="asDisplayed"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00"/>
    <pageSetUpPr fitToPage="1"/>
  </sheetPr>
  <dimension ref="A1:O51"/>
  <sheetViews>
    <sheetView topLeftCell="A19" zoomScaleNormal="100" zoomScaleSheetLayoutView="100" workbookViewId="0">
      <selection activeCell="O34" sqref="O34"/>
    </sheetView>
  </sheetViews>
  <sheetFormatPr defaultColWidth="9" defaultRowHeight="14.25" x14ac:dyDescent="0.15"/>
  <cols>
    <col min="1" max="1" width="3.25" style="7" customWidth="1"/>
    <col min="2" max="2" width="3.125" style="7" customWidth="1"/>
    <col min="3" max="3" width="13" style="7" customWidth="1"/>
    <col min="4" max="4" width="3.5" style="7" customWidth="1"/>
    <col min="5" max="5" width="9.625" style="7" customWidth="1"/>
    <col min="6" max="6" width="3.25" style="7" customWidth="1"/>
    <col min="7" max="7" width="12.5" style="7" customWidth="1"/>
    <col min="8" max="8" width="3.75" style="7" customWidth="1"/>
    <col min="9" max="9" width="10.125" style="7" customWidth="1"/>
    <col min="10" max="10" width="3.75" style="7" customWidth="1"/>
    <col min="11" max="11" width="12.875" style="7" bestFit="1" customWidth="1"/>
    <col min="12" max="12" width="12" style="7" customWidth="1"/>
    <col min="13" max="16384" width="9" style="7"/>
  </cols>
  <sheetData>
    <row r="1" spans="1:15" ht="21.75" customHeight="1" x14ac:dyDescent="0.15">
      <c r="A1" s="6" t="s">
        <v>2</v>
      </c>
      <c r="G1" s="234" t="s">
        <v>109</v>
      </c>
      <c r="H1" s="364"/>
      <c r="I1" s="364"/>
      <c r="J1" s="364"/>
      <c r="K1" s="364"/>
      <c r="L1" s="364"/>
    </row>
    <row r="2" spans="1:15" ht="3.75" customHeight="1" x14ac:dyDescent="0.15">
      <c r="A2" s="6"/>
    </row>
    <row r="3" spans="1:15" ht="18.75" customHeight="1" x14ac:dyDescent="0.15">
      <c r="A3" s="6" t="s">
        <v>103</v>
      </c>
    </row>
    <row r="4" spans="1:15" ht="21.75" customHeight="1" x14ac:dyDescent="0.15">
      <c r="B4" s="238" t="str">
        <f>入力シート!C11</f>
        <v>令和４年度新型インフルエンザ等患者入院医療機関等整備事業費補助金</v>
      </c>
      <c r="C4" s="238"/>
      <c r="D4" s="238"/>
      <c r="E4" s="238"/>
      <c r="F4" s="238"/>
      <c r="G4" s="238"/>
      <c r="H4" s="238"/>
      <c r="I4" s="238"/>
      <c r="J4" s="238"/>
      <c r="K4" s="238"/>
      <c r="L4" s="238"/>
      <c r="M4" s="24"/>
      <c r="N4" s="24"/>
      <c r="O4" s="24"/>
    </row>
    <row r="5" spans="1:15" ht="3.75" customHeight="1" x14ac:dyDescent="0.15">
      <c r="A5" s="6"/>
    </row>
    <row r="6" spans="1:15" ht="18.75" customHeight="1" x14ac:dyDescent="0.15">
      <c r="A6" s="6" t="s">
        <v>3</v>
      </c>
    </row>
    <row r="7" spans="1:15" ht="21.75" customHeight="1" x14ac:dyDescent="0.15">
      <c r="A7" s="6"/>
      <c r="B7" s="239">
        <f>入力シート!C6</f>
        <v>0</v>
      </c>
      <c r="C7" s="239"/>
      <c r="D7" s="239"/>
      <c r="E7" s="239"/>
      <c r="F7" s="239"/>
      <c r="G7" s="239"/>
      <c r="H7" s="239"/>
      <c r="I7" s="239"/>
      <c r="J7" s="239"/>
      <c r="K7" s="239"/>
      <c r="L7" s="239"/>
      <c r="M7" s="25"/>
      <c r="N7" s="25"/>
      <c r="O7" s="25"/>
    </row>
    <row r="8" spans="1:15" ht="3.75" customHeight="1" x14ac:dyDescent="0.15">
      <c r="A8" s="6"/>
    </row>
    <row r="9" spans="1:15" ht="18.75" customHeight="1" x14ac:dyDescent="0.15">
      <c r="A9" s="6" t="s">
        <v>4</v>
      </c>
    </row>
    <row r="10" spans="1:15" ht="21.75" customHeight="1" x14ac:dyDescent="0.15">
      <c r="A10" s="6"/>
      <c r="B10" s="239">
        <f>入力シート!C9</f>
        <v>0</v>
      </c>
      <c r="C10" s="239"/>
      <c r="D10" s="239"/>
      <c r="E10" s="239"/>
      <c r="F10" s="239"/>
      <c r="G10" s="239"/>
      <c r="H10" s="239"/>
      <c r="I10" s="239"/>
      <c r="J10" s="239"/>
      <c r="K10" s="239"/>
      <c r="L10" s="239"/>
      <c r="M10" s="25"/>
      <c r="N10" s="25"/>
      <c r="O10" s="25"/>
    </row>
    <row r="11" spans="1:15" ht="3.75" customHeight="1" x14ac:dyDescent="0.15">
      <c r="A11" s="6"/>
    </row>
    <row r="12" spans="1:15" ht="18.75" customHeight="1" x14ac:dyDescent="0.15">
      <c r="A12" s="6" t="s">
        <v>30</v>
      </c>
    </row>
    <row r="13" spans="1:15" ht="21.75" customHeight="1" x14ac:dyDescent="0.15">
      <c r="A13" s="6"/>
      <c r="B13" s="240">
        <f>入力シート!C10</f>
        <v>0</v>
      </c>
      <c r="C13" s="240"/>
      <c r="D13" s="240"/>
      <c r="E13" s="240"/>
      <c r="F13" s="240"/>
      <c r="G13" s="240"/>
      <c r="H13" s="240"/>
      <c r="I13" s="240"/>
      <c r="J13" s="240"/>
      <c r="K13" s="240"/>
      <c r="L13" s="240"/>
      <c r="M13" s="26"/>
      <c r="N13" s="26"/>
      <c r="O13" s="26"/>
    </row>
    <row r="14" spans="1:15" ht="3.75" customHeight="1" x14ac:dyDescent="0.15">
      <c r="A14" s="8"/>
    </row>
    <row r="15" spans="1:15" ht="18.75" customHeight="1" x14ac:dyDescent="0.15">
      <c r="A15" s="6" t="s">
        <v>32</v>
      </c>
    </row>
    <row r="16" spans="1:15" ht="21.75" customHeight="1" x14ac:dyDescent="0.15">
      <c r="A16" s="6"/>
      <c r="B16" s="277">
        <f>入力シート!C16</f>
        <v>0</v>
      </c>
      <c r="C16" s="277"/>
      <c r="D16" s="277"/>
      <c r="E16" s="15" t="s">
        <v>46</v>
      </c>
      <c r="F16" s="15"/>
    </row>
    <row r="17" spans="1:15" ht="3.75" customHeight="1" x14ac:dyDescent="0.15">
      <c r="A17" s="8"/>
    </row>
    <row r="18" spans="1:15" ht="18.75" customHeight="1" x14ac:dyDescent="0.15">
      <c r="A18" s="6" t="s">
        <v>33</v>
      </c>
    </row>
    <row r="19" spans="1:15" ht="18.75" customHeight="1" x14ac:dyDescent="0.15">
      <c r="A19" s="6" t="s">
        <v>5</v>
      </c>
      <c r="D19" s="300">
        <f>IFERROR(G40,0)</f>
        <v>0</v>
      </c>
      <c r="E19" s="300"/>
      <c r="F19" s="300"/>
      <c r="G19" s="242" t="s">
        <v>46</v>
      </c>
      <c r="H19" s="242"/>
      <c r="I19" s="27"/>
      <c r="J19" s="27"/>
    </row>
    <row r="20" spans="1:15" ht="18.75" customHeight="1" x14ac:dyDescent="0.15">
      <c r="A20" s="6" t="s">
        <v>6</v>
      </c>
    </row>
    <row r="21" spans="1:15" ht="18.75" customHeight="1" thickBot="1" x14ac:dyDescent="0.2">
      <c r="A21" s="6"/>
      <c r="B21" s="17" t="s">
        <v>39</v>
      </c>
      <c r="C21" s="17"/>
      <c r="D21" s="17"/>
      <c r="E21" s="16"/>
      <c r="F21" s="16"/>
      <c r="G21" s="16"/>
      <c r="H21" s="16"/>
      <c r="I21" s="16"/>
      <c r="J21" s="16"/>
      <c r="K21" s="16"/>
      <c r="L21" s="16"/>
      <c r="M21" s="16"/>
      <c r="N21" s="16"/>
      <c r="O21" s="16"/>
    </row>
    <row r="22" spans="1:15" ht="15" customHeight="1" x14ac:dyDescent="0.15">
      <c r="A22" s="6"/>
      <c r="B22" s="278" t="s">
        <v>24</v>
      </c>
      <c r="C22" s="279"/>
      <c r="D22" s="284" t="s">
        <v>40</v>
      </c>
      <c r="E22" s="285"/>
      <c r="F22" s="285"/>
      <c r="G22" s="285"/>
      <c r="H22" s="285"/>
      <c r="I22" s="286"/>
      <c r="J22" s="287" t="s">
        <v>44</v>
      </c>
      <c r="K22" s="288"/>
      <c r="L22" s="342" t="s">
        <v>45</v>
      </c>
      <c r="M22" s="16"/>
      <c r="N22" s="16"/>
      <c r="O22" s="16"/>
    </row>
    <row r="23" spans="1:15" ht="15" customHeight="1" x14ac:dyDescent="0.15">
      <c r="A23" s="6"/>
      <c r="B23" s="280"/>
      <c r="C23" s="281"/>
      <c r="D23" s="291" t="s">
        <v>41</v>
      </c>
      <c r="E23" s="292"/>
      <c r="F23" s="295" t="s">
        <v>42</v>
      </c>
      <c r="G23" s="296"/>
      <c r="H23" s="292" t="s">
        <v>43</v>
      </c>
      <c r="I23" s="299"/>
      <c r="J23" s="289"/>
      <c r="K23" s="290"/>
      <c r="L23" s="343"/>
      <c r="M23" s="16"/>
      <c r="N23" s="16"/>
      <c r="O23" s="16"/>
    </row>
    <row r="24" spans="1:15" ht="15" customHeight="1" thickBot="1" x14ac:dyDescent="0.2">
      <c r="A24" s="6"/>
      <c r="B24" s="282"/>
      <c r="C24" s="283"/>
      <c r="D24" s="293"/>
      <c r="E24" s="294"/>
      <c r="F24" s="297"/>
      <c r="G24" s="298"/>
      <c r="H24" s="294"/>
      <c r="I24" s="290"/>
      <c r="J24" s="289"/>
      <c r="K24" s="290"/>
      <c r="L24" s="344"/>
      <c r="M24" s="16"/>
      <c r="N24" s="16"/>
      <c r="O24" s="16"/>
    </row>
    <row r="25" spans="1:15" s="67" customFormat="1" ht="26.25" customHeight="1" thickTop="1" x14ac:dyDescent="0.15">
      <c r="A25" s="65"/>
      <c r="B25" s="261" t="s">
        <v>47</v>
      </c>
      <c r="C25" s="130"/>
      <c r="D25" s="270"/>
      <c r="E25" s="271"/>
      <c r="F25" s="272"/>
      <c r="G25" s="273"/>
      <c r="H25" s="271"/>
      <c r="I25" s="274"/>
      <c r="J25" s="275"/>
      <c r="K25" s="276"/>
      <c r="L25" s="99">
        <f t="shared" ref="L25:L30" si="0">SUM(D25:K25)</f>
        <v>0</v>
      </c>
      <c r="M25" s="66"/>
      <c r="N25" s="66"/>
      <c r="O25" s="66"/>
    </row>
    <row r="26" spans="1:15" s="67" customFormat="1" ht="26.25" customHeight="1" x14ac:dyDescent="0.15">
      <c r="A26" s="65"/>
      <c r="B26" s="262"/>
      <c r="C26" s="131"/>
      <c r="D26" s="269"/>
      <c r="E26" s="266"/>
      <c r="F26" s="264"/>
      <c r="G26" s="265"/>
      <c r="H26" s="266"/>
      <c r="I26" s="267"/>
      <c r="J26" s="268"/>
      <c r="K26" s="267"/>
      <c r="L26" s="100">
        <f t="shared" si="0"/>
        <v>0</v>
      </c>
      <c r="M26" s="66"/>
      <c r="N26" s="66"/>
      <c r="O26" s="66"/>
    </row>
    <row r="27" spans="1:15" s="67" customFormat="1" ht="15" customHeight="1" x14ac:dyDescent="0.15">
      <c r="A27" s="65"/>
      <c r="B27" s="262"/>
      <c r="C27" s="92"/>
      <c r="D27" s="269"/>
      <c r="E27" s="266"/>
      <c r="F27" s="264"/>
      <c r="G27" s="265"/>
      <c r="H27" s="266"/>
      <c r="I27" s="267"/>
      <c r="J27" s="268"/>
      <c r="K27" s="267"/>
      <c r="L27" s="100">
        <f t="shared" si="0"/>
        <v>0</v>
      </c>
      <c r="M27" s="66"/>
      <c r="N27" s="66"/>
      <c r="O27" s="66"/>
    </row>
    <row r="28" spans="1:15" s="67" customFormat="1" ht="15" customHeight="1" x14ac:dyDescent="0.15">
      <c r="A28" s="65"/>
      <c r="B28" s="262"/>
      <c r="C28" s="92"/>
      <c r="D28" s="269"/>
      <c r="E28" s="266"/>
      <c r="F28" s="264"/>
      <c r="G28" s="265"/>
      <c r="H28" s="266"/>
      <c r="I28" s="267"/>
      <c r="J28" s="268"/>
      <c r="K28" s="267"/>
      <c r="L28" s="100">
        <f t="shared" si="0"/>
        <v>0</v>
      </c>
      <c r="M28" s="66"/>
      <c r="N28" s="66"/>
      <c r="O28" s="66"/>
    </row>
    <row r="29" spans="1:15" s="67" customFormat="1" ht="15" customHeight="1" x14ac:dyDescent="0.15">
      <c r="A29" s="65"/>
      <c r="B29" s="262"/>
      <c r="C29" s="92"/>
      <c r="D29" s="269"/>
      <c r="E29" s="266"/>
      <c r="F29" s="264"/>
      <c r="G29" s="265"/>
      <c r="H29" s="266"/>
      <c r="I29" s="267"/>
      <c r="J29" s="268"/>
      <c r="K29" s="267"/>
      <c r="L29" s="100">
        <f t="shared" si="0"/>
        <v>0</v>
      </c>
      <c r="M29" s="66"/>
      <c r="N29" s="66"/>
      <c r="O29" s="66"/>
    </row>
    <row r="30" spans="1:15" s="67" customFormat="1" ht="15" customHeight="1" thickBot="1" x14ac:dyDescent="0.2">
      <c r="A30" s="65"/>
      <c r="B30" s="263"/>
      <c r="C30" s="93"/>
      <c r="D30" s="255"/>
      <c r="E30" s="256"/>
      <c r="F30" s="257"/>
      <c r="G30" s="258"/>
      <c r="H30" s="256"/>
      <c r="I30" s="259"/>
      <c r="J30" s="260"/>
      <c r="K30" s="259"/>
      <c r="L30" s="101">
        <f t="shared" si="0"/>
        <v>0</v>
      </c>
      <c r="M30" s="66"/>
      <c r="N30" s="66"/>
      <c r="O30" s="66"/>
    </row>
    <row r="31" spans="1:15" ht="15" customHeight="1" thickTop="1" thickBot="1" x14ac:dyDescent="0.2">
      <c r="A31" s="6"/>
      <c r="B31" s="347" t="s">
        <v>48</v>
      </c>
      <c r="C31" s="348"/>
      <c r="D31" s="249">
        <f>SUM(D25:E30)</f>
        <v>0</v>
      </c>
      <c r="E31" s="250"/>
      <c r="F31" s="251">
        <f>SUM(F25:G30)</f>
        <v>0</v>
      </c>
      <c r="G31" s="252"/>
      <c r="H31" s="250">
        <f>SUM(H25:I30)</f>
        <v>0</v>
      </c>
      <c r="I31" s="253"/>
      <c r="J31" s="254">
        <f>SUM(J25:K30)</f>
        <v>0</v>
      </c>
      <c r="K31" s="253"/>
      <c r="L31" s="102">
        <f>SUM(L25:L30)</f>
        <v>0</v>
      </c>
      <c r="M31" s="16"/>
      <c r="N31" s="16"/>
      <c r="O31" s="16"/>
    </row>
    <row r="32" spans="1:15" ht="14.25" customHeight="1" x14ac:dyDescent="0.15">
      <c r="A32" s="6"/>
      <c r="B32" s="16"/>
      <c r="C32" s="16"/>
      <c r="D32" s="16"/>
      <c r="E32" s="16"/>
      <c r="F32" s="16"/>
      <c r="G32" s="16"/>
      <c r="H32" s="16"/>
      <c r="I32" s="16"/>
      <c r="J32" s="16"/>
      <c r="K32" s="16"/>
      <c r="L32" s="16"/>
      <c r="M32" s="16"/>
      <c r="N32" s="16"/>
      <c r="O32" s="16"/>
    </row>
    <row r="33" spans="1:15" ht="15" customHeight="1" x14ac:dyDescent="0.15">
      <c r="A33" s="6"/>
      <c r="B33" s="17" t="s">
        <v>49</v>
      </c>
      <c r="C33" s="16"/>
      <c r="D33" s="16"/>
      <c r="E33" s="365" t="e">
        <f>入力シート!C17/入力シート!C18</f>
        <v>#DIV/0!</v>
      </c>
      <c r="F33" s="366"/>
      <c r="G33" s="366"/>
      <c r="H33" s="16"/>
      <c r="I33" s="16"/>
      <c r="J33" s="16"/>
      <c r="K33" s="16"/>
      <c r="L33" s="16"/>
      <c r="M33" s="16"/>
      <c r="N33" s="16"/>
      <c r="O33" s="16"/>
    </row>
    <row r="34" spans="1:15" ht="37.5" customHeight="1" x14ac:dyDescent="0.15">
      <c r="A34" s="6"/>
      <c r="B34" s="16"/>
      <c r="C34" s="16"/>
      <c r="D34" s="16"/>
      <c r="E34" s="16"/>
      <c r="F34" s="16"/>
      <c r="G34" s="16"/>
      <c r="H34" s="16"/>
      <c r="I34" s="16"/>
      <c r="J34" s="16"/>
      <c r="K34" s="16"/>
      <c r="L34" s="16"/>
      <c r="M34" s="16"/>
      <c r="N34" s="16"/>
      <c r="O34" s="16"/>
    </row>
    <row r="35" spans="1:15" ht="15" customHeight="1" x14ac:dyDescent="0.15">
      <c r="A35" s="6"/>
      <c r="B35" s="17" t="s">
        <v>53</v>
      </c>
      <c r="C35" s="18"/>
      <c r="D35" s="31"/>
      <c r="E35" s="31"/>
      <c r="F35" s="31"/>
      <c r="G35" s="31"/>
      <c r="H35" s="31"/>
      <c r="I35" s="31"/>
      <c r="J35" s="31"/>
      <c r="K35" s="31"/>
      <c r="L35" s="16"/>
      <c r="M35" s="16"/>
      <c r="N35" s="16"/>
      <c r="O35" s="16"/>
    </row>
    <row r="36" spans="1:15" ht="18.75" customHeight="1" x14ac:dyDescent="0.15">
      <c r="A36" s="6"/>
      <c r="B36" s="31"/>
      <c r="C36" s="29">
        <f>B16</f>
        <v>0</v>
      </c>
      <c r="D36" s="29" t="s">
        <v>50</v>
      </c>
      <c r="E36" s="121" t="e">
        <f>D31/L31</f>
        <v>#DIV/0!</v>
      </c>
      <c r="F36" s="33" t="s">
        <v>50</v>
      </c>
      <c r="G36" s="29" t="s">
        <v>128</v>
      </c>
      <c r="H36" s="35" t="s">
        <v>104</v>
      </c>
      <c r="I36" s="36" t="e">
        <f>ROUNDDOWN(C36*E36*10/110,0)</f>
        <v>#DIV/0!</v>
      </c>
      <c r="J36" s="35" t="s">
        <v>46</v>
      </c>
      <c r="K36" s="367" t="s">
        <v>125</v>
      </c>
      <c r="L36" s="197"/>
      <c r="M36" s="16"/>
      <c r="N36" s="16"/>
      <c r="O36" s="16"/>
    </row>
    <row r="37" spans="1:15" ht="3.75" customHeight="1" x14ac:dyDescent="0.15">
      <c r="A37" s="6"/>
      <c r="B37" s="31"/>
      <c r="C37" s="29"/>
      <c r="D37" s="29"/>
      <c r="E37" s="111"/>
      <c r="F37" s="33"/>
      <c r="G37" s="29"/>
      <c r="H37" s="19"/>
      <c r="I37" s="19"/>
      <c r="J37" s="19"/>
      <c r="K37" s="19"/>
      <c r="L37" s="16"/>
      <c r="M37" s="16"/>
      <c r="N37" s="16"/>
      <c r="O37" s="16"/>
    </row>
    <row r="38" spans="1:15" ht="18.75" customHeight="1" x14ac:dyDescent="0.15">
      <c r="A38" s="6"/>
      <c r="B38" s="30"/>
      <c r="C38" s="29">
        <f>B16</f>
        <v>0</v>
      </c>
      <c r="D38" s="29" t="s">
        <v>50</v>
      </c>
      <c r="E38" s="121" t="e">
        <f>H31/L31</f>
        <v>#DIV/0!</v>
      </c>
      <c r="F38" s="33" t="s">
        <v>54</v>
      </c>
      <c r="G38" s="32" t="e">
        <f>E33</f>
        <v>#DIV/0!</v>
      </c>
      <c r="H38" s="33" t="s">
        <v>50</v>
      </c>
      <c r="I38" s="29" t="s">
        <v>128</v>
      </c>
      <c r="J38" s="33" t="s">
        <v>104</v>
      </c>
      <c r="K38" s="36" t="e">
        <f>ROUNDDOWN(C38*E38*G38*10/110,0)</f>
        <v>#DIV/0!</v>
      </c>
      <c r="L38" s="16" t="s">
        <v>46</v>
      </c>
      <c r="M38" s="16"/>
      <c r="N38" s="16"/>
      <c r="O38" s="16"/>
    </row>
    <row r="39" spans="1:15" ht="18" customHeight="1" x14ac:dyDescent="0.15">
      <c r="A39" s="6"/>
      <c r="B39" s="31"/>
      <c r="C39" s="112" t="s">
        <v>112</v>
      </c>
      <c r="D39" s="302" t="s">
        <v>113</v>
      </c>
      <c r="E39" s="370"/>
      <c r="F39" s="371" t="s">
        <v>120</v>
      </c>
      <c r="G39" s="371"/>
      <c r="H39" s="119"/>
      <c r="I39" s="120"/>
      <c r="J39" s="120"/>
      <c r="K39" s="368" t="s">
        <v>125</v>
      </c>
      <c r="L39" s="369"/>
      <c r="M39" s="16"/>
      <c r="N39" s="16"/>
      <c r="O39" s="16"/>
    </row>
    <row r="40" spans="1:15" ht="15" customHeight="1" x14ac:dyDescent="0.15">
      <c r="A40" s="6"/>
      <c r="B40" s="30"/>
      <c r="C40" s="29" t="e">
        <f>I36</f>
        <v>#DIV/0!</v>
      </c>
      <c r="D40" s="29" t="s">
        <v>111</v>
      </c>
      <c r="E40" s="37" t="e">
        <f>K38</f>
        <v>#DIV/0!</v>
      </c>
      <c r="F40" s="33" t="s">
        <v>104</v>
      </c>
      <c r="G40" s="124" t="e">
        <f>C40+E40</f>
        <v>#DIV/0!</v>
      </c>
      <c r="H40" s="122" t="s">
        <v>46</v>
      </c>
      <c r="I40" s="367"/>
      <c r="J40" s="197"/>
      <c r="K40" s="20"/>
      <c r="L40" s="16"/>
      <c r="M40" s="16"/>
      <c r="N40" s="16"/>
      <c r="O40" s="16"/>
    </row>
    <row r="41" spans="1:15" ht="34.5" customHeight="1" x14ac:dyDescent="0.15">
      <c r="A41" s="6"/>
      <c r="B41" s="34"/>
      <c r="C41" s="34"/>
      <c r="D41" s="34"/>
      <c r="E41" s="34"/>
      <c r="F41" s="34"/>
      <c r="G41" s="34"/>
      <c r="H41" s="34"/>
      <c r="I41" s="34"/>
      <c r="J41" s="34"/>
      <c r="K41" s="34"/>
    </row>
    <row r="42" spans="1:15" s="67" customFormat="1" ht="21.75" customHeight="1" x14ac:dyDescent="0.15">
      <c r="A42" s="65" t="s">
        <v>34</v>
      </c>
    </row>
    <row r="43" spans="1:15" s="67" customFormat="1" ht="33.75" customHeight="1" x14ac:dyDescent="0.15">
      <c r="A43" s="68" t="s">
        <v>29</v>
      </c>
      <c r="B43" s="248" t="s">
        <v>105</v>
      </c>
      <c r="C43" s="248"/>
      <c r="D43" s="248"/>
      <c r="E43" s="248"/>
      <c r="F43" s="248"/>
      <c r="G43" s="248"/>
      <c r="H43" s="248"/>
      <c r="I43" s="248"/>
      <c r="J43" s="248"/>
      <c r="K43" s="248"/>
      <c r="L43" s="248"/>
      <c r="M43" s="69"/>
      <c r="N43" s="69"/>
      <c r="O43" s="69"/>
    </row>
    <row r="44" spans="1:15" s="67" customFormat="1" ht="33.75" customHeight="1" x14ac:dyDescent="0.15">
      <c r="A44" s="68" t="s">
        <v>29</v>
      </c>
      <c r="B44" s="248" t="s">
        <v>8</v>
      </c>
      <c r="C44" s="248"/>
      <c r="D44" s="248"/>
      <c r="E44" s="248"/>
      <c r="F44" s="248"/>
      <c r="G44" s="248"/>
      <c r="H44" s="248"/>
      <c r="I44" s="248"/>
      <c r="J44" s="248"/>
      <c r="K44" s="248"/>
      <c r="L44" s="248"/>
      <c r="M44" s="69"/>
      <c r="N44" s="69"/>
      <c r="O44" s="69"/>
    </row>
    <row r="45" spans="1:15" s="67" customFormat="1" ht="33.75" customHeight="1" x14ac:dyDescent="0.15">
      <c r="A45" s="90" t="s">
        <v>29</v>
      </c>
      <c r="B45" s="247" t="s">
        <v>9</v>
      </c>
      <c r="C45" s="247"/>
      <c r="D45" s="247"/>
      <c r="E45" s="247"/>
      <c r="F45" s="247"/>
      <c r="G45" s="247"/>
      <c r="H45" s="247"/>
      <c r="I45" s="247"/>
      <c r="J45" s="247"/>
      <c r="K45" s="247"/>
      <c r="L45" s="247"/>
      <c r="M45" s="69"/>
      <c r="N45" s="69"/>
      <c r="O45" s="69"/>
    </row>
    <row r="46" spans="1:15" s="67" customFormat="1" ht="51" customHeight="1" x14ac:dyDescent="0.15">
      <c r="A46" s="68" t="s">
        <v>29</v>
      </c>
      <c r="B46" s="248" t="s">
        <v>10</v>
      </c>
      <c r="C46" s="248"/>
      <c r="D46" s="248"/>
      <c r="E46" s="248"/>
      <c r="F46" s="248"/>
      <c r="G46" s="248"/>
      <c r="H46" s="248"/>
      <c r="I46" s="248"/>
      <c r="J46" s="248"/>
      <c r="K46" s="248"/>
      <c r="L46" s="248"/>
      <c r="M46" s="69"/>
      <c r="N46" s="69"/>
      <c r="O46" s="69"/>
    </row>
    <row r="47" spans="1:15" ht="21.75" customHeight="1" x14ac:dyDescent="0.15">
      <c r="A47" s="6"/>
    </row>
    <row r="48" spans="1:15" ht="21.75" customHeight="1" x14ac:dyDescent="0.15">
      <c r="A48" s="6"/>
    </row>
    <row r="49" spans="1:15" ht="21.75" customHeight="1" x14ac:dyDescent="0.15">
      <c r="B49" s="1"/>
      <c r="C49" s="1"/>
      <c r="D49" s="1"/>
      <c r="H49" s="28"/>
      <c r="I49" s="28"/>
      <c r="J49" s="28"/>
      <c r="K49" s="28"/>
      <c r="L49" s="28"/>
      <c r="M49" s="28"/>
      <c r="N49" s="28"/>
    </row>
    <row r="50" spans="1:15" ht="7.5" customHeight="1" x14ac:dyDescent="0.15">
      <c r="B50" s="1"/>
      <c r="C50" s="1"/>
      <c r="D50" s="1"/>
      <c r="H50" s="28"/>
      <c r="I50" s="28"/>
      <c r="J50" s="28"/>
      <c r="K50" s="28"/>
      <c r="L50" s="28"/>
      <c r="M50" s="28"/>
      <c r="N50" s="28"/>
    </row>
    <row r="51" spans="1:15" ht="33.75" customHeight="1" x14ac:dyDescent="0.15">
      <c r="A51" s="10"/>
      <c r="B51" s="236"/>
      <c r="C51" s="236"/>
      <c r="D51" s="236"/>
      <c r="E51" s="236"/>
      <c r="F51" s="236"/>
      <c r="G51" s="236"/>
      <c r="H51" s="236"/>
      <c r="I51" s="236"/>
      <c r="J51" s="236"/>
      <c r="K51" s="236"/>
      <c r="L51" s="236"/>
      <c r="M51" s="236"/>
      <c r="N51" s="236"/>
      <c r="O51" s="236"/>
    </row>
  </sheetData>
  <sheetProtection insertRows="0" deleteRows="0" selectLockedCells="1"/>
  <mergeCells count="56">
    <mergeCell ref="K36:L36"/>
    <mergeCell ref="K39:L39"/>
    <mergeCell ref="I40:J40"/>
    <mergeCell ref="D39:E39"/>
    <mergeCell ref="F39:G39"/>
    <mergeCell ref="B16:D16"/>
    <mergeCell ref="B4:L4"/>
    <mergeCell ref="B7:L7"/>
    <mergeCell ref="B10:L10"/>
    <mergeCell ref="B13:L13"/>
    <mergeCell ref="D19:F19"/>
    <mergeCell ref="G19:H19"/>
    <mergeCell ref="B22:C24"/>
    <mergeCell ref="D22:I22"/>
    <mergeCell ref="L22:L24"/>
    <mergeCell ref="D23:E24"/>
    <mergeCell ref="F23:G24"/>
    <mergeCell ref="H23:I24"/>
    <mergeCell ref="J22:K24"/>
    <mergeCell ref="H30:I30"/>
    <mergeCell ref="D31:E31"/>
    <mergeCell ref="F31:G31"/>
    <mergeCell ref="H31:I31"/>
    <mergeCell ref="D28:E28"/>
    <mergeCell ref="F28:G28"/>
    <mergeCell ref="H28:I28"/>
    <mergeCell ref="D29:E29"/>
    <mergeCell ref="F29:G29"/>
    <mergeCell ref="H29:I29"/>
    <mergeCell ref="D26:E26"/>
    <mergeCell ref="F26:G26"/>
    <mergeCell ref="H26:I26"/>
    <mergeCell ref="D27:E27"/>
    <mergeCell ref="F27:G27"/>
    <mergeCell ref="H27:I27"/>
    <mergeCell ref="J26:K26"/>
    <mergeCell ref="J27:K27"/>
    <mergeCell ref="J28:K28"/>
    <mergeCell ref="F25:G25"/>
    <mergeCell ref="H25:I25"/>
    <mergeCell ref="G1:L1"/>
    <mergeCell ref="B31:C31"/>
    <mergeCell ref="B25:B30"/>
    <mergeCell ref="J29:K29"/>
    <mergeCell ref="B51:O51"/>
    <mergeCell ref="J30:K30"/>
    <mergeCell ref="J31:K31"/>
    <mergeCell ref="E33:G33"/>
    <mergeCell ref="B43:L43"/>
    <mergeCell ref="B44:L44"/>
    <mergeCell ref="B45:L45"/>
    <mergeCell ref="B46:L46"/>
    <mergeCell ref="D30:E30"/>
    <mergeCell ref="F30:G30"/>
    <mergeCell ref="D25:E25"/>
    <mergeCell ref="J25:K25"/>
  </mergeCells>
  <phoneticPr fontId="9"/>
  <pageMargins left="0.70866141732283472" right="0.70866141732283472" top="0.39370078740157483" bottom="0.39370078740157483" header="0.31496062992125984" footer="0.31496062992125984"/>
  <pageSetup paperSize="9" scale="98"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入力シート</vt:lpstr>
      <vt:lpstr>返還額有無の確認シート</vt:lpstr>
      <vt:lpstr>様式第9号</vt:lpstr>
      <vt:lpstr>様式第9号別紙 (返還無)</vt:lpstr>
      <vt:lpstr>様式第9号別紙 （95%以上) </vt:lpstr>
      <vt:lpstr>様式第9号別紙 (一括比例)</vt:lpstr>
      <vt:lpstr>様式第9号別紙（個別対応)</vt:lpstr>
      <vt:lpstr>入力シート!Print_Area</vt:lpstr>
      <vt:lpstr>返還額有無の確認シート!Print_Area</vt:lpstr>
      <vt:lpstr>様式第9号!Print_Area</vt:lpstr>
      <vt:lpstr>'様式第9号別紙 （95%以上) '!Print_Area</vt:lpstr>
      <vt:lpstr>'様式第9号別紙 (一括比例)'!Print_Area</vt:lpstr>
      <vt:lpstr>'様式第9号別紙 (返還無)'!Print_Area</vt:lpstr>
      <vt:lpstr>'様式第9号別紙（個別対応)'!Print_Area</vt:lpstr>
    </vt:vector>
  </TitlesOfParts>
  <Company>一般社団法人兵庫県医師会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保健福祉企画室</dc:creator>
  <cp:lastModifiedBy>100249</cp:lastModifiedBy>
  <cp:lastPrinted>2024-09-03T09:57:31Z</cp:lastPrinted>
  <dcterms:created xsi:type="dcterms:W3CDTF">2015-03-26T07:25:41Z</dcterms:created>
  <dcterms:modified xsi:type="dcterms:W3CDTF">2024-11-22T09:56:36Z</dcterms:modified>
</cp:coreProperties>
</file>