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07_陸前高田市●\010_上水道（法適用）\"/>
    </mc:Choice>
  </mc:AlternateContent>
  <workbookProtection workbookAlgorithmName="SHA-512" workbookHashValue="XJeWKqW6v6pdqeHsxyTQAurBErF6ekaFsibgcoXWgr7OWTOaK3XcFfcPz2TlMTU0TwC6DtcP+PJptQWatok1Kw==" workbookSaltValue="dmteT1zj5xYlwNatbplU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<sst xmlns="http://schemas.openxmlformats.org/spreadsheetml/2006/main" count="228" uniqueCount="112">
  <si>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</si>
  <si>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</si>
  <si>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</si>
  <si>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</si>
  <si>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</si>
  <si>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</si>
  <si>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</si>
  <si>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</si>
  <si>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管理者の情報</t>
    <rPh sb="0" eb="3">
      <t>カンリシャ</t>
    </rPh>
    <rPh sb="4" eb="6">
      <t>ジョウホウ</t>
    </rPh>
    <phoneticPr fontId="1"/>
  </si>
  <si>
    <t>業種CD</t>
    <rPh sb="0" eb="2">
      <t>ギョウシュ</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</si>
  <si>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</si>
  <si>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</si>
  <si>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</si>
  <si>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</si>
  <si>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</si>
  <si>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</si>
  <si>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</si>
  <si>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</si>
  <si>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</si>
  <si>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</si>
  <si>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</si>
  <si>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</si>
  <si>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</si>
  <si>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</si>
  <si>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</si>
  <si>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</si>
  <si>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</si>
  <si>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</si>
  <si>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</si>
  <si>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</si>
  <si>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</si>
  <si>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</si>
  <si>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</si>
  <si>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</si>
  <si>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</si>
  <si>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</si>
  <si>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</si>
  <si>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</si>
  <si>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</si>
  <si>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</si>
  <si>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</si>
  <si>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</si>
  <si>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</si>
  <si>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</si>
  <si>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</si>
  <si>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</si>
  <si>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</si>
  <si>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</si>
  <si>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</si>
  <si>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</si>
  <si>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</si>
  <si>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</si>
  <si>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</si>
  <si>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</si>
  <si>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</si>
  <si>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</si>
  <si>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</si>
  <si>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</si>
  <si>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</si>
  <si>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</si>
  <si>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</si>
  <si>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</si>
  <si>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</si>
  <si>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</si>
  <si>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</si>
  <si>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</si>
  <si>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</si>
  <si>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</si>
  <si>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</si>
  <si>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</si>
  <si>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</si>
  <si>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</si>
  <si>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</si>
  <si>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</si>
  <si>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</si>
  <si>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</si>
  <si>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</si>
  <si>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</si>
  <si>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</si>
  <si>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</si>
  <si>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</si>
  <si>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</si>
  <si>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</si>
  <si>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</si>
  <si>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</si>
  <si>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</si>
  <si>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</si>
  <si>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</si>
  <si>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</si>
  <si>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</si>
  <si>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</si>
  <si>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</si>
  <si>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</si>
  <si>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岩手県　陸前高田市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</si>
  <si>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</si>
  <si>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</si>
  <si>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</si>
  <si>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</si>
  <si>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</si>
  <si>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</si>
  <si>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</si>
  <si>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</si>
  <si>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</si>
  <si>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</si>
  <si>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</si>
  <si>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</si>
  <si>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</si>
  <si>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</si>
  <si>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</si>
  <si>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・有収率の低下が見られることから、漏水調査を実施し、管路の修繕、更新を進めることで有収率の向上を図っていく。
</t>
    </r>
    <r>
      <rPr>
        <sz val="11"/>
        <rFont val="ＭＳ ゴシック"/>
        <family val="3"/>
        <charset val="128"/>
      </rPr>
      <t>・管路の老朽化度合は類似団体より低い水準で推移しているが、上記のとおり有収率の低下が見られるほか、今後の経年化率の上昇が見込まれることから、アセットマネジメントの実践等により、計画的な施設の維持管理に努める。</t>
    </r>
    <r>
      <rPr>
        <sz val="11"/>
        <color theme="1"/>
        <rFont val="ＭＳ ゴシック"/>
        <family val="3"/>
        <charset val="128"/>
      </rPr>
      <t xml:space="preserve">
・給水収益は前年よりわずかながら減少しており、今後も人口減少等の影響が想定されることから、経営戦略の見直しを進めるなど、経営の効率化、健全化に努める。</t>
    </r>
    <rPh sb="1" eb="4">
      <t>ユウシュウリツ</t>
    </rPh>
    <rPh sb="5" eb="7">
      <t>テイカ</t>
    </rPh>
    <rPh sb="8" eb="9">
      <t>ミ</t>
    </rPh>
    <rPh sb="17" eb="19">
      <t>ロウスイ</t>
    </rPh>
    <rPh sb="19" eb="21">
      <t>チョウサ</t>
    </rPh>
    <rPh sb="22" eb="24">
      <t>ジッシ</t>
    </rPh>
    <rPh sb="26" eb="28">
      <t>カンロ</t>
    </rPh>
    <rPh sb="29" eb="31">
      <t>シュウゼン</t>
    </rPh>
    <rPh sb="32" eb="34">
      <t>コウシン</t>
    </rPh>
    <rPh sb="35" eb="36">
      <t>スス</t>
    </rPh>
    <rPh sb="41" eb="44">
      <t>ユウシュウリツ</t>
    </rPh>
    <rPh sb="45" eb="47">
      <t>コウジョウ</t>
    </rPh>
    <rPh sb="48" eb="49">
      <t>ハカ</t>
    </rPh>
    <rPh sb="56" eb="58">
      <t>カンロ</t>
    </rPh>
    <rPh sb="59" eb="62">
      <t>ロウキュウカ</t>
    </rPh>
    <rPh sb="62" eb="64">
      <t>ドア</t>
    </rPh>
    <rPh sb="65" eb="67">
      <t>ルイジ</t>
    </rPh>
    <rPh sb="67" eb="69">
      <t>ダンタイ</t>
    </rPh>
    <rPh sb="71" eb="72">
      <t>ヒク</t>
    </rPh>
    <rPh sb="73" eb="75">
      <t>スイジュン</t>
    </rPh>
    <rPh sb="76" eb="78">
      <t>スイイ</t>
    </rPh>
    <rPh sb="84" eb="86">
      <t>ジョウキ</t>
    </rPh>
    <rPh sb="90" eb="93">
      <t>ユウシュウリツ</t>
    </rPh>
    <rPh sb="94" eb="96">
      <t>テイカ</t>
    </rPh>
    <rPh sb="97" eb="98">
      <t>ミ</t>
    </rPh>
    <rPh sb="104" eb="106">
      <t>コンゴ</t>
    </rPh>
    <rPh sb="107" eb="110">
      <t>ケイネンカ</t>
    </rPh>
    <rPh sb="110" eb="111">
      <t>リツ</t>
    </rPh>
    <rPh sb="112" eb="114">
      <t>ジョウショウ</t>
    </rPh>
    <rPh sb="115" eb="117">
      <t>ミコ</t>
    </rPh>
    <rPh sb="136" eb="138">
      <t>ジッセン</t>
    </rPh>
    <rPh sb="138" eb="139">
      <t>トウ</t>
    </rPh>
    <rPh sb="143" eb="146">
      <t>ケイカクテキ</t>
    </rPh>
    <rPh sb="147" eb="149">
      <t>シセツ</t>
    </rPh>
    <rPh sb="150" eb="152">
      <t>イジ</t>
    </rPh>
    <rPh sb="152" eb="154">
      <t>カンリ</t>
    </rPh>
    <rPh sb="155" eb="156">
      <t>ツト</t>
    </rPh>
    <rPh sb="161" eb="163">
      <t>キュウスイ</t>
    </rPh>
    <rPh sb="163" eb="165">
      <t>シュウエキ</t>
    </rPh>
    <rPh sb="166" eb="168">
      <t>ゼンネン</t>
    </rPh>
    <rPh sb="176" eb="178">
      <t>ゲンショウ</t>
    </rPh>
    <rPh sb="183" eb="185">
      <t>コンゴ</t>
    </rPh>
    <rPh sb="186" eb="188">
      <t>ジンコウ</t>
    </rPh>
    <rPh sb="188" eb="190">
      <t>ゲンショウ</t>
    </rPh>
    <rPh sb="190" eb="191">
      <t>トウ</t>
    </rPh>
    <rPh sb="192" eb="194">
      <t>エイキョウ</t>
    </rPh>
    <rPh sb="195" eb="197">
      <t>ソウテイ</t>
    </rPh>
    <rPh sb="205" eb="207">
      <t>ケイエイ</t>
    </rPh>
    <rPh sb="207" eb="209">
      <t>センリャク</t>
    </rPh>
    <rPh sb="210" eb="212">
      <t>ミナオ</t>
    </rPh>
    <rPh sb="214" eb="215">
      <t>スス</t>
    </rPh>
    <rPh sb="220" eb="222">
      <t>ケイエイ</t>
    </rPh>
    <rPh sb="223" eb="226">
      <t>コウリツカ</t>
    </rPh>
    <rPh sb="227" eb="230">
      <t>ケンゼンカ</t>
    </rPh>
    <rPh sb="231" eb="232">
      <t>ツト</t>
    </rPh>
    <phoneticPr fontId="1"/>
  </si>
  <si>
    <r>
      <t>①②有形固定資産減価償却率、管路経年化率ともに、１の①で前述した資産突合による除却が行われたため、前年より減少した。また、災害復旧工事により布設が進んだため、どちらも類似団体を下回っている。</t>
    </r>
    <r>
      <rPr>
        <sz val="11"/>
        <rFont val="ＭＳ ゴシック"/>
        <family val="3"/>
        <charset val="128"/>
      </rPr>
      <t xml:space="preserve">
③令和3年度ですべての災害復旧工事が完了し、工事数が減少したことから前年を下回った。</t>
    </r>
    <rPh sb="2" eb="4">
      <t>ユウケイ</t>
    </rPh>
    <rPh sb="4" eb="6">
      <t>コテイ</t>
    </rPh>
    <rPh sb="6" eb="8">
      <t>シサン</t>
    </rPh>
    <rPh sb="8" eb="10">
      <t>ゲンカ</t>
    </rPh>
    <rPh sb="10" eb="12">
      <t>ショウキャク</t>
    </rPh>
    <rPh sb="12" eb="13">
      <t>リツ</t>
    </rPh>
    <rPh sb="14" eb="16">
      <t>カンロ</t>
    </rPh>
    <rPh sb="16" eb="19">
      <t>ケイネンカ</t>
    </rPh>
    <rPh sb="19" eb="20">
      <t>リツ</t>
    </rPh>
    <rPh sb="28" eb="30">
      <t>ゼンジュツ</t>
    </rPh>
    <rPh sb="32" eb="34">
      <t>シサン</t>
    </rPh>
    <rPh sb="34" eb="36">
      <t>トツゴウ</t>
    </rPh>
    <rPh sb="39" eb="41">
      <t>ジョキャク</t>
    </rPh>
    <rPh sb="42" eb="43">
      <t>オコナ</t>
    </rPh>
    <rPh sb="49" eb="51">
      <t>ゼンネン</t>
    </rPh>
    <rPh sb="61" eb="63">
      <t>サイガイ</t>
    </rPh>
    <rPh sb="63" eb="65">
      <t>フッキュウ</t>
    </rPh>
    <rPh sb="65" eb="67">
      <t>コウジ</t>
    </rPh>
    <rPh sb="70" eb="72">
      <t>フセツ</t>
    </rPh>
    <rPh sb="73" eb="74">
      <t>スス</t>
    </rPh>
    <rPh sb="83" eb="85">
      <t>ルイジ</t>
    </rPh>
    <rPh sb="85" eb="87">
      <t>ダンタイ</t>
    </rPh>
    <rPh sb="88" eb="90">
      <t>シタマワ</t>
    </rPh>
    <rPh sb="97" eb="99">
      <t>レイワ</t>
    </rPh>
    <rPh sb="100" eb="102">
      <t>ネンド</t>
    </rPh>
    <rPh sb="107" eb="109">
      <t>サイガイ</t>
    </rPh>
    <rPh sb="109" eb="111">
      <t>フッキュウ</t>
    </rPh>
    <rPh sb="111" eb="113">
      <t>コウジ</t>
    </rPh>
    <rPh sb="114" eb="116">
      <t>カンリョウ</t>
    </rPh>
    <rPh sb="118" eb="120">
      <t>コウジ</t>
    </rPh>
    <rPh sb="120" eb="121">
      <t>スウ</t>
    </rPh>
    <rPh sb="122" eb="124">
      <t>ゲンショウ</t>
    </rPh>
    <rPh sb="130" eb="132">
      <t>ゼンネン</t>
    </rPh>
    <rPh sb="133" eb="135">
      <t>シタマワ</t>
    </rPh>
    <phoneticPr fontId="1"/>
  </si>
  <si>
    <r>
      <t>①経常収支比率は、令和４年度に固定資産の突合を行い、資産情報を整理したことにより、減価償却費や長期前受金戻入が変動したことから、前年を大きく上回った。
②累積欠損金は発生していないため、0%である。</t>
    </r>
    <r>
      <rPr>
        <sz val="11"/>
        <rFont val="ＭＳ ゴシック"/>
        <family val="3"/>
        <charset val="128"/>
      </rPr>
      <t xml:space="preserve">
③工事数の減少に伴い未収金及び未払金が減少し、流動資産、流動負債どちらも前年を下回ったが、流動負債の減少率の方が大きかったことから、流動比率は類似団体と同水準まで上昇した。
④企業債残高対給水収益比率は、災害復旧工事の完了等に伴う借入額の減少により、企業債現在高が減少に転じたことから、前年を下回った。
⑤⑥給水原価は、前述した減価償却費の減少等で経常費用が大きく減少したことから、前年より31.98円減少、それに伴い料金回収率も前年より大幅に増加し、100%を上回った。
⑦施設利用率は、1日平均配水量が約231㎥増加したことから、前年を上回った。
⑧有収率は、有収水量が微減であったにも関わらず、配水量が増加したことから、前年より3.21ポイント減少した。</t>
    </r>
    <rPh sb="1" eb="3">
      <t>ケイジョウ</t>
    </rPh>
    <rPh sb="3" eb="5">
      <t>シュウシ</t>
    </rPh>
    <rPh sb="5" eb="7">
      <t>ヒリツ</t>
    </rPh>
    <rPh sb="9" eb="11">
      <t>レイワ</t>
    </rPh>
    <rPh sb="12" eb="14">
      <t>ネンド</t>
    </rPh>
    <rPh sb="15" eb="17">
      <t>コテイ</t>
    </rPh>
    <rPh sb="17" eb="19">
      <t>シサン</t>
    </rPh>
    <rPh sb="20" eb="22">
      <t>トツゴウ</t>
    </rPh>
    <rPh sb="23" eb="24">
      <t>オコナ</t>
    </rPh>
    <rPh sb="26" eb="28">
      <t>シサン</t>
    </rPh>
    <rPh sb="28" eb="30">
      <t>ジョウホウ</t>
    </rPh>
    <rPh sb="31" eb="33">
      <t>セイリ</t>
    </rPh>
    <rPh sb="41" eb="43">
      <t>ゲンカ</t>
    </rPh>
    <rPh sb="43" eb="45">
      <t>ショウキャク</t>
    </rPh>
    <rPh sb="45" eb="46">
      <t>ヒ</t>
    </rPh>
    <rPh sb="47" eb="49">
      <t>チョウキ</t>
    </rPh>
    <rPh sb="49" eb="52">
      <t>マエウケキン</t>
    </rPh>
    <rPh sb="52" eb="54">
      <t>レイニュウ</t>
    </rPh>
    <rPh sb="55" eb="57">
      <t>ヘンドウ</t>
    </rPh>
    <rPh sb="64" eb="66">
      <t>ゼンネン</t>
    </rPh>
    <rPh sb="67" eb="68">
      <t>オオ</t>
    </rPh>
    <rPh sb="70" eb="72">
      <t>ウワマワ</t>
    </rPh>
    <rPh sb="77" eb="79">
      <t>ルイセキ</t>
    </rPh>
    <rPh sb="79" eb="82">
      <t>ケッソンキン</t>
    </rPh>
    <rPh sb="83" eb="85">
      <t>ハッセイ</t>
    </rPh>
    <rPh sb="101" eb="103">
      <t>コウジ</t>
    </rPh>
    <rPh sb="103" eb="104">
      <t>カズ</t>
    </rPh>
    <rPh sb="105" eb="107">
      <t>ゲンショウ</t>
    </rPh>
    <rPh sb="108" eb="109">
      <t>トモナ</t>
    </rPh>
    <rPh sb="110" eb="113">
      <t>ミシュウキン</t>
    </rPh>
    <rPh sb="113" eb="114">
      <t>オヨ</t>
    </rPh>
    <rPh sb="115" eb="118">
      <t>ミバライキン</t>
    </rPh>
    <rPh sb="119" eb="121">
      <t>ゲンショウ</t>
    </rPh>
    <rPh sb="123" eb="125">
      <t>リュウドウ</t>
    </rPh>
    <rPh sb="125" eb="127">
      <t>シサン</t>
    </rPh>
    <rPh sb="128" eb="130">
      <t>リュウドウ</t>
    </rPh>
    <rPh sb="130" eb="132">
      <t>フサイ</t>
    </rPh>
    <rPh sb="136" eb="138">
      <t>ゼンネン</t>
    </rPh>
    <rPh sb="139" eb="140">
      <t>シタ</t>
    </rPh>
    <rPh sb="140" eb="141">
      <t>カイ</t>
    </rPh>
    <rPh sb="145" eb="147">
      <t>リュウドウ</t>
    </rPh>
    <rPh sb="147" eb="149">
      <t>フサイ</t>
    </rPh>
    <rPh sb="150" eb="152">
      <t>ゲンショウ</t>
    </rPh>
    <rPh sb="152" eb="153">
      <t>リツ</t>
    </rPh>
    <rPh sb="154" eb="155">
      <t>ホウ</t>
    </rPh>
    <rPh sb="156" eb="157">
      <t>オオ</t>
    </rPh>
    <rPh sb="166" eb="168">
      <t>リュウドウ</t>
    </rPh>
    <rPh sb="168" eb="170">
      <t>ヒリツ</t>
    </rPh>
    <rPh sb="171" eb="173">
      <t>ルイジ</t>
    </rPh>
    <rPh sb="173" eb="175">
      <t>ダンタイ</t>
    </rPh>
    <rPh sb="176" eb="179">
      <t>ドウスイジュン</t>
    </rPh>
    <rPh sb="181" eb="183">
      <t>ジョウショウ</t>
    </rPh>
    <rPh sb="188" eb="190">
      <t>キギョウ</t>
    </rPh>
    <rPh sb="190" eb="191">
      <t>サイ</t>
    </rPh>
    <rPh sb="191" eb="193">
      <t>ザンダカ</t>
    </rPh>
    <rPh sb="193" eb="194">
      <t>タイ</t>
    </rPh>
    <rPh sb="194" eb="196">
      <t>キュウスイ</t>
    </rPh>
    <rPh sb="196" eb="198">
      <t>シュウエキ</t>
    </rPh>
    <rPh sb="198" eb="200">
      <t>ヒリツ</t>
    </rPh>
    <rPh sb="202" eb="204">
      <t>サイガイ</t>
    </rPh>
    <rPh sb="204" eb="206">
      <t>フッキュウ</t>
    </rPh>
    <rPh sb="206" eb="208">
      <t>コウジ</t>
    </rPh>
    <rPh sb="209" eb="211">
      <t>カンリョウ</t>
    </rPh>
    <rPh sb="211" eb="212">
      <t>トウ</t>
    </rPh>
    <rPh sb="213" eb="214">
      <t>トモナ</t>
    </rPh>
    <rPh sb="215" eb="217">
      <t>カリイレ</t>
    </rPh>
    <rPh sb="217" eb="218">
      <t>ガク</t>
    </rPh>
    <rPh sb="219" eb="221">
      <t>ゲンショウ</t>
    </rPh>
    <rPh sb="225" eb="227">
      <t>キギョウ</t>
    </rPh>
    <rPh sb="227" eb="228">
      <t>サイ</t>
    </rPh>
    <rPh sb="228" eb="231">
      <t>ゲンザイダカ</t>
    </rPh>
    <rPh sb="232" eb="234">
      <t>ゲンショウ</t>
    </rPh>
    <rPh sb="235" eb="236">
      <t>テン</t>
    </rPh>
    <rPh sb="243" eb="245">
      <t>ゼンネン</t>
    </rPh>
    <rPh sb="246" eb="248">
      <t>シタマワ</t>
    </rPh>
    <rPh sb="260" eb="262">
      <t>ゼンジュツ</t>
    </rPh>
    <rPh sb="264" eb="266">
      <t>ゲンカ</t>
    </rPh>
    <rPh sb="266" eb="268">
      <t>ショウキャク</t>
    </rPh>
    <rPh sb="268" eb="269">
      <t>ヒ</t>
    </rPh>
    <rPh sb="270" eb="272">
      <t>ゲンショウ</t>
    </rPh>
    <rPh sb="272" eb="273">
      <t>トウ</t>
    </rPh>
    <rPh sb="279" eb="280">
      <t>オオ</t>
    </rPh>
    <rPh sb="282" eb="284">
      <t>ゲンショウ</t>
    </rPh>
    <rPh sb="300" eb="301">
      <t>エン</t>
    </rPh>
    <rPh sb="301" eb="303">
      <t>ゲンショウ</t>
    </rPh>
    <rPh sb="307" eb="308">
      <t>トモナ</t>
    </rPh>
    <rPh sb="309" eb="311">
      <t>リョウキン</t>
    </rPh>
    <rPh sb="311" eb="313">
      <t>カイシュウ</t>
    </rPh>
    <rPh sb="313" eb="314">
      <t>リツ</t>
    </rPh>
    <rPh sb="315" eb="317">
      <t>ゼンネン</t>
    </rPh>
    <rPh sb="319" eb="321">
      <t>オオハバ</t>
    </rPh>
    <rPh sb="322" eb="324">
      <t>ゾウカ</t>
    </rPh>
    <rPh sb="331" eb="333">
      <t>ウワマワ</t>
    </rPh>
    <rPh sb="338" eb="340">
      <t>シセツ</t>
    </rPh>
    <rPh sb="340" eb="343">
      <t>リヨウリツ</t>
    </rPh>
    <rPh sb="346" eb="347">
      <t>ニチ</t>
    </rPh>
    <rPh sb="347" eb="349">
      <t>ヘイキン</t>
    </rPh>
    <rPh sb="349" eb="351">
      <t>ハイスイ</t>
    </rPh>
    <rPh sb="351" eb="352">
      <t>リョウ</t>
    </rPh>
    <rPh sb="353" eb="354">
      <t>ヤク</t>
    </rPh>
    <rPh sb="358" eb="360">
      <t>ゾウカ</t>
    </rPh>
    <rPh sb="370" eb="371">
      <t>ウエ</t>
    </rPh>
    <rPh sb="371" eb="372">
      <t>カイ</t>
    </rPh>
    <rPh sb="377" eb="379">
      <t>ユウシュウ</t>
    </rPh>
    <rPh sb="379" eb="380">
      <t>リツ</t>
    </rPh>
    <rPh sb="382" eb="384">
      <t>ユウシュウ</t>
    </rPh>
    <rPh sb="384" eb="386">
      <t>スイリョウ</t>
    </rPh>
    <rPh sb="387" eb="389">
      <t>ビゲン</t>
    </rPh>
    <rPh sb="395" eb="396">
      <t>カカ</t>
    </rPh>
    <rPh sb="400" eb="402">
      <t>ハイスイ</t>
    </rPh>
    <rPh sb="402" eb="403">
      <t>リョウ</t>
    </rPh>
    <rPh sb="404" eb="406">
      <t>ゾウカ</t>
    </rPh>
    <rPh sb="413" eb="415">
      <t>ゼンネン</t>
    </rPh>
    <rPh sb="425" eb="427">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</si>
</sst>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17" fillId="0" borderId="0" xfId="0" applyFont="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1.45</c:v>
                </c:pt>
                <c:pt idx="1">
                  <c:v>1.63</c:v>
                </c:pt>
                <c:pt idx="2">
                  <c:v>1.88</c:v>
                </c:pt>
                <c:pt idx="3">
                  <c:v>1.39</c:v>
                </c:pt>
                <c:pt idx="4">
                  <c:v>0.63</c:v>
                </c:pt>
              </c:numCache>
            </c:numRef>
          </c:val>
          <c:extLst>
            <c:ext xmlns:c16="http://schemas.microsoft.com/office/drawing/2014/chart" uri="{C3380CC4-5D6E-409C-BE32-E72D297353CC}">
              <c16:uniqueId val="{00000000-7599-4564-B9C4-0FB4743D7A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599-4564-B9C4-0FB4743D7A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76.23</c:v>
                </c:pt>
                <c:pt idx="1">
                  <c:v>78.260000000000005</c:v>
                </c:pt>
                <c:pt idx="2">
                  <c:v>79.2</c:v>
                </c:pt>
                <c:pt idx="3">
                  <c:v>76</c:v>
                </c:pt>
                <c:pt idx="4">
                  <c:v>77.44</c:v>
                </c:pt>
              </c:numCache>
            </c:numRef>
          </c:val>
          <c:extLst>
            <c:ext xmlns:c16="http://schemas.microsoft.com/office/drawing/2014/chart" uri="{C3380CC4-5D6E-409C-BE32-E72D297353CC}">
              <c16:uniqueId val="{00000000-1909-4D3E-8881-6A45A86831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909-4D3E-8881-6A45A86831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75.88</c:v>
                </c:pt>
                <c:pt idx="1">
                  <c:v>74.72</c:v>
                </c:pt>
                <c:pt idx="2">
                  <c:v>74.680000000000007</c:v>
                </c:pt>
                <c:pt idx="3">
                  <c:v>75.81</c:v>
                </c:pt>
                <c:pt idx="4">
                  <c:v>72.599999999999994</c:v>
                </c:pt>
              </c:numCache>
            </c:numRef>
          </c:val>
          <c:extLst>
            <c:ext xmlns:c16="http://schemas.microsoft.com/office/drawing/2014/chart" uri="{C3380CC4-5D6E-409C-BE32-E72D297353CC}">
              <c16:uniqueId val="{00000000-6CEE-4C0B-9B9C-DD51AB55FD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6CEE-4C0B-9B9C-DD51AB55FD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109.61</c:v>
                </c:pt>
                <c:pt idx="1">
                  <c:v>106.2</c:v>
                </c:pt>
                <c:pt idx="2">
                  <c:v>103.84</c:v>
                </c:pt>
                <c:pt idx="3">
                  <c:v>100.62</c:v>
                </c:pt>
                <c:pt idx="4">
                  <c:v>111.98</c:v>
                </c:pt>
              </c:numCache>
            </c:numRef>
          </c:val>
          <c:extLst>
            <c:ext xmlns:c16="http://schemas.microsoft.com/office/drawing/2014/chart" uri="{C3380CC4-5D6E-409C-BE32-E72D297353CC}">
              <c16:uniqueId val="{00000000-C2A5-4AAA-9A90-E9FD64B7C8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2A5-4AAA-9A90-E9FD64B7C8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39.01</c:v>
                </c:pt>
                <c:pt idx="1">
                  <c:v>38.9</c:v>
                </c:pt>
                <c:pt idx="2">
                  <c:v>38.96</c:v>
                </c:pt>
                <c:pt idx="3">
                  <c:v>40.04</c:v>
                </c:pt>
                <c:pt idx="4">
                  <c:v>39.159999999999997</c:v>
                </c:pt>
              </c:numCache>
            </c:numRef>
          </c:val>
          <c:extLst>
            <c:ext xmlns:c16="http://schemas.microsoft.com/office/drawing/2014/chart" uri="{C3380CC4-5D6E-409C-BE32-E72D297353CC}">
              <c16:uniqueId val="{00000000-1155-49A9-934E-16ECCFD462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155-49A9-934E-16ECCFD462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2.65</c:v>
                </c:pt>
                <c:pt idx="1">
                  <c:v>2.5</c:v>
                </c:pt>
                <c:pt idx="2">
                  <c:v>2.5</c:v>
                </c:pt>
                <c:pt idx="3">
                  <c:v>3.15</c:v>
                </c:pt>
                <c:pt idx="4">
                  <c:v>2.2599999999999998</c:v>
                </c:pt>
              </c:numCache>
            </c:numRef>
          </c:val>
          <c:extLst>
            <c:ext xmlns:c16="http://schemas.microsoft.com/office/drawing/2014/chart" uri="{C3380CC4-5D6E-409C-BE32-E72D297353CC}">
              <c16:uniqueId val="{00000000-C1BD-4AF4-AB0A-712F26A688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1BD-4AF4-AB0A-712F26A688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74-4AE2-B8F4-E81EB862D7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A74-4AE2-B8F4-E81EB862D7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294.67</c:v>
                </c:pt>
                <c:pt idx="1">
                  <c:v>235.01</c:v>
                </c:pt>
                <c:pt idx="2">
                  <c:v>316.27999999999997</c:v>
                </c:pt>
                <c:pt idx="3">
                  <c:v>308.89</c:v>
                </c:pt>
                <c:pt idx="4">
                  <c:v>368.59</c:v>
                </c:pt>
              </c:numCache>
            </c:numRef>
          </c:val>
          <c:extLst>
            <c:ext xmlns:c16="http://schemas.microsoft.com/office/drawing/2014/chart" uri="{C3380CC4-5D6E-409C-BE32-E72D297353CC}">
              <c16:uniqueId val="{00000000-AFAD-4549-BE45-3DE65A327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FAD-4549-BE45-3DE65A327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725.49</c:v>
                </c:pt>
                <c:pt idx="1">
                  <c:v>752.96</c:v>
                </c:pt>
                <c:pt idx="2">
                  <c:v>776.22</c:v>
                </c:pt>
                <c:pt idx="3">
                  <c:v>795.4</c:v>
                </c:pt>
                <c:pt idx="4">
                  <c:v>786.02</c:v>
                </c:pt>
              </c:numCache>
            </c:numRef>
          </c:val>
          <c:extLst>
            <c:ext xmlns:c16="http://schemas.microsoft.com/office/drawing/2014/chart" uri="{C3380CC4-5D6E-409C-BE32-E72D297353CC}">
              <c16:uniqueId val="{00000000-2511-4B0B-9F67-509829D535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2511-4B0B-9F67-509829D535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96.9</c:v>
                </c:pt>
                <c:pt idx="1">
                  <c:v>94.07</c:v>
                </c:pt>
                <c:pt idx="2">
                  <c:v>93.71</c:v>
                </c:pt>
                <c:pt idx="3">
                  <c:v>90.08</c:v>
                </c:pt>
                <c:pt idx="4">
                  <c:v>103.86</c:v>
                </c:pt>
              </c:numCache>
            </c:numRef>
          </c:val>
          <c:extLst>
            <c:ext xmlns:c16="http://schemas.microsoft.com/office/drawing/2014/chart" uri="{C3380CC4-5D6E-409C-BE32-E72D297353CC}">
              <c16:uniqueId val="{00000000-CD6D-47B5-8CC4-755F5C55A9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D6D-47B5-8CC4-755F5C55A9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226.74</c:v>
                </c:pt>
                <c:pt idx="1">
                  <c:v>232.6</c:v>
                </c:pt>
                <c:pt idx="2">
                  <c:v>232.1</c:v>
                </c:pt>
                <c:pt idx="3">
                  <c:v>242.91</c:v>
                </c:pt>
                <c:pt idx="4">
                  <c:v>210.93</c:v>
                </c:pt>
              </c:numCache>
            </c:numRef>
          </c:val>
          <c:extLst>
            <c:ext xmlns:c16="http://schemas.microsoft.com/office/drawing/2014/chart" uri="{C3380CC4-5D6E-409C-BE32-E72D297353CC}">
              <c16:uniqueId val="{00000000-4E44-4C84-B4CB-8885A1E543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E44-4C84-B4CB-8885A1E543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 workbookViewId="0">
      <selection activeCell="BL5" sqref="BL5"/>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6</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岩手県　陸前高田市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5" t="s">
        <v>11</v>
      </c>
      <c r="C7" s="56"/>
      <c r="D7" s="56"/>
      <c r="E7" s="56"/>
      <c r="F7" s="56"/>
      <c r="G7" s="56"/>
      <c r="H7" s="56"/>
      <c r="I7" s="55" t="s">
        <v>5</v>
      </c>
      <c r="J7" s="56"/>
      <c r="K7" s="56"/>
      <c r="L7" s="56"/>
      <c r="M7" s="56"/>
      <c r="N7" s="56"/>
      <c r="O7" s="71"/>
      <c r="P7" s="57" t="s">
        <v>10</v>
      </c>
      <c r="Q7" s="57"/>
      <c r="R7" s="57"/>
      <c r="S7" s="57"/>
      <c r="T7" s="57"/>
      <c r="U7" s="57"/>
      <c r="V7" s="57"/>
      <c r="W7" s="57" t="s">
        <v>12</v>
      </c>
      <c r="X7" s="57"/>
      <c r="Y7" s="57"/>
      <c r="Z7" s="57"/>
      <c r="AA7" s="57"/>
      <c r="AB7" s="57"/>
      <c r="AC7" s="57"/>
      <c r="AD7" s="57" t="s">
        <v>8</v>
      </c>
      <c r="AE7" s="57"/>
      <c r="AF7" s="57"/>
      <c r="AG7" s="57"/>
      <c r="AH7" s="57"/>
      <c r="AI7" s="57"/>
      <c r="AJ7" s="57"/>
      <c r="AK7" s="2"/>
      <c r="AL7" s="57" t="s">
        <v>15</v>
      </c>
      <c r="AM7" s="57"/>
      <c r="AN7" s="57"/>
      <c r="AO7" s="57"/>
      <c r="AP7" s="57"/>
      <c r="AQ7" s="57"/>
      <c r="AR7" s="57"/>
      <c r="AS7" s="57"/>
      <c r="AT7" s="55" t="s">
        <v>3</v>
      </c>
      <c r="AU7" s="56"/>
      <c r="AV7" s="56"/>
      <c r="AW7" s="56"/>
      <c r="AX7" s="56"/>
      <c r="AY7" s="56"/>
      <c r="AZ7" s="56"/>
      <c r="BA7" s="56"/>
      <c r="BB7" s="57" t="s">
        <v>17</v>
      </c>
      <c r="BC7" s="57"/>
      <c r="BD7" s="57"/>
      <c r="BE7" s="57"/>
      <c r="BF7" s="57"/>
      <c r="BG7" s="57"/>
      <c r="BH7" s="57"/>
      <c r="BI7" s="57"/>
      <c r="BJ7" s="3"/>
      <c r="BK7" s="3"/>
      <c r="BL7" s="72" t="s">
        <v>18</v>
      </c>
      <c r="BM7" s="73"/>
      <c r="BN7" s="73"/>
      <c r="BO7" s="73"/>
      <c r="BP7" s="73"/>
      <c r="BQ7" s="73"/>
      <c r="BR7" s="73"/>
      <c r="BS7" s="73"/>
      <c r="BT7" s="73"/>
      <c r="BU7" s="73"/>
      <c r="BV7" s="73"/>
      <c r="BW7" s="73"/>
      <c r="BX7" s="73"/>
      <c r="BY7" s="7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6">
        <f>データ!$R$6</f>
        <v>17970</v>
      </c>
      <c r="AM8" s="66"/>
      <c r="AN8" s="66"/>
      <c r="AO8" s="66"/>
      <c r="AP8" s="66"/>
      <c r="AQ8" s="66"/>
      <c r="AR8" s="66"/>
      <c r="AS8" s="66"/>
      <c r="AT8" s="62">
        <f>データ!$S$6</f>
        <v>231.94</v>
      </c>
      <c r="AU8" s="63"/>
      <c r="AV8" s="63"/>
      <c r="AW8" s="63"/>
      <c r="AX8" s="63"/>
      <c r="AY8" s="63"/>
      <c r="AZ8" s="63"/>
      <c r="BA8" s="63"/>
      <c r="BB8" s="65">
        <f>データ!$T$6</f>
        <v>77.48</v>
      </c>
      <c r="BC8" s="65"/>
      <c r="BD8" s="65"/>
      <c r="BE8" s="65"/>
      <c r="BF8" s="65"/>
      <c r="BG8" s="65"/>
      <c r="BH8" s="65"/>
      <c r="BI8" s="65"/>
      <c r="BJ8" s="3"/>
      <c r="BK8" s="3"/>
      <c r="BL8" s="79" t="s">
        <v>4</v>
      </c>
      <c r="BM8" s="80"/>
      <c r="BN8" s="81" t="s">
        <v>20</v>
      </c>
      <c r="BO8" s="81"/>
      <c r="BP8" s="81"/>
      <c r="BQ8" s="81"/>
      <c r="BR8" s="81"/>
      <c r="BS8" s="81"/>
      <c r="BT8" s="81"/>
      <c r="BU8" s="81"/>
      <c r="BV8" s="81"/>
      <c r="BW8" s="81"/>
      <c r="BX8" s="81"/>
      <c r="BY8" s="82"/>
    </row>
    <row r="9" spans="1:78" ht="18.75" customHeight="1" x14ac:dyDescent="0.15">
      <c r="A9" s="2"/>
      <c r="B9" s="55" t="s">
        <v>22</v>
      </c>
      <c r="C9" s="56"/>
      <c r="D9" s="56"/>
      <c r="E9" s="56"/>
      <c r="F9" s="56"/>
      <c r="G9" s="56"/>
      <c r="H9" s="56"/>
      <c r="I9" s="55" t="s">
        <v>23</v>
      </c>
      <c r="J9" s="56"/>
      <c r="K9" s="56"/>
      <c r="L9" s="56"/>
      <c r="M9" s="56"/>
      <c r="N9" s="56"/>
      <c r="O9" s="71"/>
      <c r="P9" s="57" t="s">
        <v>25</v>
      </c>
      <c r="Q9" s="57"/>
      <c r="R9" s="57"/>
      <c r="S9" s="57"/>
      <c r="T9" s="57"/>
      <c r="U9" s="57"/>
      <c r="V9" s="57"/>
      <c r="W9" s="57" t="s">
        <v>21</v>
      </c>
      <c r="X9" s="57"/>
      <c r="Y9" s="57"/>
      <c r="Z9" s="57"/>
      <c r="AA9" s="57"/>
      <c r="AB9" s="57"/>
      <c r="AC9" s="57"/>
      <c r="AD9" s="2"/>
      <c r="AE9" s="2"/>
      <c r="AF9" s="2"/>
      <c r="AG9" s="2"/>
      <c r="AH9" s="2"/>
      <c r="AI9" s="2"/>
      <c r="AJ9" s="2"/>
      <c r="AK9" s="2"/>
      <c r="AL9" s="57" t="s">
        <v>26</v>
      </c>
      <c r="AM9" s="57"/>
      <c r="AN9" s="57"/>
      <c r="AO9" s="57"/>
      <c r="AP9" s="57"/>
      <c r="AQ9" s="57"/>
      <c r="AR9" s="57"/>
      <c r="AS9" s="57"/>
      <c r="AT9" s="55" t="s">
        <v>30</v>
      </c>
      <c r="AU9" s="56"/>
      <c r="AV9" s="56"/>
      <c r="AW9" s="56"/>
      <c r="AX9" s="56"/>
      <c r="AY9" s="56"/>
      <c r="AZ9" s="56"/>
      <c r="BA9" s="56"/>
      <c r="BB9" s="57" t="s">
        <v>14</v>
      </c>
      <c r="BC9" s="57"/>
      <c r="BD9" s="57"/>
      <c r="BE9" s="57"/>
      <c r="BF9" s="57"/>
      <c r="BG9" s="57"/>
      <c r="BH9" s="57"/>
      <c r="BI9" s="57"/>
      <c r="BJ9" s="3"/>
      <c r="BK9" s="3"/>
      <c r="BL9" s="58" t="s">
        <v>31</v>
      </c>
      <c r="BM9" s="59"/>
      <c r="BN9" s="60" t="s">
        <v>33</v>
      </c>
      <c r="BO9" s="60"/>
      <c r="BP9" s="60"/>
      <c r="BQ9" s="60"/>
      <c r="BR9" s="60"/>
      <c r="BS9" s="60"/>
      <c r="BT9" s="60"/>
      <c r="BU9" s="60"/>
      <c r="BV9" s="60"/>
      <c r="BW9" s="60"/>
      <c r="BX9" s="60"/>
      <c r="BY9" s="61"/>
    </row>
    <row r="10" spans="1:78" ht="18.75" customHeight="1" x14ac:dyDescent="0.15">
      <c r="A10" s="2"/>
      <c r="B10" s="62" t="str">
        <f>データ!$N$6</f>
        <v>-</v>
      </c>
      <c r="C10" s="63"/>
      <c r="D10" s="63"/>
      <c r="E10" s="63"/>
      <c r="F10" s="63"/>
      <c r="G10" s="63"/>
      <c r="H10" s="63"/>
      <c r="I10" s="62">
        <f>データ!$O$6</f>
        <v>65.319999999999993</v>
      </c>
      <c r="J10" s="63"/>
      <c r="K10" s="63"/>
      <c r="L10" s="63"/>
      <c r="M10" s="63"/>
      <c r="N10" s="63"/>
      <c r="O10" s="64"/>
      <c r="P10" s="65">
        <f>データ!$P$6</f>
        <v>94.07</v>
      </c>
      <c r="Q10" s="65"/>
      <c r="R10" s="65"/>
      <c r="S10" s="65"/>
      <c r="T10" s="65"/>
      <c r="U10" s="65"/>
      <c r="V10" s="65"/>
      <c r="W10" s="66">
        <f>データ!$Q$6</f>
        <v>4070</v>
      </c>
      <c r="X10" s="66"/>
      <c r="Y10" s="66"/>
      <c r="Z10" s="66"/>
      <c r="AA10" s="66"/>
      <c r="AB10" s="66"/>
      <c r="AC10" s="66"/>
      <c r="AD10" s="2"/>
      <c r="AE10" s="2"/>
      <c r="AF10" s="2"/>
      <c r="AG10" s="2"/>
      <c r="AH10" s="2"/>
      <c r="AI10" s="2"/>
      <c r="AJ10" s="2"/>
      <c r="AK10" s="2"/>
      <c r="AL10" s="66">
        <f>データ!$U$6</f>
        <v>16756</v>
      </c>
      <c r="AM10" s="66"/>
      <c r="AN10" s="66"/>
      <c r="AO10" s="66"/>
      <c r="AP10" s="66"/>
      <c r="AQ10" s="66"/>
      <c r="AR10" s="66"/>
      <c r="AS10" s="66"/>
      <c r="AT10" s="62">
        <f>データ!$V$6</f>
        <v>56.5</v>
      </c>
      <c r="AU10" s="63"/>
      <c r="AV10" s="63"/>
      <c r="AW10" s="63"/>
      <c r="AX10" s="63"/>
      <c r="AY10" s="63"/>
      <c r="AZ10" s="63"/>
      <c r="BA10" s="63"/>
      <c r="BB10" s="65">
        <f>データ!$W$6</f>
        <v>296.57</v>
      </c>
      <c r="BC10" s="65"/>
      <c r="BD10" s="65"/>
      <c r="BE10" s="65"/>
      <c r="BF10" s="65"/>
      <c r="BG10" s="65"/>
      <c r="BH10" s="65"/>
      <c r="BI10" s="65"/>
      <c r="BJ10" s="2"/>
      <c r="BK10" s="2"/>
      <c r="BL10" s="67" t="s">
        <v>35</v>
      </c>
      <c r="BM10" s="68"/>
      <c r="BN10" s="69" t="s">
        <v>16</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36</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38</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4" t="s">
        <v>39</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111</v>
      </c>
      <c r="BM16" s="93"/>
      <c r="BN16" s="93"/>
      <c r="BO16" s="93"/>
      <c r="BP16" s="93"/>
      <c r="BQ16" s="93"/>
      <c r="BR16" s="93"/>
      <c r="BS16" s="93"/>
      <c r="BT16" s="93"/>
      <c r="BU16" s="93"/>
      <c r="BV16" s="93"/>
      <c r="BW16" s="93"/>
      <c r="BX16" s="93"/>
      <c r="BY16" s="93"/>
      <c r="BZ16" s="9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93"/>
      <c r="BN17" s="93"/>
      <c r="BO17" s="93"/>
      <c r="BP17" s="93"/>
      <c r="BQ17" s="93"/>
      <c r="BR17" s="93"/>
      <c r="BS17" s="93"/>
      <c r="BT17" s="93"/>
      <c r="BU17" s="93"/>
      <c r="BV17" s="93"/>
      <c r="BW17" s="93"/>
      <c r="BX17" s="93"/>
      <c r="BY17" s="93"/>
      <c r="BZ17" s="9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93"/>
      <c r="BN18" s="93"/>
      <c r="BO18" s="93"/>
      <c r="BP18" s="93"/>
      <c r="BQ18" s="93"/>
      <c r="BR18" s="93"/>
      <c r="BS18" s="93"/>
      <c r="BT18" s="93"/>
      <c r="BU18" s="93"/>
      <c r="BV18" s="93"/>
      <c r="BW18" s="93"/>
      <c r="BX18" s="93"/>
      <c r="BY18" s="93"/>
      <c r="BZ18" s="9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93"/>
      <c r="BN19" s="93"/>
      <c r="BO19" s="93"/>
      <c r="BP19" s="93"/>
      <c r="BQ19" s="93"/>
      <c r="BR19" s="93"/>
      <c r="BS19" s="93"/>
      <c r="BT19" s="93"/>
      <c r="BU19" s="93"/>
      <c r="BV19" s="93"/>
      <c r="BW19" s="93"/>
      <c r="BX19" s="93"/>
      <c r="BY19" s="93"/>
      <c r="BZ19" s="9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93"/>
      <c r="BN20" s="93"/>
      <c r="BO20" s="93"/>
      <c r="BP20" s="93"/>
      <c r="BQ20" s="93"/>
      <c r="BR20" s="93"/>
      <c r="BS20" s="93"/>
      <c r="BT20" s="93"/>
      <c r="BU20" s="93"/>
      <c r="BV20" s="93"/>
      <c r="BW20" s="93"/>
      <c r="BX20" s="93"/>
      <c r="BY20" s="93"/>
      <c r="BZ20" s="9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93"/>
      <c r="BN21" s="93"/>
      <c r="BO21" s="93"/>
      <c r="BP21" s="93"/>
      <c r="BQ21" s="93"/>
      <c r="BR21" s="93"/>
      <c r="BS21" s="93"/>
      <c r="BT21" s="93"/>
      <c r="BU21" s="93"/>
      <c r="BV21" s="93"/>
      <c r="BW21" s="93"/>
      <c r="BX21" s="93"/>
      <c r="BY21" s="93"/>
      <c r="BZ21" s="9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93"/>
      <c r="BN22" s="93"/>
      <c r="BO22" s="93"/>
      <c r="BP22" s="93"/>
      <c r="BQ22" s="93"/>
      <c r="BR22" s="93"/>
      <c r="BS22" s="93"/>
      <c r="BT22" s="93"/>
      <c r="BU22" s="93"/>
      <c r="BV22" s="93"/>
      <c r="BW22" s="93"/>
      <c r="BX22" s="93"/>
      <c r="BY22" s="93"/>
      <c r="BZ22" s="9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93"/>
      <c r="BN23" s="93"/>
      <c r="BO23" s="93"/>
      <c r="BP23" s="93"/>
      <c r="BQ23" s="93"/>
      <c r="BR23" s="93"/>
      <c r="BS23" s="93"/>
      <c r="BT23" s="93"/>
      <c r="BU23" s="93"/>
      <c r="BV23" s="93"/>
      <c r="BW23" s="93"/>
      <c r="BX23" s="93"/>
      <c r="BY23" s="93"/>
      <c r="BZ23" s="9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93"/>
      <c r="BN24" s="93"/>
      <c r="BO24" s="93"/>
      <c r="BP24" s="93"/>
      <c r="BQ24" s="93"/>
      <c r="BR24" s="93"/>
      <c r="BS24" s="93"/>
      <c r="BT24" s="93"/>
      <c r="BU24" s="93"/>
      <c r="BV24" s="93"/>
      <c r="BW24" s="93"/>
      <c r="BX24" s="93"/>
      <c r="BY24" s="93"/>
      <c r="BZ24" s="9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93"/>
      <c r="BN25" s="93"/>
      <c r="BO25" s="93"/>
      <c r="BP25" s="93"/>
      <c r="BQ25" s="93"/>
      <c r="BR25" s="93"/>
      <c r="BS25" s="93"/>
      <c r="BT25" s="93"/>
      <c r="BU25" s="93"/>
      <c r="BV25" s="93"/>
      <c r="BW25" s="93"/>
      <c r="BX25" s="93"/>
      <c r="BY25" s="93"/>
      <c r="BZ25" s="9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93"/>
      <c r="BN26" s="93"/>
      <c r="BO26" s="93"/>
      <c r="BP26" s="93"/>
      <c r="BQ26" s="93"/>
      <c r="BR26" s="93"/>
      <c r="BS26" s="93"/>
      <c r="BT26" s="93"/>
      <c r="BU26" s="93"/>
      <c r="BV26" s="93"/>
      <c r="BW26" s="93"/>
      <c r="BX26" s="93"/>
      <c r="BY26" s="93"/>
      <c r="BZ26" s="9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93"/>
      <c r="BN27" s="93"/>
      <c r="BO27" s="93"/>
      <c r="BP27" s="93"/>
      <c r="BQ27" s="93"/>
      <c r="BR27" s="93"/>
      <c r="BS27" s="93"/>
      <c r="BT27" s="93"/>
      <c r="BU27" s="93"/>
      <c r="BV27" s="93"/>
      <c r="BW27" s="93"/>
      <c r="BX27" s="93"/>
      <c r="BY27" s="93"/>
      <c r="BZ27" s="9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93"/>
      <c r="BN28" s="93"/>
      <c r="BO28" s="93"/>
      <c r="BP28" s="93"/>
      <c r="BQ28" s="93"/>
      <c r="BR28" s="93"/>
      <c r="BS28" s="93"/>
      <c r="BT28" s="93"/>
      <c r="BU28" s="93"/>
      <c r="BV28" s="93"/>
      <c r="BW28" s="93"/>
      <c r="BX28" s="93"/>
      <c r="BY28" s="93"/>
      <c r="BZ28" s="9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93"/>
      <c r="BN29" s="93"/>
      <c r="BO29" s="93"/>
      <c r="BP29" s="93"/>
      <c r="BQ29" s="93"/>
      <c r="BR29" s="93"/>
      <c r="BS29" s="93"/>
      <c r="BT29" s="93"/>
      <c r="BU29" s="93"/>
      <c r="BV29" s="93"/>
      <c r="BW29" s="93"/>
      <c r="BX29" s="93"/>
      <c r="BY29" s="93"/>
      <c r="BZ29" s="9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93"/>
      <c r="BN30" s="93"/>
      <c r="BO30" s="93"/>
      <c r="BP30" s="93"/>
      <c r="BQ30" s="93"/>
      <c r="BR30" s="93"/>
      <c r="BS30" s="93"/>
      <c r="BT30" s="93"/>
      <c r="BU30" s="93"/>
      <c r="BV30" s="93"/>
      <c r="BW30" s="93"/>
      <c r="BX30" s="93"/>
      <c r="BY30" s="93"/>
      <c r="BZ30" s="9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93"/>
      <c r="BN31" s="93"/>
      <c r="BO31" s="93"/>
      <c r="BP31" s="93"/>
      <c r="BQ31" s="93"/>
      <c r="BR31" s="93"/>
      <c r="BS31" s="93"/>
      <c r="BT31" s="93"/>
      <c r="BU31" s="93"/>
      <c r="BV31" s="93"/>
      <c r="BW31" s="93"/>
      <c r="BX31" s="93"/>
      <c r="BY31" s="93"/>
      <c r="BZ31" s="9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93"/>
      <c r="BN32" s="93"/>
      <c r="BO32" s="93"/>
      <c r="BP32" s="93"/>
      <c r="BQ32" s="93"/>
      <c r="BR32" s="93"/>
      <c r="BS32" s="93"/>
      <c r="BT32" s="93"/>
      <c r="BU32" s="93"/>
      <c r="BV32" s="93"/>
      <c r="BW32" s="93"/>
      <c r="BX32" s="93"/>
      <c r="BY32" s="93"/>
      <c r="BZ32" s="9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93"/>
      <c r="BN33" s="93"/>
      <c r="BO33" s="93"/>
      <c r="BP33" s="93"/>
      <c r="BQ33" s="93"/>
      <c r="BR33" s="93"/>
      <c r="BS33" s="93"/>
      <c r="BT33" s="93"/>
      <c r="BU33" s="93"/>
      <c r="BV33" s="93"/>
      <c r="BW33" s="93"/>
      <c r="BX33" s="93"/>
      <c r="BY33" s="93"/>
      <c r="BZ33" s="94"/>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93"/>
      <c r="BN34" s="93"/>
      <c r="BO34" s="93"/>
      <c r="BP34" s="93"/>
      <c r="BQ34" s="93"/>
      <c r="BR34" s="93"/>
      <c r="BS34" s="93"/>
      <c r="BT34" s="93"/>
      <c r="BU34" s="93"/>
      <c r="BV34" s="93"/>
      <c r="BW34" s="93"/>
      <c r="BX34" s="93"/>
      <c r="BY34" s="93"/>
      <c r="BZ34" s="94"/>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93"/>
      <c r="BN35" s="93"/>
      <c r="BO35" s="93"/>
      <c r="BP35" s="93"/>
      <c r="BQ35" s="93"/>
      <c r="BR35" s="93"/>
      <c r="BS35" s="93"/>
      <c r="BT35" s="93"/>
      <c r="BU35" s="93"/>
      <c r="BV35" s="93"/>
      <c r="BW35" s="93"/>
      <c r="BX35" s="93"/>
      <c r="BY35" s="93"/>
      <c r="BZ35" s="9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93"/>
      <c r="BN36" s="93"/>
      <c r="BO36" s="93"/>
      <c r="BP36" s="93"/>
      <c r="BQ36" s="93"/>
      <c r="BR36" s="93"/>
      <c r="BS36" s="93"/>
      <c r="BT36" s="93"/>
      <c r="BU36" s="93"/>
      <c r="BV36" s="93"/>
      <c r="BW36" s="93"/>
      <c r="BX36" s="93"/>
      <c r="BY36" s="93"/>
      <c r="BZ36" s="9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93"/>
      <c r="BN37" s="93"/>
      <c r="BO37" s="93"/>
      <c r="BP37" s="93"/>
      <c r="BQ37" s="93"/>
      <c r="BR37" s="93"/>
      <c r="BS37" s="93"/>
      <c r="BT37" s="93"/>
      <c r="BU37" s="93"/>
      <c r="BV37" s="93"/>
      <c r="BW37" s="93"/>
      <c r="BX37" s="93"/>
      <c r="BY37" s="93"/>
      <c r="BZ37" s="9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93"/>
      <c r="BN38" s="93"/>
      <c r="BO38" s="93"/>
      <c r="BP38" s="93"/>
      <c r="BQ38" s="93"/>
      <c r="BR38" s="93"/>
      <c r="BS38" s="93"/>
      <c r="BT38" s="93"/>
      <c r="BU38" s="93"/>
      <c r="BV38" s="93"/>
      <c r="BW38" s="93"/>
      <c r="BX38" s="93"/>
      <c r="BY38" s="93"/>
      <c r="BZ38" s="9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93"/>
      <c r="BN39" s="93"/>
      <c r="BO39" s="93"/>
      <c r="BP39" s="93"/>
      <c r="BQ39" s="93"/>
      <c r="BR39" s="93"/>
      <c r="BS39" s="93"/>
      <c r="BT39" s="93"/>
      <c r="BU39" s="93"/>
      <c r="BV39" s="93"/>
      <c r="BW39" s="93"/>
      <c r="BX39" s="93"/>
      <c r="BY39" s="93"/>
      <c r="BZ39" s="9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93"/>
      <c r="BN40" s="93"/>
      <c r="BO40" s="93"/>
      <c r="BP40" s="93"/>
      <c r="BQ40" s="93"/>
      <c r="BR40" s="93"/>
      <c r="BS40" s="93"/>
      <c r="BT40" s="93"/>
      <c r="BU40" s="93"/>
      <c r="BV40" s="93"/>
      <c r="BW40" s="93"/>
      <c r="BX40" s="93"/>
      <c r="BY40" s="93"/>
      <c r="BZ40" s="9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93"/>
      <c r="BN41" s="93"/>
      <c r="BO41" s="93"/>
      <c r="BP41" s="93"/>
      <c r="BQ41" s="93"/>
      <c r="BR41" s="93"/>
      <c r="BS41" s="93"/>
      <c r="BT41" s="93"/>
      <c r="BU41" s="93"/>
      <c r="BV41" s="93"/>
      <c r="BW41" s="93"/>
      <c r="BX41" s="93"/>
      <c r="BY41" s="93"/>
      <c r="BZ41" s="9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93"/>
      <c r="BN42" s="93"/>
      <c r="BO42" s="93"/>
      <c r="BP42" s="93"/>
      <c r="BQ42" s="93"/>
      <c r="BR42" s="93"/>
      <c r="BS42" s="93"/>
      <c r="BT42" s="93"/>
      <c r="BU42" s="93"/>
      <c r="BV42" s="93"/>
      <c r="BW42" s="93"/>
      <c r="BX42" s="93"/>
      <c r="BY42" s="93"/>
      <c r="BZ42" s="9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93"/>
      <c r="BN43" s="93"/>
      <c r="BO43" s="93"/>
      <c r="BP43" s="93"/>
      <c r="BQ43" s="93"/>
      <c r="BR43" s="93"/>
      <c r="BS43" s="93"/>
      <c r="BT43" s="93"/>
      <c r="BU43" s="93"/>
      <c r="BV43" s="93"/>
      <c r="BW43" s="93"/>
      <c r="BX43" s="93"/>
      <c r="BY43" s="93"/>
      <c r="BZ43" s="9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93"/>
      <c r="BN44" s="93"/>
      <c r="BO44" s="93"/>
      <c r="BP44" s="93"/>
      <c r="BQ44" s="93"/>
      <c r="BR44" s="93"/>
      <c r="BS44" s="93"/>
      <c r="BT44" s="93"/>
      <c r="BU44" s="93"/>
      <c r="BV44" s="93"/>
      <c r="BW44" s="93"/>
      <c r="BX44" s="93"/>
      <c r="BY44" s="93"/>
      <c r="BZ44" s="9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110</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15">
      <c r="A60" s="2"/>
      <c r="B60" s="31" t="s">
        <v>2</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3" t="s">
        <v>109</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3"/>
      <c r="BM80" s="44"/>
      <c r="BN80" s="44"/>
      <c r="BO80" s="44"/>
      <c r="BP80" s="44"/>
      <c r="BQ80" s="44"/>
      <c r="BR80" s="44"/>
      <c r="BS80" s="44"/>
      <c r="BT80" s="44"/>
      <c r="BU80" s="44"/>
      <c r="BV80" s="44"/>
      <c r="BW80" s="44"/>
      <c r="BX80" s="44"/>
      <c r="BY80" s="44"/>
      <c r="BZ80" s="45"/>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3"/>
      <c r="BM81" s="44"/>
      <c r="BN81" s="44"/>
      <c r="BO81" s="44"/>
      <c r="BP81" s="44"/>
      <c r="BQ81" s="44"/>
      <c r="BR81" s="44"/>
      <c r="BS81" s="44"/>
      <c r="BT81" s="44"/>
      <c r="BU81" s="44"/>
      <c r="BV81" s="44"/>
      <c r="BW81" s="44"/>
      <c r="BX81" s="44"/>
      <c r="BY81" s="44"/>
      <c r="BZ81" s="45"/>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6"/>
      <c r="BM82" s="47"/>
      <c r="BN82" s="47"/>
      <c r="BO82" s="47"/>
      <c r="BP82" s="47"/>
      <c r="BQ82" s="47"/>
      <c r="BR82" s="47"/>
      <c r="BS82" s="47"/>
      <c r="BT82" s="47"/>
      <c r="BU82" s="47"/>
      <c r="BV82" s="47"/>
      <c r="BW82" s="47"/>
      <c r="BX82" s="47"/>
      <c r="BY82" s="47"/>
      <c r="BZ82" s="48"/>
    </row>
    <row r="83" spans="1:78" x14ac:dyDescent="0.15">
      <c r="C83" s="10"/>
    </row>
    <row r="84" spans="1:78" hidden="1" x14ac:dyDescent="0.15">
      <c r="B84" s="6" t="s">
        <v>42</v>
      </c>
      <c r="C84" s="6"/>
      <c r="D84" s="6"/>
      <c r="E84" s="6" t="s">
        <v>44</v>
      </c>
      <c r="F84" s="6" t="s">
        <v>46</v>
      </c>
      <c r="G84" s="6" t="s">
        <v>47</v>
      </c>
      <c r="H84" s="6" t="s">
        <v>40</v>
      </c>
      <c r="I84" s="6" t="s">
        <v>0</v>
      </c>
      <c r="J84" s="6" t="s">
        <v>28</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Oxg4K/iEB3JN8a5UsjPu9qrvUXKGCo4vjFXUdCrV0Ew60rrZMwbdLuPRT8nAaCq1orPbTcyI7v6jyqUzG8bj4g==" saltValue="VvpHu0zwOYTN1o/6DIBxe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9</v>
      </c>
      <c r="F3" s="17" t="s">
        <v>7</v>
      </c>
      <c r="G3" s="17" t="s">
        <v>24</v>
      </c>
      <c r="H3" s="85" t="s">
        <v>29</v>
      </c>
      <c r="I3" s="86"/>
      <c r="J3" s="86"/>
      <c r="K3" s="86"/>
      <c r="L3" s="86"/>
      <c r="M3" s="86"/>
      <c r="N3" s="86"/>
      <c r="O3" s="86"/>
      <c r="P3" s="86"/>
      <c r="Q3" s="86"/>
      <c r="R3" s="86"/>
      <c r="S3" s="86"/>
      <c r="T3" s="86"/>
      <c r="U3" s="86"/>
      <c r="V3" s="86"/>
      <c r="W3" s="87"/>
      <c r="X3" s="91" t="s">
        <v>53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15" t="s">
        <v>59</v>
      </c>
      <c r="B4" s="18"/>
      <c r="C4" s="18"/>
      <c r="D4" s="18"/>
      <c r="E4" s="18"/>
      <c r="F4" s="18"/>
      <c r="G4" s="18"/>
      <c r="H4" s="88"/>
      <c r="I4" s="89"/>
      <c r="J4" s="89"/>
      <c r="K4" s="89"/>
      <c r="L4" s="89"/>
      <c r="M4" s="89"/>
      <c r="N4" s="89"/>
      <c r="O4" s="89"/>
      <c r="P4" s="89"/>
      <c r="Q4" s="89"/>
      <c r="R4" s="89"/>
      <c r="S4" s="89"/>
      <c r="T4" s="89"/>
      <c r="U4" s="89"/>
      <c r="V4" s="89"/>
      <c r="W4" s="90"/>
      <c r="X4" s="92" t="s">
        <v>51</v>
      </c>
      <c r="Y4" s="92"/>
      <c r="Z4" s="92"/>
      <c r="AA4" s="92"/>
      <c r="AB4" s="92"/>
      <c r="AC4" s="92"/>
      <c r="AD4" s="92"/>
      <c r="AE4" s="92"/>
      <c r="AF4" s="92"/>
      <c r="AG4" s="92"/>
      <c r="AH4" s="92"/>
      <c r="AI4" s="92" t="s">
        <v>43</v>
      </c>
      <c r="AJ4" s="92"/>
      <c r="AK4" s="92"/>
      <c r="AL4" s="92"/>
      <c r="AM4" s="92"/>
      <c r="AN4" s="92"/>
      <c r="AO4" s="92"/>
      <c r="AP4" s="92"/>
      <c r="AQ4" s="92"/>
      <c r="AR4" s="92"/>
      <c r="AS4" s="92"/>
      <c r="AT4" s="92" t="s">
        <v>37</v>
      </c>
      <c r="AU4" s="92"/>
      <c r="AV4" s="92"/>
      <c r="AW4" s="92"/>
      <c r="AX4" s="92"/>
      <c r="AY4" s="92"/>
      <c r="AZ4" s="92"/>
      <c r="BA4" s="92"/>
      <c r="BB4" s="92"/>
      <c r="BC4" s="92"/>
      <c r="BD4" s="92"/>
      <c r="BE4" s="92" t="s">
        <v>61</v>
      </c>
      <c r="BF4" s="92"/>
      <c r="BG4" s="92"/>
      <c r="BH4" s="92"/>
      <c r="BI4" s="92"/>
      <c r="BJ4" s="92"/>
      <c r="BK4" s="92"/>
      <c r="BL4" s="92"/>
      <c r="BM4" s="92"/>
      <c r="BN4" s="92"/>
      <c r="BO4" s="92"/>
      <c r="BP4" s="92" t="s">
        <v>34</v>
      </c>
      <c r="BQ4" s="92"/>
      <c r="BR4" s="92"/>
      <c r="BS4" s="92"/>
      <c r="BT4" s="92"/>
      <c r="BU4" s="92"/>
      <c r="BV4" s="92"/>
      <c r="BW4" s="92"/>
      <c r="BX4" s="92"/>
      <c r="BY4" s="92"/>
      <c r="BZ4" s="92"/>
      <c r="CA4" s="92" t="s">
        <v>62</v>
      </c>
      <c r="CB4" s="92"/>
      <c r="CC4" s="92"/>
      <c r="CD4" s="92"/>
      <c r="CE4" s="92"/>
      <c r="CF4" s="92"/>
      <c r="CG4" s="92"/>
      <c r="CH4" s="92"/>
      <c r="CI4" s="92"/>
      <c r="CJ4" s="92"/>
      <c r="CK4" s="92"/>
      <c r="CL4" s="92" t="s">
        <v>63</v>
      </c>
      <c r="CM4" s="92"/>
      <c r="CN4" s="92"/>
      <c r="CO4" s="92"/>
      <c r="CP4" s="92"/>
      <c r="CQ4" s="92"/>
      <c r="CR4" s="92"/>
      <c r="CS4" s="92"/>
      <c r="CT4" s="92"/>
      <c r="CU4" s="92"/>
      <c r="CV4" s="92"/>
      <c r="CW4" s="92" t="s">
        <v>65</v>
      </c>
      <c r="CX4" s="92"/>
      <c r="CY4" s="92"/>
      <c r="CZ4" s="92"/>
      <c r="DA4" s="92"/>
      <c r="DB4" s="92"/>
      <c r="DC4" s="92"/>
      <c r="DD4" s="92"/>
      <c r="DE4" s="92"/>
      <c r="DF4" s="92"/>
      <c r="DG4" s="92"/>
      <c r="DH4" s="92" t="s">
        <v>66</v>
      </c>
      <c r="DI4" s="92"/>
      <c r="DJ4" s="92"/>
      <c r="DK4" s="92"/>
      <c r="DL4" s="92"/>
      <c r="DM4" s="92"/>
      <c r="DN4" s="92"/>
      <c r="DO4" s="92"/>
      <c r="DP4" s="92"/>
      <c r="DQ4" s="92"/>
      <c r="DR4" s="92"/>
      <c r="DS4" s="92" t="s">
        <v>60</v>
      </c>
      <c r="DT4" s="92"/>
      <c r="DU4" s="92"/>
      <c r="DV4" s="92"/>
      <c r="DW4" s="92"/>
      <c r="DX4" s="92"/>
      <c r="DY4" s="92"/>
      <c r="DZ4" s="92"/>
      <c r="EA4" s="92"/>
      <c r="EB4" s="92"/>
      <c r="EC4" s="92"/>
      <c r="ED4" s="92" t="s">
        <v>67</v>
      </c>
      <c r="EE4" s="92"/>
      <c r="EF4" s="92"/>
      <c r="EG4" s="92"/>
      <c r="EH4" s="92"/>
      <c r="EI4" s="92"/>
      <c r="EJ4" s="92"/>
      <c r="EK4" s="92"/>
      <c r="EL4" s="92"/>
      <c r="EM4" s="92"/>
      <c r="EN4" s="92"/>
    </row>
    <row r="5" spans="1:144" x14ac:dyDescent="0.15">
      <c r="A5" s="15" t="s">
        <v>27</v>
      </c>
      <c r="B5" s="19"/>
      <c r="C5" s="19"/>
      <c r="D5" s="19"/>
      <c r="E5" s="19"/>
      <c r="F5" s="19"/>
      <c r="G5" s="19"/>
      <c r="H5" s="25" t="s">
        <v>56</v>
      </c>
      <c r="I5" s="25" t="s">
        <v>68</v>
      </c>
      <c r="J5" s="25" t="s">
        <v>69</v>
      </c>
      <c r="K5" s="25" t="s">
        <v>70</v>
      </c>
      <c r="L5" s="25" t="s">
        <v>71</v>
      </c>
      <c r="M5" s="25" t="s">
        <v>8</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32107</v>
      </c>
      <c r="D6" s="20">
        <f t="shared" si="1"/>
        <v>46</v>
      </c>
      <c r="E6" s="20">
        <f t="shared" si="1"/>
        <v>1</v>
      </c>
      <c r="F6" s="20">
        <f t="shared" si="1"/>
        <v>0</v>
      </c>
      <c r="G6" s="20">
        <f t="shared" si="1"/>
        <v>1</v>
      </c>
      <c r="H6" s="20" t="str">
        <f t="shared" si="1"/>
        <v>岩手県　陸前高田市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65.319999999999993</v>
      </c>
      <c r="P6" s="26">
        <f t="shared" si="1"/>
        <v>94.07</v>
      </c>
      <c r="Q6" s="26">
        <f t="shared" si="1"/>
        <v>4070</v>
      </c>
      <c r="R6" s="26">
        <f t="shared" si="1"/>
        <v>17970</v>
      </c>
      <c r="S6" s="26">
        <f t="shared" si="1"/>
        <v>231.94</v>
      </c>
      <c r="T6" s="26">
        <f t="shared" si="1"/>
        <v>77.48</v>
      </c>
      <c r="U6" s="26">
        <f t="shared" si="1"/>
        <v>16756</v>
      </c>
      <c r="V6" s="26">
        <f t="shared" si="1"/>
        <v>56.5</v>
      </c>
      <c r="W6" s="26">
        <f t="shared" si="1"/>
        <v>296.57</v>
      </c>
      <c r="X6" s="28">
        <f t="shared" ref="X6:AG6" si="2">IF(X7="",NA(),X7)</f>
        <v>109.61</v>
      </c>
      <c r="Y6" s="28">
        <f t="shared" si="2"/>
        <v>106.2</v>
      </c>
      <c r="Z6" s="28">
        <f t="shared" si="2"/>
        <v>103.84</v>
      </c>
      <c r="AA6" s="28">
        <f t="shared" si="2"/>
        <v>100.62</v>
      </c>
      <c r="AB6" s="28">
        <f t="shared" si="2"/>
        <v>111.98</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294.67</v>
      </c>
      <c r="AU6" s="28">
        <f t="shared" si="4"/>
        <v>235.01</v>
      </c>
      <c r="AV6" s="28">
        <f t="shared" si="4"/>
        <v>316.27999999999997</v>
      </c>
      <c r="AW6" s="28">
        <f t="shared" si="4"/>
        <v>308.89</v>
      </c>
      <c r="AX6" s="28">
        <f t="shared" si="4"/>
        <v>368.59</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725.49</v>
      </c>
      <c r="BF6" s="28">
        <f t="shared" si="5"/>
        <v>752.96</v>
      </c>
      <c r="BG6" s="28">
        <f t="shared" si="5"/>
        <v>776.22</v>
      </c>
      <c r="BH6" s="28">
        <f t="shared" si="5"/>
        <v>795.4</v>
      </c>
      <c r="BI6" s="28">
        <f t="shared" si="5"/>
        <v>786.02</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96.9</v>
      </c>
      <c r="BQ6" s="28">
        <f t="shared" si="6"/>
        <v>94.07</v>
      </c>
      <c r="BR6" s="28">
        <f t="shared" si="6"/>
        <v>93.71</v>
      </c>
      <c r="BS6" s="28">
        <f t="shared" si="6"/>
        <v>90.08</v>
      </c>
      <c r="BT6" s="28">
        <f t="shared" si="6"/>
        <v>103.86</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226.74</v>
      </c>
      <c r="CB6" s="28">
        <f t="shared" si="7"/>
        <v>232.6</v>
      </c>
      <c r="CC6" s="28">
        <f t="shared" si="7"/>
        <v>232.1</v>
      </c>
      <c r="CD6" s="28">
        <f t="shared" si="7"/>
        <v>242.91</v>
      </c>
      <c r="CE6" s="28">
        <f t="shared" si="7"/>
        <v>210.93</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76.23</v>
      </c>
      <c r="CM6" s="28">
        <f t="shared" si="8"/>
        <v>78.260000000000005</v>
      </c>
      <c r="CN6" s="28">
        <f t="shared" si="8"/>
        <v>79.2</v>
      </c>
      <c r="CO6" s="28">
        <f t="shared" si="8"/>
        <v>76</v>
      </c>
      <c r="CP6" s="28">
        <f t="shared" si="8"/>
        <v>77.44</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75.88</v>
      </c>
      <c r="CX6" s="28">
        <f t="shared" si="9"/>
        <v>74.72</v>
      </c>
      <c r="CY6" s="28">
        <f t="shared" si="9"/>
        <v>74.680000000000007</v>
      </c>
      <c r="CZ6" s="28">
        <f t="shared" si="9"/>
        <v>75.81</v>
      </c>
      <c r="DA6" s="28">
        <f t="shared" si="9"/>
        <v>72.599999999999994</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39.01</v>
      </c>
      <c r="DI6" s="28">
        <f t="shared" si="10"/>
        <v>38.9</v>
      </c>
      <c r="DJ6" s="28">
        <f t="shared" si="10"/>
        <v>38.96</v>
      </c>
      <c r="DK6" s="28">
        <f t="shared" si="10"/>
        <v>40.04</v>
      </c>
      <c r="DL6" s="28">
        <f t="shared" si="10"/>
        <v>39.159999999999997</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2.65</v>
      </c>
      <c r="DT6" s="28">
        <f t="shared" si="11"/>
        <v>2.5</v>
      </c>
      <c r="DU6" s="28">
        <f t="shared" si="11"/>
        <v>2.5</v>
      </c>
      <c r="DV6" s="28">
        <f t="shared" si="11"/>
        <v>3.15</v>
      </c>
      <c r="DW6" s="28">
        <f t="shared" si="11"/>
        <v>2.2599999999999998</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1.45</v>
      </c>
      <c r="EE6" s="28">
        <f t="shared" si="12"/>
        <v>1.63</v>
      </c>
      <c r="EF6" s="28">
        <f t="shared" si="12"/>
        <v>1.88</v>
      </c>
      <c r="EG6" s="28">
        <f t="shared" si="12"/>
        <v>1.39</v>
      </c>
      <c r="EH6" s="28">
        <f t="shared" si="12"/>
        <v>0.63</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32107</v>
      </c>
      <c r="D7" s="21">
        <v>46</v>
      </c>
      <c r="E7" s="21">
        <v>1</v>
      </c>
      <c r="F7" s="21">
        <v>0</v>
      </c>
      <c r="G7" s="21">
        <v>1</v>
      </c>
      <c r="H7" s="21" t="s">
        <v>93</v>
      </c>
      <c r="I7" s="21" t="s">
        <v>94</v>
      </c>
      <c r="J7" s="21" t="s">
        <v>95</v>
      </c>
      <c r="K7" s="21" t="s">
        <v>96</v>
      </c>
      <c r="L7" s="21" t="s">
        <v>97</v>
      </c>
      <c r="M7" s="21" t="s">
        <v>13</v>
      </c>
      <c r="N7" s="27" t="s">
        <v>98</v>
      </c>
      <c r="O7" s="27">
        <v>65.319999999999993</v>
      </c>
      <c r="P7" s="27">
        <v>94.07</v>
      </c>
      <c r="Q7" s="27">
        <v>4070</v>
      </c>
      <c r="R7" s="27">
        <v>17970</v>
      </c>
      <c r="S7" s="27">
        <v>231.94</v>
      </c>
      <c r="T7" s="27">
        <v>77.48</v>
      </c>
      <c r="U7" s="27">
        <v>16756</v>
      </c>
      <c r="V7" s="27">
        <v>56.5</v>
      </c>
      <c r="W7" s="27">
        <v>296.57</v>
      </c>
      <c r="X7" s="27">
        <v>109.61</v>
      </c>
      <c r="Y7" s="27">
        <v>106.2</v>
      </c>
      <c r="Z7" s="27">
        <v>103.84</v>
      </c>
      <c r="AA7" s="27">
        <v>100.62</v>
      </c>
      <c r="AB7" s="27">
        <v>111.98</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294.67</v>
      </c>
      <c r="AU7" s="27">
        <v>235.01</v>
      </c>
      <c r="AV7" s="27">
        <v>316.27999999999997</v>
      </c>
      <c r="AW7" s="27">
        <v>308.89</v>
      </c>
      <c r="AX7" s="27">
        <v>368.59</v>
      </c>
      <c r="AY7" s="27">
        <v>369.69</v>
      </c>
      <c r="AZ7" s="27">
        <v>379.08</v>
      </c>
      <c r="BA7" s="27">
        <v>367.55</v>
      </c>
      <c r="BB7" s="27">
        <v>378.56</v>
      </c>
      <c r="BC7" s="27">
        <v>364.46</v>
      </c>
      <c r="BD7" s="27">
        <v>252.29</v>
      </c>
      <c r="BE7" s="27">
        <v>725.49</v>
      </c>
      <c r="BF7" s="27">
        <v>752.96</v>
      </c>
      <c r="BG7" s="27">
        <v>776.22</v>
      </c>
      <c r="BH7" s="27">
        <v>795.4</v>
      </c>
      <c r="BI7" s="27">
        <v>786.02</v>
      </c>
      <c r="BJ7" s="27">
        <v>402.99</v>
      </c>
      <c r="BK7" s="27">
        <v>398.98</v>
      </c>
      <c r="BL7" s="27">
        <v>418.68</v>
      </c>
      <c r="BM7" s="27">
        <v>395.68</v>
      </c>
      <c r="BN7" s="27">
        <v>403.72</v>
      </c>
      <c r="BO7" s="27">
        <v>268.07</v>
      </c>
      <c r="BP7" s="27">
        <v>96.9</v>
      </c>
      <c r="BQ7" s="27">
        <v>94.07</v>
      </c>
      <c r="BR7" s="27">
        <v>93.71</v>
      </c>
      <c r="BS7" s="27">
        <v>90.08</v>
      </c>
      <c r="BT7" s="27">
        <v>103.86</v>
      </c>
      <c r="BU7" s="27">
        <v>98.66</v>
      </c>
      <c r="BV7" s="27">
        <v>98.64</v>
      </c>
      <c r="BW7" s="27">
        <v>94.78</v>
      </c>
      <c r="BX7" s="27">
        <v>97.59</v>
      </c>
      <c r="BY7" s="27">
        <v>92.17</v>
      </c>
      <c r="BZ7" s="27">
        <v>97.47</v>
      </c>
      <c r="CA7" s="27">
        <v>226.74</v>
      </c>
      <c r="CB7" s="27">
        <v>232.6</v>
      </c>
      <c r="CC7" s="27">
        <v>232.1</v>
      </c>
      <c r="CD7" s="27">
        <v>242.91</v>
      </c>
      <c r="CE7" s="27">
        <v>210.93</v>
      </c>
      <c r="CF7" s="27">
        <v>178.59</v>
      </c>
      <c r="CG7" s="27">
        <v>178.92</v>
      </c>
      <c r="CH7" s="27">
        <v>181.3</v>
      </c>
      <c r="CI7" s="27">
        <v>181.71</v>
      </c>
      <c r="CJ7" s="27">
        <v>188.51</v>
      </c>
      <c r="CK7" s="27">
        <v>174.75</v>
      </c>
      <c r="CL7" s="27">
        <v>76.23</v>
      </c>
      <c r="CM7" s="27">
        <v>78.260000000000005</v>
      </c>
      <c r="CN7" s="27">
        <v>79.2</v>
      </c>
      <c r="CO7" s="27">
        <v>76</v>
      </c>
      <c r="CP7" s="27">
        <v>77.44</v>
      </c>
      <c r="CQ7" s="27">
        <v>55.03</v>
      </c>
      <c r="CR7" s="27">
        <v>55.14</v>
      </c>
      <c r="CS7" s="27">
        <v>55.89</v>
      </c>
      <c r="CT7" s="27">
        <v>55.72</v>
      </c>
      <c r="CU7" s="27">
        <v>55.31</v>
      </c>
      <c r="CV7" s="27">
        <v>59.97</v>
      </c>
      <c r="CW7" s="27">
        <v>75.88</v>
      </c>
      <c r="CX7" s="27">
        <v>74.72</v>
      </c>
      <c r="CY7" s="27">
        <v>74.680000000000007</v>
      </c>
      <c r="CZ7" s="27">
        <v>75.81</v>
      </c>
      <c r="DA7" s="27">
        <v>72.599999999999994</v>
      </c>
      <c r="DB7" s="27">
        <v>81.900000000000006</v>
      </c>
      <c r="DC7" s="27">
        <v>81.39</v>
      </c>
      <c r="DD7" s="27">
        <v>81.27</v>
      </c>
      <c r="DE7" s="27">
        <v>81.260000000000005</v>
      </c>
      <c r="DF7" s="27">
        <v>80.36</v>
      </c>
      <c r="DG7" s="27">
        <v>89.76</v>
      </c>
      <c r="DH7" s="27">
        <v>39.01</v>
      </c>
      <c r="DI7" s="27">
        <v>38.9</v>
      </c>
      <c r="DJ7" s="27">
        <v>38.96</v>
      </c>
      <c r="DK7" s="27">
        <v>40.04</v>
      </c>
      <c r="DL7" s="27">
        <v>39.159999999999997</v>
      </c>
      <c r="DM7" s="27">
        <v>48.87</v>
      </c>
      <c r="DN7" s="27">
        <v>49.92</v>
      </c>
      <c r="DO7" s="27">
        <v>50.63</v>
      </c>
      <c r="DP7" s="27">
        <v>51.29</v>
      </c>
      <c r="DQ7" s="27">
        <v>52.2</v>
      </c>
      <c r="DR7" s="27">
        <v>51.51</v>
      </c>
      <c r="DS7" s="27">
        <v>2.65</v>
      </c>
      <c r="DT7" s="27">
        <v>2.5</v>
      </c>
      <c r="DU7" s="27">
        <v>2.5</v>
      </c>
      <c r="DV7" s="27">
        <v>3.15</v>
      </c>
      <c r="DW7" s="27">
        <v>2.2599999999999998</v>
      </c>
      <c r="DX7" s="27">
        <v>14.85</v>
      </c>
      <c r="DY7" s="27">
        <v>16.88</v>
      </c>
      <c r="DZ7" s="27">
        <v>18.28</v>
      </c>
      <c r="EA7" s="27">
        <v>19.61</v>
      </c>
      <c r="EB7" s="27">
        <v>20.73</v>
      </c>
      <c r="EC7" s="27">
        <v>23.75</v>
      </c>
      <c r="ED7" s="27">
        <v>1.45</v>
      </c>
      <c r="EE7" s="27">
        <v>1.63</v>
      </c>
      <c r="EF7" s="27">
        <v>1.88</v>
      </c>
      <c r="EG7" s="27">
        <v>1.39</v>
      </c>
      <c r="EH7" s="27">
        <v>0.63</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dcterms:created xsi:type="dcterms:W3CDTF">2023-12-05T00:48:09Z</dcterms:created>
  <dcterms:modified xsi:type="dcterms:W3CDTF">2024-02-13T08:17:25Z</dcterms:modified>
  <cp:category>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2024-01-25T04:06:33Z</vt:filetime>
  </property>
</Properties>
</file>