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kuninori.t\Desktop\"/>
    </mc:Choice>
  </mc:AlternateContent>
  <xr:revisionPtr revIDLastSave="0" documentId="13_ncr:1_{BB5D5CA8-5363-417D-9548-749C0E71176D}" xr6:coauthVersionLast="36" xr6:coauthVersionMax="36" xr10:uidLastSave="{00000000-0000-0000-0000-000000000000}"/>
  <workbookProtection workbookAlgorithmName="SHA-512" workbookHashValue="xDNNfOom2wjEUKt7pun8aVTPhVm+r2lfFg/p1n14Hi0gwihVBZf9Y65olaqD0Sffo0Ya8VdIdT1l0HsVlHrhBw==" workbookSaltValue="XLwMb4IC+C8YkIGgrtpAJA==" workbookSpinCount="100000" lockStructure="1"/>
  <bookViews>
    <workbookView xWindow="0" yWindow="0" windowWidth="28800" windowHeight="102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<sst xmlns="http://schemas.openxmlformats.org/spreadsheetml/2006/main" count="319" uniqueCount="116">
  <si>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</si>
  <si>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</si>
  <si>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</si>
  <si>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</si>
  <si>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</si>
  <si>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</si>
  <si>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</si>
  <si>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</si>
  <si>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</si>
  <si>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</si>
  <si>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</si>
  <si>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</si>
  <si>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</si>
  <si>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</si>
  <si>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</si>
  <si>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</si>
  <si>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</si>
  <si>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</si>
  <si>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</si>
  <si>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</si>
  <si>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</si>
  <si>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</si>
  <si>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</si>
  <si>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</si>
  <si>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</si>
  <si>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</si>
  <si>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</si>
  <si>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</si>
  <si>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</si>
  <si>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</si>
  <si>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</si>
  <si>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</si>
  <si>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</si>
  <si>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</si>
  <si>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</si>
  <si>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</si>
  <si>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</si>
  <si>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</si>
  <si>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</si>
  <si>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</si>
  <si>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</si>
  <si>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</si>
  <si>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</si>
  <si>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</si>
  <si>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</si>
  <si>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</si>
  <si>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</si>
  <si>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</si>
  <si>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</si>
  <si>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</si>
  <si>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</si>
  <si>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</si>
  <si>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</si>
  <si>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</si>
  <si>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</si>
  <si>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</si>
  <si>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</si>
  <si>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</si>
  <si>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</si>
  <si>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</si>
  <si>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</si>
  <si>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</si>
  <si>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</si>
  <si>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</si>
  <si>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</si>
  <si>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</si>
  <si>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</si>
  <si>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</si>
  <si>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</si>
  <si>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</si>
  <si>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</si>
  <si>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</si>
  <si>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</si>
  <si>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</si>
  <si>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</si>
  <si>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</si>
  <si>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</si>
  <si>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</si>
  <si>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</si>
  <si>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</si>
  <si>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</si>
  <si>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</si>
  <si>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</si>
  <si>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</si>
  <si>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</si>
  <si>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</si>
  <si>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</si>
  <si>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</si>
  <si>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</si>
  <si>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</si>
  <si>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</si>
  <si>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</si>
  <si>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</si>
  <si>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</si>
  <si>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</si>
  <si>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</si>
  <si>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</si>
  <si>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</si>
  <si>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</si>
  <si>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</si>
  <si>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</si>
  <si>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</si>
  <si>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</si>
  <si>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</si>
  <si>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</si>
  <si>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</si>
  <si>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</si>
  <si>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</si>
  <si>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</si>
  <si>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</si>
  <si>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</si>
  <si>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</si>
  <si>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</si>
  <si>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①有形固定資産減価償却率は低い水準であり、復興事業により新しい固定資産が多くあることを示している。
②管渠老朽化率は0％で耐用年数を経過している施設がないことを示している。
③管渠改善率は0％で管渠の更新がないことを示している。</t>
    <rPh sb="1" eb="3">
      <t>ユウケイ</t>
    </rPh>
    <rPh sb="3" eb="5">
      <t>コテイ</t>
    </rPh>
    <rPh sb="5" eb="7">
      <t>シサン</t>
    </rPh>
    <rPh sb="7" eb="9">
      <t>ゲンカ</t>
    </rPh>
    <rPh sb="9" eb="11">
      <t>ショウキャク</t>
    </rPh>
    <rPh sb="11" eb="12">
      <t>リツ</t>
    </rPh>
    <rPh sb="13" eb="14">
      <t>ヒク</t>
    </rPh>
    <rPh sb="15" eb="17">
      <t>スイジュン</t>
    </rPh>
    <rPh sb="21" eb="23">
      <t>フッコウ</t>
    </rPh>
    <rPh sb="23" eb="25">
      <t>ジギョウ</t>
    </rPh>
    <rPh sb="28" eb="29">
      <t>アタラ</t>
    </rPh>
    <rPh sb="31" eb="35">
      <t>コテイシサン</t>
    </rPh>
    <rPh sb="36" eb="37">
      <t>オオ</t>
    </rPh>
    <rPh sb="43" eb="44">
      <t>シメ</t>
    </rPh>
    <rPh sb="51" eb="53">
      <t>カンキョ</t>
    </rPh>
    <rPh sb="53" eb="56">
      <t>ロウキュウカ</t>
    </rPh>
    <rPh sb="56" eb="57">
      <t>リツ</t>
    </rPh>
    <rPh sb="61" eb="63">
      <t>タイヨウ</t>
    </rPh>
    <rPh sb="63" eb="65">
      <t>ネンスウ</t>
    </rPh>
    <rPh sb="66" eb="68">
      <t>ケイカ</t>
    </rPh>
    <rPh sb="72" eb="74">
      <t>シセツ</t>
    </rPh>
    <rPh sb="80" eb="81">
      <t>シメ</t>
    </rPh>
    <rPh sb="88" eb="90">
      <t>カンキョ</t>
    </rPh>
    <rPh sb="90" eb="93">
      <t>カイゼンリツ</t>
    </rPh>
    <rPh sb="97" eb="99">
      <t>カンキョ</t>
    </rPh>
    <rPh sb="100" eb="102">
      <t>コウシン</t>
    </rPh>
    <rPh sb="108" eb="109">
      <t>シメ</t>
    </rPh>
    <phoneticPr fontId="4"/>
  </si>
  <si>
    <t>漁業集落排水処理事業は汚水処理費の削減、水洗化率の向上、企業債残高の圧縮、使用料改定を含めた収入率の向上に今後も取り組み、適正な収支バランスを目指すものの、単年度で改善できるものばかりではないため、長期的な経営改善を目指すものである。</t>
    <rPh sb="0" eb="2">
      <t>ギョギョウ</t>
    </rPh>
    <rPh sb="2" eb="4">
      <t>シュウラク</t>
    </rPh>
    <rPh sb="4" eb="6">
      <t>ハイスイ</t>
    </rPh>
    <rPh sb="6" eb="8">
      <t>ショリ</t>
    </rPh>
    <rPh sb="8" eb="10">
      <t>ジギョウ</t>
    </rPh>
    <rPh sb="11" eb="13">
      <t>オスイ</t>
    </rPh>
    <rPh sb="13" eb="16">
      <t>ショリヒ</t>
    </rPh>
    <rPh sb="17" eb="19">
      <t>サクゲン</t>
    </rPh>
    <rPh sb="20" eb="23">
      <t>スイセンカ</t>
    </rPh>
    <rPh sb="23" eb="24">
      <t>リツ</t>
    </rPh>
    <rPh sb="25" eb="27">
      <t>コウジョウ</t>
    </rPh>
    <rPh sb="28" eb="31">
      <t>キギョウサイ</t>
    </rPh>
    <rPh sb="31" eb="33">
      <t>ザンダカ</t>
    </rPh>
    <rPh sb="34" eb="36">
      <t>アッシュク</t>
    </rPh>
    <rPh sb="37" eb="40">
      <t>シヨウリョウ</t>
    </rPh>
    <rPh sb="40" eb="42">
      <t>カイテイ</t>
    </rPh>
    <rPh sb="43" eb="44">
      <t>フク</t>
    </rPh>
    <rPh sb="46" eb="48">
      <t>シュウニュウ</t>
    </rPh>
    <rPh sb="48" eb="49">
      <t>リツ</t>
    </rPh>
    <rPh sb="50" eb="52">
      <t>コウジョウ</t>
    </rPh>
    <rPh sb="53" eb="55">
      <t>コンゴ</t>
    </rPh>
    <rPh sb="61" eb="63">
      <t>テキセイ</t>
    </rPh>
    <phoneticPr fontId="4"/>
  </si>
  <si>
    <t xml:space="preserve">① 経常収支比率は100％を割り込んでおり、今後、費用圧縮に取り組んでいく。
②累積欠損金比率は平均値より低いものの、欠損金０が正常な状態であるため改善を目指す。
③流動比率は平均値より低く、安定した資金繰りをおこなうため、支払能力の向上が今後の課題である。
④企業債残高対事業規模比率は平均値を大きく下回っている。要因は震災により被害を受けた施設の復旧等に伴う多額の起債借入である。
⑤経費回収率は低い水準であり、今後適正な使用料等の収入の確保及び、汚水処理費の削減が必要である。
⑥汚水処理原価は平均値より高く、有収水量の増加や汚水処理費の削減に取り組む。
⑦施設利用率は高い水準で利用されており、適正な施設規模を今後も維持するよう努める。
⑧水洗化率61％と低い水準にあるが、今後収入の増加を図るため改善に取り組む。
</t>
    <rPh sb="2" eb="4">
      <t>ケイジョウ</t>
    </rPh>
    <rPh sb="4" eb="6">
      <t>シュウシ</t>
    </rPh>
    <rPh sb="6" eb="8">
      <t>ヒリツ</t>
    </rPh>
    <rPh sb="14" eb="15">
      <t>ワ</t>
    </rPh>
    <rPh sb="16" eb="17">
      <t>コ</t>
    </rPh>
    <rPh sb="22" eb="24">
      <t>コンゴ</t>
    </rPh>
    <rPh sb="25" eb="27">
      <t>ヒヨウ</t>
    </rPh>
    <rPh sb="27" eb="29">
      <t>アッシュク</t>
    </rPh>
    <rPh sb="30" eb="31">
      <t>ト</t>
    </rPh>
    <rPh sb="32" eb="33">
      <t>ク</t>
    </rPh>
    <rPh sb="40" eb="42">
      <t>ルイセキ</t>
    </rPh>
    <rPh sb="42" eb="44">
      <t>ケッソン</t>
    </rPh>
    <rPh sb="44" eb="45">
      <t>キン</t>
    </rPh>
    <rPh sb="45" eb="47">
      <t>ヒリツ</t>
    </rPh>
    <rPh sb="48" eb="51">
      <t>ヘイキンチ</t>
    </rPh>
    <rPh sb="53" eb="54">
      <t>ヒク</t>
    </rPh>
    <rPh sb="59" eb="62">
      <t>ケッソンキン</t>
    </rPh>
    <rPh sb="64" eb="66">
      <t>セイジョウ</t>
    </rPh>
    <rPh sb="67" eb="69">
      <t>ジョウタイ</t>
    </rPh>
    <rPh sb="74" eb="76">
      <t>カイゼン</t>
    </rPh>
    <rPh sb="77" eb="79">
      <t>メザ</t>
    </rPh>
    <rPh sb="96" eb="98">
      <t>アンテイ</t>
    </rPh>
    <rPh sb="100" eb="103">
      <t>シキング</t>
    </rPh>
    <rPh sb="112" eb="114">
      <t>シハラ</t>
    </rPh>
    <rPh sb="114" eb="116">
      <t>ノウリョク</t>
    </rPh>
    <rPh sb="117" eb="119">
      <t>コウジョウ</t>
    </rPh>
    <rPh sb="120" eb="122">
      <t>コンゴ</t>
    </rPh>
    <rPh sb="123" eb="125">
      <t>カダイ</t>
    </rPh>
    <rPh sb="131" eb="134">
      <t>キギョウサイ</t>
    </rPh>
    <rPh sb="134" eb="136">
      <t>ザンダカ</t>
    </rPh>
    <rPh sb="136" eb="137">
      <t>タイ</t>
    </rPh>
    <rPh sb="137" eb="141">
      <t>ジギョウキボ</t>
    </rPh>
    <rPh sb="141" eb="143">
      <t>ヒリツ</t>
    </rPh>
    <rPh sb="144" eb="147">
      <t>ヘイキンチ</t>
    </rPh>
    <rPh sb="148" eb="149">
      <t>オオ</t>
    </rPh>
    <rPh sb="151" eb="153">
      <t>シタマワ</t>
    </rPh>
    <rPh sb="158" eb="160">
      <t>ヨウイン</t>
    </rPh>
    <rPh sb="161" eb="163">
      <t>シンサイ</t>
    </rPh>
    <rPh sb="166" eb="168">
      <t>ヒガイ</t>
    </rPh>
    <rPh sb="169" eb="170">
      <t>ウ</t>
    </rPh>
    <rPh sb="172" eb="174">
      <t>シセツ</t>
    </rPh>
    <rPh sb="175" eb="177">
      <t>フッキュウ</t>
    </rPh>
    <rPh sb="177" eb="178">
      <t>トウ</t>
    </rPh>
    <rPh sb="179" eb="180">
      <t>トモナ</t>
    </rPh>
    <rPh sb="181" eb="183">
      <t>タガク</t>
    </rPh>
    <rPh sb="184" eb="186">
      <t>キサイ</t>
    </rPh>
    <rPh sb="186" eb="188">
      <t>カリイレ</t>
    </rPh>
    <rPh sb="194" eb="196">
      <t>ケイヒ</t>
    </rPh>
    <rPh sb="196" eb="198">
      <t>カイシュウ</t>
    </rPh>
    <rPh sb="198" eb="199">
      <t>リツ</t>
    </rPh>
    <rPh sb="200" eb="201">
      <t>ヒク</t>
    </rPh>
    <rPh sb="202" eb="204">
      <t>スイジュン</t>
    </rPh>
    <rPh sb="208" eb="210">
      <t>コンゴ</t>
    </rPh>
    <rPh sb="210" eb="212">
      <t>テキセイ</t>
    </rPh>
    <rPh sb="213" eb="216">
      <t>シヨウリョウ</t>
    </rPh>
    <rPh sb="216" eb="217">
      <t>トウ</t>
    </rPh>
    <rPh sb="218" eb="220">
      <t>シュウニュウ</t>
    </rPh>
    <rPh sb="221" eb="223">
      <t>カクホ</t>
    </rPh>
    <rPh sb="223" eb="224">
      <t>オヨ</t>
    </rPh>
    <rPh sb="243" eb="245">
      <t>オスイ</t>
    </rPh>
    <rPh sb="245" eb="247">
      <t>ショリ</t>
    </rPh>
    <rPh sb="247" eb="249">
      <t>ゲンカ</t>
    </rPh>
    <rPh sb="250" eb="253">
      <t>ヘイキンチ</t>
    </rPh>
    <rPh sb="255" eb="256">
      <t>タカ</t>
    </rPh>
    <rPh sb="258" eb="259">
      <t>ユウ</t>
    </rPh>
    <rPh sb="259" eb="260">
      <t>シュウ</t>
    </rPh>
    <rPh sb="260" eb="262">
      <t>スイリョウ</t>
    </rPh>
    <rPh sb="263" eb="265">
      <t>ゾウカ</t>
    </rPh>
    <rPh sb="266" eb="268">
      <t>オスイ</t>
    </rPh>
    <rPh sb="268" eb="271">
      <t>ショリヒ</t>
    </rPh>
    <rPh sb="272" eb="274">
      <t>サクゲン</t>
    </rPh>
    <rPh sb="275" eb="276">
      <t>ト</t>
    </rPh>
    <rPh sb="277" eb="278">
      <t>ク</t>
    </rPh>
    <rPh sb="282" eb="284">
      <t>シセツ</t>
    </rPh>
    <rPh sb="284" eb="287">
      <t>リヨウリツ</t>
    </rPh>
    <rPh sb="288" eb="289">
      <t>タカ</t>
    </rPh>
    <rPh sb="290" eb="292">
      <t>スイジュン</t>
    </rPh>
    <rPh sb="293" eb="295">
      <t>リヨウ</t>
    </rPh>
    <rPh sb="301" eb="303">
      <t>テキセイ</t>
    </rPh>
    <rPh sb="304" eb="306">
      <t>シセツ</t>
    </rPh>
    <rPh sb="306" eb="308">
      <t>キボ</t>
    </rPh>
    <rPh sb="309" eb="311">
      <t>コンゴ</t>
    </rPh>
    <rPh sb="312" eb="314">
      <t>イジ</t>
    </rPh>
    <rPh sb="318" eb="319">
      <t>ツト</t>
    </rPh>
    <rPh sb="324" eb="327">
      <t>スイセンカ</t>
    </rPh>
    <rPh sb="327" eb="328">
      <t>リツ</t>
    </rPh>
    <rPh sb="332" eb="333">
      <t>ヒク</t>
    </rPh>
    <rPh sb="334" eb="336">
      <t>スイジュン</t>
    </rPh>
    <rPh sb="341" eb="343">
      <t>コンゴ</t>
    </rPh>
    <rPh sb="343" eb="345">
      <t>シュウニュウ</t>
    </rPh>
    <rPh sb="346" eb="348">
      <t>ゾウカ</t>
    </rPh>
    <rPh sb="349" eb="350">
      <t>ハカ</t>
    </rPh>
    <rPh sb="353" eb="355">
      <t>カイゼン</t>
    </rPh>
    <rPh sb="356" eb="357">
      <t>ト</t>
    </rPh>
    <rPh sb="358" eb="35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</si>
</sst>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EC7-4260-97EC-F542AC4C08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CEC7-4260-97EC-F542AC4C08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64.3</c:v>
                </c:pt>
              </c:numCache>
            </c:numRef>
          </c:val>
          <c:extLst>
            <c:ext xmlns:c16="http://schemas.microsoft.com/office/drawing/2014/chart" uri="{C3380CC4-5D6E-409C-BE32-E72D297353CC}">
              <c16:uniqueId val="{00000000-BF82-4ACE-AC57-D387300DD4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BF82-4ACE-AC57-D387300DD4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61.23</c:v>
                </c:pt>
              </c:numCache>
            </c:numRef>
          </c:val>
          <c:extLst>
            <c:ext xmlns:c16="http://schemas.microsoft.com/office/drawing/2014/chart" uri="{C3380CC4-5D6E-409C-BE32-E72D297353CC}">
              <c16:uniqueId val="{00000000-5593-44A9-9D6D-BE1C91CB4A8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5593-44A9-9D6D-BE1C91CB4A8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82.7</c:v>
                </c:pt>
              </c:numCache>
            </c:numRef>
          </c:val>
          <c:extLst>
            <c:ext xmlns:c16="http://schemas.microsoft.com/office/drawing/2014/chart" uri="{C3380CC4-5D6E-409C-BE32-E72D297353CC}">
              <c16:uniqueId val="{00000000-128B-4A06-9A71-56292EF038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128B-4A06-9A71-56292EF038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2.95</c:v>
                </c:pt>
              </c:numCache>
            </c:numRef>
          </c:val>
          <c:extLst>
            <c:ext xmlns:c16="http://schemas.microsoft.com/office/drawing/2014/chart" uri="{C3380CC4-5D6E-409C-BE32-E72D297353CC}">
              <c16:uniqueId val="{00000000-566A-440B-8EFC-FFCD99EA9C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566A-440B-8EFC-FFCD99EA9C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8D5-4BC6-A87D-2D92EA1355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8D5-4BC6-A87D-2D92EA1355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129.76</c:v>
                </c:pt>
              </c:numCache>
            </c:numRef>
          </c:val>
          <c:extLst>
            <c:ext xmlns:c16="http://schemas.microsoft.com/office/drawing/2014/chart" uri="{C3380CC4-5D6E-409C-BE32-E72D297353CC}">
              <c16:uniqueId val="{00000000-BD99-4B69-9847-E990C4A51C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BD99-4B69-9847-E990C4A51C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32.369999999999997</c:v>
                </c:pt>
              </c:numCache>
            </c:numRef>
          </c:val>
          <c:extLst>
            <c:ext xmlns:c16="http://schemas.microsoft.com/office/drawing/2014/chart" uri="{C3380CC4-5D6E-409C-BE32-E72D297353CC}">
              <c16:uniqueId val="{00000000-AAD3-40A5-BEDF-73F1ED3BB8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AAD3-40A5-BEDF-73F1ED3BB8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5624.87</c:v>
                </c:pt>
              </c:numCache>
            </c:numRef>
          </c:val>
          <c:extLst>
            <c:ext xmlns:c16="http://schemas.microsoft.com/office/drawing/2014/chart" uri="{C3380CC4-5D6E-409C-BE32-E72D297353CC}">
              <c16:uniqueId val="{00000000-1229-421F-A6C5-858422EE13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1229-421F-A6C5-858422EE13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16.79</c:v>
                </c:pt>
              </c:numCache>
            </c:numRef>
          </c:val>
          <c:extLst>
            <c:ext xmlns:c16="http://schemas.microsoft.com/office/drawing/2014/chart" uri="{C3380CC4-5D6E-409C-BE32-E72D297353CC}">
              <c16:uniqueId val="{00000000-3613-4B2A-B5F6-FB29DBB00C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3613-4B2A-B5F6-FB29DBB00C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832.73</c:v>
                </c:pt>
              </c:numCache>
            </c:numRef>
          </c:val>
          <c:extLst>
            <c:ext xmlns:c16="http://schemas.microsoft.com/office/drawing/2014/chart" uri="{C3380CC4-5D6E-409C-BE32-E72D297353CC}">
              <c16:uniqueId val="{00000000-F434-4CDC-BB6E-B36FAA89FA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F434-4CDC-BB6E-B36FAA89FA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大槌町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11417</v>
      </c>
      <c r="AM8" s="51"/>
      <c r="AN8" s="51"/>
      <c r="AO8" s="51"/>
      <c r="AP8" s="51"/>
      <c r="AQ8" s="51"/>
      <c r="AR8" s="51"/>
      <c r="AS8" s="51"/>
      <c r="AT8" s="46">
        <f>データ!T6</f>
        <v>200.42</v>
      </c>
      <c r="AU8" s="46"/>
      <c r="AV8" s="46"/>
      <c r="AW8" s="46"/>
      <c r="AX8" s="46"/>
      <c r="AY8" s="46"/>
      <c r="AZ8" s="46"/>
      <c r="BA8" s="46"/>
      <c r="BB8" s="46">
        <f>データ!U6</f>
        <v>56.97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75.84</v>
      </c>
      <c r="J10" s="46"/>
      <c r="K10" s="46"/>
      <c r="L10" s="46"/>
      <c r="M10" s="46"/>
      <c r="N10" s="46"/>
      <c r="O10" s="46"/>
      <c r="P10" s="46">
        <f>データ!P6</f>
        <v>18.66</v>
      </c>
      <c r="Q10" s="46"/>
      <c r="R10" s="46"/>
      <c r="S10" s="46"/>
      <c r="T10" s="46"/>
      <c r="U10" s="46"/>
      <c r="V10" s="46"/>
      <c r="W10" s="46">
        <f>データ!Q6</f>
        <v>79.349999999999994</v>
      </c>
      <c r="X10" s="46"/>
      <c r="Y10" s="46"/>
      <c r="Z10" s="46"/>
      <c r="AA10" s="46"/>
      <c r="AB10" s="46"/>
      <c r="AC10" s="46"/>
      <c r="AD10" s="51">
        <f>データ!R6</f>
        <v>2640</v>
      </c>
      <c r="AE10" s="51"/>
      <c r="AF10" s="51"/>
      <c r="AG10" s="51"/>
      <c r="AH10" s="51"/>
      <c r="AI10" s="51"/>
      <c r="AJ10" s="51"/>
      <c r="AK10" s="2"/>
      <c r="AL10" s="51">
        <f>データ!V6</f>
        <v>2110</v>
      </c>
      <c r="AM10" s="51"/>
      <c r="AN10" s="51"/>
      <c r="AO10" s="51"/>
      <c r="AP10" s="51"/>
      <c r="AQ10" s="51"/>
      <c r="AR10" s="51"/>
      <c r="AS10" s="51"/>
      <c r="AT10" s="46">
        <f>データ!W6</f>
        <v>0.99</v>
      </c>
      <c r="AU10" s="46"/>
      <c r="AV10" s="46"/>
      <c r="AW10" s="46"/>
      <c r="AX10" s="46"/>
      <c r="AY10" s="46"/>
      <c r="AZ10" s="46"/>
      <c r="BA10" s="46"/>
      <c r="BB10" s="46">
        <f>データ!X6</f>
        <v>2131.31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bSz9eXRqnAhcuTkxXn8HMPdyK7ty4EQt4jFkkONzh/hBLcRfHtp8ivVELpgOvy2QAg9GCWxxgMaedJQVpmq+gQ==" saltValue="uczQOteNXJs7gllkxHT9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34614</v>
      </c>
      <c r="D6" s="33">
        <f t="shared" si="3"/>
        <v>46</v>
      </c>
      <c r="E6" s="33">
        <f t="shared" si="3"/>
        <v>17</v>
      </c>
      <c r="F6" s="33">
        <f t="shared" si="3"/>
        <v>6</v>
      </c>
      <c r="G6" s="33">
        <f t="shared" si="3"/>
        <v>0</v>
      </c>
      <c r="H6" s="33" t="str">
        <f t="shared" si="3"/>
        <v>岩手県　大槌町</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75.84</v>
      </c>
      <c r="P6" s="34">
        <f t="shared" si="3"/>
        <v>18.66</v>
      </c>
      <c r="Q6" s="34">
        <f t="shared" si="3"/>
        <v>79.349999999999994</v>
      </c>
      <c r="R6" s="34">
        <f t="shared" si="3"/>
        <v>2640</v>
      </c>
      <c r="S6" s="34">
        <f t="shared" si="3"/>
        <v>11417</v>
      </c>
      <c r="T6" s="34">
        <f t="shared" si="3"/>
        <v>200.42</v>
      </c>
      <c r="U6" s="34">
        <f t="shared" si="3"/>
        <v>56.97</v>
      </c>
      <c r="V6" s="34">
        <f t="shared" si="3"/>
        <v>2110</v>
      </c>
      <c r="W6" s="34">
        <f t="shared" si="3"/>
        <v>0.99</v>
      </c>
      <c r="X6" s="34">
        <f t="shared" si="3"/>
        <v>2131.31</v>
      </c>
      <c r="Y6" s="35" t="str">
        <f>IF(Y7="",NA(),Y7)</f>
        <v>-</v>
      </c>
      <c r="Z6" s="35" t="str">
        <f t="shared" ref="Z6:AH6" si="4">IF(Z7="",NA(),Z7)</f>
        <v>-</v>
      </c>
      <c r="AA6" s="35" t="str">
        <f t="shared" si="4"/>
        <v>-</v>
      </c>
      <c r="AB6" s="35" t="str">
        <f t="shared" si="4"/>
        <v>-</v>
      </c>
      <c r="AC6" s="35">
        <f t="shared" si="4"/>
        <v>82.7</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129.76</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32.369999999999997</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5">
        <f t="shared" si="7"/>
        <v>5624.87</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16.79</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832.73</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64.3</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61.23</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2.95</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34614</v>
      </c>
      <c r="D7" s="37">
        <v>46</v>
      </c>
      <c r="E7" s="37">
        <v>17</v>
      </c>
      <c r="F7" s="37">
        <v>6</v>
      </c>
      <c r="G7" s="37">
        <v>0</v>
      </c>
      <c r="H7" s="37" t="s">
        <v>96</v>
      </c>
      <c r="I7" s="37" t="s">
        <v>97</v>
      </c>
      <c r="J7" s="37" t="s">
        <v>98</v>
      </c>
      <c r="K7" s="37" t="s">
        <v>99</v>
      </c>
      <c r="L7" s="37" t="s">
        <v>100</v>
      </c>
      <c r="M7" s="37" t="s">
        <v>101</v>
      </c>
      <c r="N7" s="38" t="s">
        <v>102</v>
      </c>
      <c r="O7" s="38">
        <v>75.84</v>
      </c>
      <c r="P7" s="38">
        <v>18.66</v>
      </c>
      <c r="Q7" s="38">
        <v>79.349999999999994</v>
      </c>
      <c r="R7" s="38">
        <v>2640</v>
      </c>
      <c r="S7" s="38">
        <v>11417</v>
      </c>
      <c r="T7" s="38">
        <v>200.42</v>
      </c>
      <c r="U7" s="38">
        <v>56.97</v>
      </c>
      <c r="V7" s="38">
        <v>2110</v>
      </c>
      <c r="W7" s="38">
        <v>0.99</v>
      </c>
      <c r="X7" s="38">
        <v>2131.31</v>
      </c>
      <c r="Y7" s="38" t="s">
        <v>102</v>
      </c>
      <c r="Z7" s="38" t="s">
        <v>102</v>
      </c>
      <c r="AA7" s="38" t="s">
        <v>102</v>
      </c>
      <c r="AB7" s="38" t="s">
        <v>102</v>
      </c>
      <c r="AC7" s="38">
        <v>82.7</v>
      </c>
      <c r="AD7" s="38" t="s">
        <v>102</v>
      </c>
      <c r="AE7" s="38" t="s">
        <v>102</v>
      </c>
      <c r="AF7" s="38" t="s">
        <v>102</v>
      </c>
      <c r="AG7" s="38" t="s">
        <v>102</v>
      </c>
      <c r="AH7" s="38">
        <v>101.18</v>
      </c>
      <c r="AI7" s="38">
        <v>99.28</v>
      </c>
      <c r="AJ7" s="38" t="s">
        <v>102</v>
      </c>
      <c r="AK7" s="38" t="s">
        <v>102</v>
      </c>
      <c r="AL7" s="38" t="s">
        <v>102</v>
      </c>
      <c r="AM7" s="38" t="s">
        <v>102</v>
      </c>
      <c r="AN7" s="38">
        <v>129.76</v>
      </c>
      <c r="AO7" s="38" t="s">
        <v>102</v>
      </c>
      <c r="AP7" s="38" t="s">
        <v>102</v>
      </c>
      <c r="AQ7" s="38" t="s">
        <v>102</v>
      </c>
      <c r="AR7" s="38" t="s">
        <v>102</v>
      </c>
      <c r="AS7" s="38">
        <v>140.63</v>
      </c>
      <c r="AT7" s="38">
        <v>86.39</v>
      </c>
      <c r="AU7" s="38" t="s">
        <v>102</v>
      </c>
      <c r="AV7" s="38" t="s">
        <v>102</v>
      </c>
      <c r="AW7" s="38" t="s">
        <v>102</v>
      </c>
      <c r="AX7" s="38" t="s">
        <v>102</v>
      </c>
      <c r="AY7" s="38">
        <v>32.369999999999997</v>
      </c>
      <c r="AZ7" s="38" t="s">
        <v>102</v>
      </c>
      <c r="BA7" s="38" t="s">
        <v>102</v>
      </c>
      <c r="BB7" s="38" t="s">
        <v>102</v>
      </c>
      <c r="BC7" s="38" t="s">
        <v>102</v>
      </c>
      <c r="BD7" s="38">
        <v>56.53</v>
      </c>
      <c r="BE7" s="38">
        <v>58.47</v>
      </c>
      <c r="BF7" s="38" t="s">
        <v>102</v>
      </c>
      <c r="BG7" s="38" t="s">
        <v>102</v>
      </c>
      <c r="BH7" s="38" t="s">
        <v>102</v>
      </c>
      <c r="BI7" s="38" t="s">
        <v>102</v>
      </c>
      <c r="BJ7" s="38">
        <v>5624.87</v>
      </c>
      <c r="BK7" s="38" t="s">
        <v>102</v>
      </c>
      <c r="BL7" s="38" t="s">
        <v>102</v>
      </c>
      <c r="BM7" s="38" t="s">
        <v>102</v>
      </c>
      <c r="BN7" s="38" t="s">
        <v>102</v>
      </c>
      <c r="BO7" s="38">
        <v>1095.52</v>
      </c>
      <c r="BP7" s="38">
        <v>1042.3399999999999</v>
      </c>
      <c r="BQ7" s="38" t="s">
        <v>102</v>
      </c>
      <c r="BR7" s="38" t="s">
        <v>102</v>
      </c>
      <c r="BS7" s="38" t="s">
        <v>102</v>
      </c>
      <c r="BT7" s="38" t="s">
        <v>102</v>
      </c>
      <c r="BU7" s="38">
        <v>16.79</v>
      </c>
      <c r="BV7" s="38" t="s">
        <v>102</v>
      </c>
      <c r="BW7" s="38" t="s">
        <v>102</v>
      </c>
      <c r="BX7" s="38" t="s">
        <v>102</v>
      </c>
      <c r="BY7" s="38" t="s">
        <v>102</v>
      </c>
      <c r="BZ7" s="38">
        <v>39.64</v>
      </c>
      <c r="CA7" s="38">
        <v>42.6</v>
      </c>
      <c r="CB7" s="38" t="s">
        <v>102</v>
      </c>
      <c r="CC7" s="38" t="s">
        <v>102</v>
      </c>
      <c r="CD7" s="38" t="s">
        <v>102</v>
      </c>
      <c r="CE7" s="38" t="s">
        <v>102</v>
      </c>
      <c r="CF7" s="38">
        <v>832.73</v>
      </c>
      <c r="CG7" s="38" t="s">
        <v>102</v>
      </c>
      <c r="CH7" s="38" t="s">
        <v>102</v>
      </c>
      <c r="CI7" s="38" t="s">
        <v>102</v>
      </c>
      <c r="CJ7" s="38" t="s">
        <v>102</v>
      </c>
      <c r="CK7" s="38">
        <v>449.72</v>
      </c>
      <c r="CL7" s="38">
        <v>410.22</v>
      </c>
      <c r="CM7" s="38" t="s">
        <v>102</v>
      </c>
      <c r="CN7" s="38" t="s">
        <v>102</v>
      </c>
      <c r="CO7" s="38" t="s">
        <v>102</v>
      </c>
      <c r="CP7" s="38" t="s">
        <v>102</v>
      </c>
      <c r="CQ7" s="38">
        <v>64.3</v>
      </c>
      <c r="CR7" s="38" t="s">
        <v>102</v>
      </c>
      <c r="CS7" s="38" t="s">
        <v>102</v>
      </c>
      <c r="CT7" s="38" t="s">
        <v>102</v>
      </c>
      <c r="CU7" s="38" t="s">
        <v>102</v>
      </c>
      <c r="CV7" s="38">
        <v>30.19</v>
      </c>
      <c r="CW7" s="38">
        <v>32.979999999999997</v>
      </c>
      <c r="CX7" s="38" t="s">
        <v>102</v>
      </c>
      <c r="CY7" s="38" t="s">
        <v>102</v>
      </c>
      <c r="CZ7" s="38" t="s">
        <v>102</v>
      </c>
      <c r="DA7" s="38" t="s">
        <v>102</v>
      </c>
      <c r="DB7" s="38">
        <v>61.23</v>
      </c>
      <c r="DC7" s="38" t="s">
        <v>102</v>
      </c>
      <c r="DD7" s="38" t="s">
        <v>102</v>
      </c>
      <c r="DE7" s="38" t="s">
        <v>102</v>
      </c>
      <c r="DF7" s="38" t="s">
        <v>102</v>
      </c>
      <c r="DG7" s="38">
        <v>79.09</v>
      </c>
      <c r="DH7" s="38">
        <v>80.45</v>
      </c>
      <c r="DI7" s="38" t="s">
        <v>102</v>
      </c>
      <c r="DJ7" s="38" t="s">
        <v>102</v>
      </c>
      <c r="DK7" s="38" t="s">
        <v>102</v>
      </c>
      <c r="DL7" s="38" t="s">
        <v>102</v>
      </c>
      <c r="DM7" s="38">
        <v>2.95</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訓教</cp:lastModifiedBy>
  <cp:lastPrinted>2022-01-14T01:53:32Z</cp:lastPrinted>
  <dcterms:created xsi:type="dcterms:W3CDTF">2021-12-03T07:35:57Z</dcterms:created>
  <dcterms:modified xsi:type="dcterms:W3CDTF">2022-01-14T01:53:39Z</dcterms:modified>
  <cp:category/>
</cp:coreProperties>
</file>