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kuninori.t\Desktop\"/>
    </mc:Choice>
  </mc:AlternateContent>
  <xr:revisionPtr revIDLastSave="0" documentId="13_ncr:1_{8CA713EA-3AD4-49FA-85B7-2F8A16EA8E47}" xr6:coauthVersionLast="36" xr6:coauthVersionMax="36" xr10:uidLastSave="{00000000-0000-0000-0000-000000000000}"/>
  <workbookProtection workbookAlgorithmName="SHA-512" workbookHashValue="EKDatJDwgDn7BMafNlZSw86+pgtvqpjP4rSJXY+XAYfQBf7YYX2HjhN+GZKPqFhqgDqZU6XUp8pwxt4bujA/+w==" workbookSaltValue="35ct5dhLsr9VIA3CQHvhBg==" workbookSpinCount="100000" lockStructure="1"/>
  <bookViews>
    <workbookView xWindow="0" yWindow="0" windowWidth="28800" windowHeight="102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BB10" i="4"/>
  <c r="AT10" i="4"/>
  <c r="AD10" i="4"/>
  <c r="P10" i="4"/>
  <c r="AT8" i="4"/>
  <c r="W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<sst xmlns="http://schemas.openxmlformats.org/spreadsheetml/2006/main" count="319" uniqueCount="118">
  <si>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</si>
  <si>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</si>
  <si>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</si>
  <si>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</si>
  <si>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</si>
  <si>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</si>
  <si>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</si>
  <si>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</si>
  <si>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</si>
  <si>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</si>
  <si>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</si>
  <si>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</si>
  <si>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</si>
  <si>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</si>
  <si>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</si>
  <si>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</si>
  <si>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</si>
  <si>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</si>
  <si>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</si>
  <si>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</si>
  <si>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</si>
  <si>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</si>
  <si>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</si>
  <si>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</si>
  <si>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</si>
  <si>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</si>
  <si>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</si>
  <si>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</si>
  <si>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</si>
  <si>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</si>
  <si>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</si>
  <si>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</si>
  <si>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</si>
  <si>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</si>
  <si>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</si>
  <si>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</si>
  <si>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</si>
  <si>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</si>
  <si>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</si>
  <si>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</si>
  <si>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</si>
  <si>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</si>
  <si>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</si>
  <si>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</si>
  <si>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</si>
  <si>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</si>
  <si>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</si>
  <si>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</si>
  <si>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</si>
  <si>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</si>
  <si>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</si>
  <si>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</si>
  <si>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</si>
  <si>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</si>
  <si>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</si>
  <si>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</si>
  <si>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</si>
  <si>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</si>
  <si>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</si>
  <si>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</si>
  <si>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</si>
  <si>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</si>
  <si>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</si>
  <si>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</si>
  <si>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</si>
  <si>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</si>
  <si>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</si>
  <si>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</si>
  <si>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</si>
  <si>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</si>
  <si>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</si>
  <si>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</si>
  <si>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</si>
  <si>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</si>
  <si>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</si>
  <si>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</si>
  <si>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</si>
  <si>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</si>
  <si>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</si>
  <si>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</si>
  <si>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</si>
  <si>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</si>
  <si>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</si>
  <si>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</si>
  <si>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</si>
  <si>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</si>
  <si>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</si>
  <si>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</si>
  <si>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</si>
  <si>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</si>
  <si>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</si>
  <si>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</si>
  <si>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</si>
  <si>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</si>
  <si>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</si>
  <si>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</si>
  <si>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</si>
  <si>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</si>
  <si>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</si>
  <si>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</si>
  <si>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</si>
  <si>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</si>
  <si>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</si>
  <si>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</si>
  <si>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</si>
  <si>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</si>
  <si>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</si>
  <si>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</si>
  <si>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</si>
  <si>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</si>
  <si>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</si>
  <si>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</si>
  <si>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</si>
  <si>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</si>
  <si>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</si>
  <si>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①有形固定資産減価償却率は低い水準であり、復興事業により新しい固定資産が多くあることを示している。
②管渠老朽化率は0％で耐用年数を経過している施設がないことを示している。
③管渠改善率は0％で管渠の更新がないことを示している。</t>
    <rPh sb="1" eb="3">
      <t>ユウケイ</t>
    </rPh>
    <rPh sb="3" eb="5">
      <t>コテイ</t>
    </rPh>
    <rPh sb="5" eb="7">
      <t>シサン</t>
    </rPh>
    <rPh sb="7" eb="9">
      <t>ゲンカ</t>
    </rPh>
    <rPh sb="9" eb="11">
      <t>ショウキャク</t>
    </rPh>
    <rPh sb="11" eb="12">
      <t>リツ</t>
    </rPh>
    <rPh sb="13" eb="14">
      <t>ヒク</t>
    </rPh>
    <rPh sb="15" eb="17">
      <t>スイジュン</t>
    </rPh>
    <rPh sb="21" eb="23">
      <t>フッコウ</t>
    </rPh>
    <rPh sb="23" eb="25">
      <t>ジギョウ</t>
    </rPh>
    <rPh sb="28" eb="29">
      <t>アタラ</t>
    </rPh>
    <rPh sb="31" eb="35">
      <t>コテイシサン</t>
    </rPh>
    <rPh sb="36" eb="37">
      <t>オオ</t>
    </rPh>
    <rPh sb="43" eb="44">
      <t>シメ</t>
    </rPh>
    <rPh sb="51" eb="53">
      <t>カンキョ</t>
    </rPh>
    <rPh sb="53" eb="56">
      <t>ロウキュウカ</t>
    </rPh>
    <rPh sb="56" eb="57">
      <t>リツ</t>
    </rPh>
    <rPh sb="61" eb="63">
      <t>タイヨウ</t>
    </rPh>
    <rPh sb="63" eb="65">
      <t>ネンスウ</t>
    </rPh>
    <rPh sb="66" eb="68">
      <t>ケイカ</t>
    </rPh>
    <rPh sb="72" eb="74">
      <t>シセツ</t>
    </rPh>
    <rPh sb="80" eb="81">
      <t>シメ</t>
    </rPh>
    <rPh sb="88" eb="90">
      <t>カンキョ</t>
    </rPh>
    <rPh sb="90" eb="93">
      <t>カイゼンリツ</t>
    </rPh>
    <rPh sb="97" eb="99">
      <t>カンキョ</t>
    </rPh>
    <rPh sb="100" eb="102">
      <t>コウシン</t>
    </rPh>
    <rPh sb="108" eb="109">
      <t>シメ</t>
    </rPh>
    <phoneticPr fontId="4"/>
  </si>
  <si>
    <t>公共下水道事業は汚水処理費の削減、水洗化率の向上、企業債残高の圧縮、使用料改定を含めた収入率の向上に今後も取り組み、適正な収支バランスを目指すものの、単年度で改善できるものばかりではないため、長期的な経営改善を目指すものである。</t>
    <rPh sb="0" eb="2">
      <t>コウキョウ</t>
    </rPh>
    <rPh sb="2" eb="5">
      <t>ゲスイドウ</t>
    </rPh>
    <rPh sb="5" eb="7">
      <t>ジギョウ</t>
    </rPh>
    <rPh sb="8" eb="10">
      <t>オスイ</t>
    </rPh>
    <rPh sb="10" eb="13">
      <t>ショリヒ</t>
    </rPh>
    <rPh sb="14" eb="16">
      <t>サクゲン</t>
    </rPh>
    <rPh sb="17" eb="20">
      <t>スイセンカ</t>
    </rPh>
    <rPh sb="20" eb="21">
      <t>リツ</t>
    </rPh>
    <rPh sb="22" eb="24">
      <t>コウジョウ</t>
    </rPh>
    <rPh sb="25" eb="28">
      <t>キギョウサイ</t>
    </rPh>
    <rPh sb="28" eb="30">
      <t>ザンダカ</t>
    </rPh>
    <rPh sb="31" eb="33">
      <t>アッシュク</t>
    </rPh>
    <rPh sb="34" eb="37">
      <t>シヨウリョウ</t>
    </rPh>
    <rPh sb="37" eb="39">
      <t>カイテイ</t>
    </rPh>
    <rPh sb="40" eb="41">
      <t>フク</t>
    </rPh>
    <rPh sb="43" eb="45">
      <t>シュウニュウ</t>
    </rPh>
    <rPh sb="45" eb="46">
      <t>リツ</t>
    </rPh>
    <rPh sb="47" eb="49">
      <t>コウジョウ</t>
    </rPh>
    <rPh sb="50" eb="52">
      <t>コンゴ</t>
    </rPh>
    <rPh sb="58" eb="60">
      <t>テキセイ</t>
    </rPh>
    <phoneticPr fontId="4"/>
  </si>
  <si>
    <t xml:space="preserve">① 経常収支比率は100％を割り込んでおり、今後、費用圧縮に取り組んでいく。
②累積欠損金比率は平均値より高く、中長期的な経営改善をおこなう必要ある。
③流動比率は平均値より低く、安定した資金繰りをおこなうため、支払能力の向上が今後の課題である。
④企業債残高対事業規模比率は平均値を大きく下回っている。要因は震災により被害を受けた施設の復旧等に伴う多額の起債借入である。
⑤経費回収率は低い水準であり、今後適正な使用料等の収入の確保及び、汚水処理費の削減が必要である。
⑥汚水処理原価は平均値より高く、有収水量の増加や汚水処理費の削減に取り組む。
⑦施設利用率は平均値より低いが、汚水管新設工事の進捗により今後改善する余地はある。
⑧水洗化率75％と低い水準にあるが、今後収入の増加を図るため改善に取り組む。
</t>
    <rPh sb="2" eb="4">
      <t>ケイジョウ</t>
    </rPh>
    <rPh sb="4" eb="6">
      <t>シュウシ</t>
    </rPh>
    <rPh sb="6" eb="8">
      <t>ヒリツ</t>
    </rPh>
    <rPh sb="14" eb="15">
      <t>ワ</t>
    </rPh>
    <rPh sb="16" eb="17">
      <t>コ</t>
    </rPh>
    <rPh sb="22" eb="24">
      <t>コンゴ</t>
    </rPh>
    <rPh sb="25" eb="27">
      <t>ヒヨウ</t>
    </rPh>
    <rPh sb="27" eb="29">
      <t>アッシュク</t>
    </rPh>
    <rPh sb="30" eb="31">
      <t>ト</t>
    </rPh>
    <rPh sb="32" eb="33">
      <t>ク</t>
    </rPh>
    <rPh sb="40" eb="42">
      <t>ルイセキ</t>
    </rPh>
    <rPh sb="42" eb="44">
      <t>ケッソン</t>
    </rPh>
    <rPh sb="44" eb="45">
      <t>キン</t>
    </rPh>
    <rPh sb="45" eb="47">
      <t>ヒリツ</t>
    </rPh>
    <rPh sb="48" eb="51">
      <t>ヘイキンチ</t>
    </rPh>
    <rPh sb="53" eb="54">
      <t>タカ</t>
    </rPh>
    <rPh sb="56" eb="57">
      <t>チュウ</t>
    </rPh>
    <rPh sb="57" eb="59">
      <t>チョウキ</t>
    </rPh>
    <rPh sb="59" eb="60">
      <t>テキ</t>
    </rPh>
    <rPh sb="61" eb="63">
      <t>ケイエイ</t>
    </rPh>
    <rPh sb="63" eb="65">
      <t>カイゼン</t>
    </rPh>
    <rPh sb="70" eb="72">
      <t>ヒツヨウ</t>
    </rPh>
    <rPh sb="90" eb="92">
      <t>アンテイ</t>
    </rPh>
    <rPh sb="94" eb="97">
      <t>シキング</t>
    </rPh>
    <rPh sb="106" eb="108">
      <t>シハラ</t>
    </rPh>
    <rPh sb="108" eb="110">
      <t>ノウリョク</t>
    </rPh>
    <rPh sb="111" eb="113">
      <t>コウジョウ</t>
    </rPh>
    <rPh sb="114" eb="116">
      <t>コンゴ</t>
    </rPh>
    <rPh sb="117" eb="119">
      <t>カダイ</t>
    </rPh>
    <rPh sb="125" eb="128">
      <t>キギョウサイ</t>
    </rPh>
    <rPh sb="128" eb="130">
      <t>ザンダカ</t>
    </rPh>
    <rPh sb="130" eb="131">
      <t>タイ</t>
    </rPh>
    <rPh sb="131" eb="135">
      <t>ジギョウキボ</t>
    </rPh>
    <rPh sb="135" eb="137">
      <t>ヒリツ</t>
    </rPh>
    <rPh sb="138" eb="141">
      <t>ヘイキンチ</t>
    </rPh>
    <rPh sb="142" eb="143">
      <t>オオ</t>
    </rPh>
    <rPh sb="145" eb="147">
      <t>シタマワ</t>
    </rPh>
    <rPh sb="152" eb="154">
      <t>ヨウイン</t>
    </rPh>
    <rPh sb="155" eb="157">
      <t>シンサイ</t>
    </rPh>
    <rPh sb="160" eb="162">
      <t>ヒガイ</t>
    </rPh>
    <rPh sb="163" eb="164">
      <t>ウ</t>
    </rPh>
    <rPh sb="166" eb="168">
      <t>シセツ</t>
    </rPh>
    <rPh sb="169" eb="171">
      <t>フッキュウ</t>
    </rPh>
    <rPh sb="171" eb="172">
      <t>トウ</t>
    </rPh>
    <rPh sb="173" eb="174">
      <t>トモナ</t>
    </rPh>
    <rPh sb="175" eb="177">
      <t>タガク</t>
    </rPh>
    <rPh sb="178" eb="180">
      <t>キサイ</t>
    </rPh>
    <rPh sb="180" eb="182">
      <t>カリイレ</t>
    </rPh>
    <rPh sb="188" eb="190">
      <t>ケイヒ</t>
    </rPh>
    <rPh sb="190" eb="192">
      <t>カイシュウ</t>
    </rPh>
    <rPh sb="192" eb="193">
      <t>リツ</t>
    </rPh>
    <rPh sb="194" eb="195">
      <t>ヒク</t>
    </rPh>
    <rPh sb="196" eb="198">
      <t>スイジュン</t>
    </rPh>
    <rPh sb="202" eb="204">
      <t>コンゴ</t>
    </rPh>
    <rPh sb="204" eb="206">
      <t>テキセイ</t>
    </rPh>
    <rPh sb="207" eb="210">
      <t>シヨウリョウ</t>
    </rPh>
    <rPh sb="210" eb="211">
      <t>トウ</t>
    </rPh>
    <rPh sb="212" eb="214">
      <t>シュウニュウ</t>
    </rPh>
    <rPh sb="215" eb="217">
      <t>カクホ</t>
    </rPh>
    <rPh sb="217" eb="218">
      <t>オヨ</t>
    </rPh>
    <rPh sb="237" eb="239">
      <t>オスイ</t>
    </rPh>
    <rPh sb="239" eb="241">
      <t>ショリ</t>
    </rPh>
    <rPh sb="241" eb="243">
      <t>ゲンカ</t>
    </rPh>
    <rPh sb="244" eb="247">
      <t>ヘイキンチ</t>
    </rPh>
    <rPh sb="249" eb="250">
      <t>タカ</t>
    </rPh>
    <rPh sb="252" eb="253">
      <t>ユウ</t>
    </rPh>
    <rPh sb="253" eb="254">
      <t>シュウ</t>
    </rPh>
    <rPh sb="254" eb="256">
      <t>スイリョウ</t>
    </rPh>
    <rPh sb="257" eb="259">
      <t>ゾウカ</t>
    </rPh>
    <rPh sb="260" eb="262">
      <t>オスイ</t>
    </rPh>
    <rPh sb="262" eb="265">
      <t>ショリヒ</t>
    </rPh>
    <rPh sb="266" eb="268">
      <t>サクゲン</t>
    </rPh>
    <rPh sb="269" eb="270">
      <t>ト</t>
    </rPh>
    <rPh sb="271" eb="272">
      <t>ク</t>
    </rPh>
    <rPh sb="276" eb="278">
      <t>シセツ</t>
    </rPh>
    <rPh sb="278" eb="281">
      <t>リヨウリツ</t>
    </rPh>
    <rPh sb="282" eb="284">
      <t>ヘイキン</t>
    </rPh>
    <rPh sb="284" eb="285">
      <t>チ</t>
    </rPh>
    <rPh sb="287" eb="288">
      <t>テイ</t>
    </rPh>
    <rPh sb="291" eb="293">
      <t>オスイ</t>
    </rPh>
    <rPh sb="293" eb="294">
      <t>カン</t>
    </rPh>
    <rPh sb="294" eb="296">
      <t>シンセツ</t>
    </rPh>
    <rPh sb="296" eb="298">
      <t>コウジ</t>
    </rPh>
    <rPh sb="299" eb="301">
      <t>シンチョク</t>
    </rPh>
    <rPh sb="304" eb="306">
      <t>コンゴ</t>
    </rPh>
    <rPh sb="306" eb="308">
      <t>カイゼン</t>
    </rPh>
    <rPh sb="310" eb="312">
      <t>ヨチ</t>
    </rPh>
    <rPh sb="318" eb="321">
      <t>スイセンカ</t>
    </rPh>
    <rPh sb="321" eb="322">
      <t>リツ</t>
    </rPh>
    <rPh sb="326" eb="327">
      <t>ヒク</t>
    </rPh>
    <rPh sb="328" eb="330">
      <t>スイジュン</t>
    </rPh>
    <rPh sb="335" eb="337">
      <t>コンゴ</t>
    </rPh>
    <rPh sb="337" eb="339">
      <t>シュウニュウ</t>
    </rPh>
    <rPh sb="340" eb="342">
      <t>ゾウカ</t>
    </rPh>
    <rPh sb="343" eb="344">
      <t>ハカ</t>
    </rPh>
    <rPh sb="347" eb="349">
      <t>カイゼン</t>
    </rPh>
    <rPh sb="350" eb="351">
      <t>ト</t>
    </rPh>
    <rPh sb="352" eb="35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</si>
</sst>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35-4D76-BC10-5C1A8FB799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7735-4D76-BC10-5C1A8FB799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36.86</c:v>
                </c:pt>
              </c:numCache>
            </c:numRef>
          </c:val>
          <c:extLst>
            <c:ext xmlns:c16="http://schemas.microsoft.com/office/drawing/2014/chart" uri="{C3380CC4-5D6E-409C-BE32-E72D297353CC}">
              <c16:uniqueId val="{00000000-C95E-434C-878F-FA03321366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C95E-434C-878F-FA03321366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75.430000000000007</c:v>
                </c:pt>
              </c:numCache>
            </c:numRef>
          </c:val>
          <c:extLst>
            <c:ext xmlns:c16="http://schemas.microsoft.com/office/drawing/2014/chart" uri="{C3380CC4-5D6E-409C-BE32-E72D297353CC}">
              <c16:uniqueId val="{00000000-7879-4719-BF9E-9CBA2A9D81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7879-4719-BF9E-9CBA2A9D81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91.63</c:v>
                </c:pt>
              </c:numCache>
            </c:numRef>
          </c:val>
          <c:extLst>
            <c:ext xmlns:c16="http://schemas.microsoft.com/office/drawing/2014/chart" uri="{C3380CC4-5D6E-409C-BE32-E72D297353CC}">
              <c16:uniqueId val="{00000000-73BD-4507-BF8B-22686C0E8B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73BD-4507-BF8B-22686C0E8B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2.76</c:v>
                </c:pt>
              </c:numCache>
            </c:numRef>
          </c:val>
          <c:extLst>
            <c:ext xmlns:c16="http://schemas.microsoft.com/office/drawing/2014/chart" uri="{C3380CC4-5D6E-409C-BE32-E72D297353CC}">
              <c16:uniqueId val="{00000000-FFC1-4AFA-92AC-4430C58647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FFC1-4AFA-92AC-4430C58647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174-44E9-9C0E-7574B3F46D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174-44E9-9C0E-7574B3F46D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42.39</c:v>
                </c:pt>
              </c:numCache>
            </c:numRef>
          </c:val>
          <c:extLst>
            <c:ext xmlns:c16="http://schemas.microsoft.com/office/drawing/2014/chart" uri="{C3380CC4-5D6E-409C-BE32-E72D297353CC}">
              <c16:uniqueId val="{00000000-B563-49A5-A4A6-5B903BEAE0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B563-49A5-A4A6-5B903BEAE0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39.07</c:v>
                </c:pt>
              </c:numCache>
            </c:numRef>
          </c:val>
          <c:extLst>
            <c:ext xmlns:c16="http://schemas.microsoft.com/office/drawing/2014/chart" uri="{C3380CC4-5D6E-409C-BE32-E72D297353CC}">
              <c16:uniqueId val="{00000000-BB91-454B-AA33-8C4DB03CB2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BB91-454B-AA33-8C4DB03CB2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7977.08</c:v>
                </c:pt>
              </c:numCache>
            </c:numRef>
          </c:val>
          <c:extLst>
            <c:ext xmlns:c16="http://schemas.microsoft.com/office/drawing/2014/chart" uri="{C3380CC4-5D6E-409C-BE32-E72D297353CC}">
              <c16:uniqueId val="{00000000-C525-4E04-97BF-CFD2CDA6E2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C525-4E04-97BF-CFD2CDA6E2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34.130000000000003</c:v>
                </c:pt>
              </c:numCache>
            </c:numRef>
          </c:val>
          <c:extLst>
            <c:ext xmlns:c16="http://schemas.microsoft.com/office/drawing/2014/chart" uri="{C3380CC4-5D6E-409C-BE32-E72D297353CC}">
              <c16:uniqueId val="{00000000-C14A-49D4-A2CE-79C283B4B5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C14A-49D4-A2CE-79C283B4B5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406.01</c:v>
                </c:pt>
              </c:numCache>
            </c:numRef>
          </c:val>
          <c:extLst>
            <c:ext xmlns:c16="http://schemas.microsoft.com/office/drawing/2014/chart" uri="{C3380CC4-5D6E-409C-BE32-E72D297353CC}">
              <c16:uniqueId val="{00000000-EDC8-4E8F-89CD-5AE35CAE67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EDC8-4E8F-89CD-5AE35CAE67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U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大槌町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11417</v>
      </c>
      <c r="AM8" s="51"/>
      <c r="AN8" s="51"/>
      <c r="AO8" s="51"/>
      <c r="AP8" s="51"/>
      <c r="AQ8" s="51"/>
      <c r="AR8" s="51"/>
      <c r="AS8" s="51"/>
      <c r="AT8" s="46">
        <f>データ!T6</f>
        <v>200.42</v>
      </c>
      <c r="AU8" s="46"/>
      <c r="AV8" s="46"/>
      <c r="AW8" s="46"/>
      <c r="AX8" s="46"/>
      <c r="AY8" s="46"/>
      <c r="AZ8" s="46"/>
      <c r="BA8" s="46"/>
      <c r="BB8" s="46">
        <f>データ!U6</f>
        <v>56.97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75.069999999999993</v>
      </c>
      <c r="J10" s="46"/>
      <c r="K10" s="46"/>
      <c r="L10" s="46"/>
      <c r="M10" s="46"/>
      <c r="N10" s="46"/>
      <c r="O10" s="46"/>
      <c r="P10" s="46">
        <f>データ!P6</f>
        <v>50.53</v>
      </c>
      <c r="Q10" s="46"/>
      <c r="R10" s="46"/>
      <c r="S10" s="46"/>
      <c r="T10" s="46"/>
      <c r="U10" s="46"/>
      <c r="V10" s="46"/>
      <c r="W10" s="46">
        <f>データ!Q6</f>
        <v>82.09</v>
      </c>
      <c r="X10" s="46"/>
      <c r="Y10" s="46"/>
      <c r="Z10" s="46"/>
      <c r="AA10" s="46"/>
      <c r="AB10" s="46"/>
      <c r="AC10" s="46"/>
      <c r="AD10" s="51">
        <f>データ!R6</f>
        <v>2640</v>
      </c>
      <c r="AE10" s="51"/>
      <c r="AF10" s="51"/>
      <c r="AG10" s="51"/>
      <c r="AH10" s="51"/>
      <c r="AI10" s="51"/>
      <c r="AJ10" s="51"/>
      <c r="AK10" s="2"/>
      <c r="AL10" s="51">
        <f>データ!V6</f>
        <v>5714</v>
      </c>
      <c r="AM10" s="51"/>
      <c r="AN10" s="51"/>
      <c r="AO10" s="51"/>
      <c r="AP10" s="51"/>
      <c r="AQ10" s="51"/>
      <c r="AR10" s="51"/>
      <c r="AS10" s="51"/>
      <c r="AT10" s="46">
        <f>データ!W6</f>
        <v>2.35</v>
      </c>
      <c r="AU10" s="46"/>
      <c r="AV10" s="46"/>
      <c r="AW10" s="46"/>
      <c r="AX10" s="46"/>
      <c r="AY10" s="46"/>
      <c r="AZ10" s="46"/>
      <c r="BA10" s="46"/>
      <c r="BB10" s="46">
        <f>データ!X6</f>
        <v>2431.4899999999998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7hDfpqXoOlHwHMkPMUkEtaTO/Iw6bH4RyqocVTvdbzsqlf8yg4pwGmI1aSBwSmd43ouD2HenBpPeWN8bSXOeQ==" saltValue="zrTscppimU4PPZd0kTcM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34614</v>
      </c>
      <c r="D6" s="33">
        <f t="shared" si="3"/>
        <v>46</v>
      </c>
      <c r="E6" s="33">
        <f t="shared" si="3"/>
        <v>17</v>
      </c>
      <c r="F6" s="33">
        <f t="shared" si="3"/>
        <v>1</v>
      </c>
      <c r="G6" s="33">
        <f t="shared" si="3"/>
        <v>0</v>
      </c>
      <c r="H6" s="33" t="str">
        <f t="shared" si="3"/>
        <v>岩手県　大槌町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75.069999999999993</v>
      </c>
      <c r="P6" s="34">
        <f t="shared" si="3"/>
        <v>50.53</v>
      </c>
      <c r="Q6" s="34">
        <f t="shared" si="3"/>
        <v>82.09</v>
      </c>
      <c r="R6" s="34">
        <f t="shared" si="3"/>
        <v>2640</v>
      </c>
      <c r="S6" s="34">
        <f t="shared" si="3"/>
        <v>11417</v>
      </c>
      <c r="T6" s="34">
        <f t="shared" si="3"/>
        <v>200.42</v>
      </c>
      <c r="U6" s="34">
        <f t="shared" si="3"/>
        <v>56.97</v>
      </c>
      <c r="V6" s="34">
        <f t="shared" si="3"/>
        <v>5714</v>
      </c>
      <c r="W6" s="34">
        <f t="shared" si="3"/>
        <v>2.35</v>
      </c>
      <c r="X6" s="34">
        <f t="shared" si="3"/>
        <v>2431.4899999999998</v>
      </c>
      <c r="Y6" s="35" t="str">
        <f>IF(Y7="",NA(),Y7)</f>
        <v>-</v>
      </c>
      <c r="Z6" s="35" t="str">
        <f t="shared" ref="Z6:AH6" si="4">IF(Z7="",NA(),Z7)</f>
        <v>-</v>
      </c>
      <c r="AA6" s="35" t="str">
        <f t="shared" si="4"/>
        <v>-</v>
      </c>
      <c r="AB6" s="35" t="str">
        <f t="shared" si="4"/>
        <v>-</v>
      </c>
      <c r="AC6" s="35">
        <f t="shared" si="4"/>
        <v>91.63</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5">
        <f t="shared" si="5"/>
        <v>42.39</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39.07</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7977.08</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34.130000000000003</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406.01</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36.86</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75.430000000000007</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2.76</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34614</v>
      </c>
      <c r="D7" s="37">
        <v>46</v>
      </c>
      <c r="E7" s="37">
        <v>17</v>
      </c>
      <c r="F7" s="37">
        <v>1</v>
      </c>
      <c r="G7" s="37">
        <v>0</v>
      </c>
      <c r="H7" s="37" t="s">
        <v>96</v>
      </c>
      <c r="I7" s="37" t="s">
        <v>97</v>
      </c>
      <c r="J7" s="37" t="s">
        <v>98</v>
      </c>
      <c r="K7" s="37" t="s">
        <v>99</v>
      </c>
      <c r="L7" s="37" t="s">
        <v>100</v>
      </c>
      <c r="M7" s="37" t="s">
        <v>101</v>
      </c>
      <c r="N7" s="38" t="s">
        <v>102</v>
      </c>
      <c r="O7" s="38">
        <v>75.069999999999993</v>
      </c>
      <c r="P7" s="38">
        <v>50.53</v>
      </c>
      <c r="Q7" s="38">
        <v>82.09</v>
      </c>
      <c r="R7" s="38">
        <v>2640</v>
      </c>
      <c r="S7" s="38">
        <v>11417</v>
      </c>
      <c r="T7" s="38">
        <v>200.42</v>
      </c>
      <c r="U7" s="38">
        <v>56.97</v>
      </c>
      <c r="V7" s="38">
        <v>5714</v>
      </c>
      <c r="W7" s="38">
        <v>2.35</v>
      </c>
      <c r="X7" s="38">
        <v>2431.4899999999998</v>
      </c>
      <c r="Y7" s="38" t="s">
        <v>102</v>
      </c>
      <c r="Z7" s="38" t="s">
        <v>102</v>
      </c>
      <c r="AA7" s="38" t="s">
        <v>102</v>
      </c>
      <c r="AB7" s="38" t="s">
        <v>102</v>
      </c>
      <c r="AC7" s="38">
        <v>91.63</v>
      </c>
      <c r="AD7" s="38" t="s">
        <v>102</v>
      </c>
      <c r="AE7" s="38" t="s">
        <v>102</v>
      </c>
      <c r="AF7" s="38" t="s">
        <v>102</v>
      </c>
      <c r="AG7" s="38" t="s">
        <v>102</v>
      </c>
      <c r="AH7" s="38">
        <v>107.81</v>
      </c>
      <c r="AI7" s="38">
        <v>106.67</v>
      </c>
      <c r="AJ7" s="38" t="s">
        <v>102</v>
      </c>
      <c r="AK7" s="38" t="s">
        <v>102</v>
      </c>
      <c r="AL7" s="38" t="s">
        <v>102</v>
      </c>
      <c r="AM7" s="38" t="s">
        <v>102</v>
      </c>
      <c r="AN7" s="38">
        <v>42.39</v>
      </c>
      <c r="AO7" s="38" t="s">
        <v>102</v>
      </c>
      <c r="AP7" s="38" t="s">
        <v>102</v>
      </c>
      <c r="AQ7" s="38" t="s">
        <v>102</v>
      </c>
      <c r="AR7" s="38" t="s">
        <v>102</v>
      </c>
      <c r="AS7" s="38">
        <v>18.2</v>
      </c>
      <c r="AT7" s="38">
        <v>3.64</v>
      </c>
      <c r="AU7" s="38" t="s">
        <v>102</v>
      </c>
      <c r="AV7" s="38" t="s">
        <v>102</v>
      </c>
      <c r="AW7" s="38" t="s">
        <v>102</v>
      </c>
      <c r="AX7" s="38" t="s">
        <v>102</v>
      </c>
      <c r="AY7" s="38">
        <v>39.07</v>
      </c>
      <c r="AZ7" s="38" t="s">
        <v>102</v>
      </c>
      <c r="BA7" s="38" t="s">
        <v>102</v>
      </c>
      <c r="BB7" s="38" t="s">
        <v>102</v>
      </c>
      <c r="BC7" s="38" t="s">
        <v>102</v>
      </c>
      <c r="BD7" s="38">
        <v>48.56</v>
      </c>
      <c r="BE7" s="38">
        <v>67.52</v>
      </c>
      <c r="BF7" s="38" t="s">
        <v>102</v>
      </c>
      <c r="BG7" s="38" t="s">
        <v>102</v>
      </c>
      <c r="BH7" s="38" t="s">
        <v>102</v>
      </c>
      <c r="BI7" s="38" t="s">
        <v>102</v>
      </c>
      <c r="BJ7" s="38">
        <v>7977.08</v>
      </c>
      <c r="BK7" s="38" t="s">
        <v>102</v>
      </c>
      <c r="BL7" s="38" t="s">
        <v>102</v>
      </c>
      <c r="BM7" s="38" t="s">
        <v>102</v>
      </c>
      <c r="BN7" s="38" t="s">
        <v>102</v>
      </c>
      <c r="BO7" s="38">
        <v>1245.0999999999999</v>
      </c>
      <c r="BP7" s="38">
        <v>705.21</v>
      </c>
      <c r="BQ7" s="38" t="s">
        <v>102</v>
      </c>
      <c r="BR7" s="38" t="s">
        <v>102</v>
      </c>
      <c r="BS7" s="38" t="s">
        <v>102</v>
      </c>
      <c r="BT7" s="38" t="s">
        <v>102</v>
      </c>
      <c r="BU7" s="38">
        <v>34.130000000000003</v>
      </c>
      <c r="BV7" s="38" t="s">
        <v>102</v>
      </c>
      <c r="BW7" s="38" t="s">
        <v>102</v>
      </c>
      <c r="BX7" s="38" t="s">
        <v>102</v>
      </c>
      <c r="BY7" s="38" t="s">
        <v>102</v>
      </c>
      <c r="BZ7" s="38">
        <v>79.77</v>
      </c>
      <c r="CA7" s="38">
        <v>98.96</v>
      </c>
      <c r="CB7" s="38" t="s">
        <v>102</v>
      </c>
      <c r="CC7" s="38" t="s">
        <v>102</v>
      </c>
      <c r="CD7" s="38" t="s">
        <v>102</v>
      </c>
      <c r="CE7" s="38" t="s">
        <v>102</v>
      </c>
      <c r="CF7" s="38">
        <v>406.01</v>
      </c>
      <c r="CG7" s="38" t="s">
        <v>102</v>
      </c>
      <c r="CH7" s="38" t="s">
        <v>102</v>
      </c>
      <c r="CI7" s="38" t="s">
        <v>102</v>
      </c>
      <c r="CJ7" s="38" t="s">
        <v>102</v>
      </c>
      <c r="CK7" s="38">
        <v>214.56</v>
      </c>
      <c r="CL7" s="38">
        <v>134.52000000000001</v>
      </c>
      <c r="CM7" s="38" t="s">
        <v>102</v>
      </c>
      <c r="CN7" s="38" t="s">
        <v>102</v>
      </c>
      <c r="CO7" s="38" t="s">
        <v>102</v>
      </c>
      <c r="CP7" s="38" t="s">
        <v>102</v>
      </c>
      <c r="CQ7" s="38">
        <v>36.86</v>
      </c>
      <c r="CR7" s="38" t="s">
        <v>102</v>
      </c>
      <c r="CS7" s="38" t="s">
        <v>102</v>
      </c>
      <c r="CT7" s="38" t="s">
        <v>102</v>
      </c>
      <c r="CU7" s="38" t="s">
        <v>102</v>
      </c>
      <c r="CV7" s="38">
        <v>49.47</v>
      </c>
      <c r="CW7" s="38">
        <v>59.57</v>
      </c>
      <c r="CX7" s="38" t="s">
        <v>102</v>
      </c>
      <c r="CY7" s="38" t="s">
        <v>102</v>
      </c>
      <c r="CZ7" s="38" t="s">
        <v>102</v>
      </c>
      <c r="DA7" s="38" t="s">
        <v>102</v>
      </c>
      <c r="DB7" s="38">
        <v>75.430000000000007</v>
      </c>
      <c r="DC7" s="38" t="s">
        <v>102</v>
      </c>
      <c r="DD7" s="38" t="s">
        <v>102</v>
      </c>
      <c r="DE7" s="38" t="s">
        <v>102</v>
      </c>
      <c r="DF7" s="38" t="s">
        <v>102</v>
      </c>
      <c r="DG7" s="38">
        <v>82.06</v>
      </c>
      <c r="DH7" s="38">
        <v>95.57</v>
      </c>
      <c r="DI7" s="38" t="s">
        <v>102</v>
      </c>
      <c r="DJ7" s="38" t="s">
        <v>102</v>
      </c>
      <c r="DK7" s="38" t="s">
        <v>102</v>
      </c>
      <c r="DL7" s="38" t="s">
        <v>102</v>
      </c>
      <c r="DM7" s="38">
        <v>2.76</v>
      </c>
      <c r="DN7" s="38" t="s">
        <v>102</v>
      </c>
      <c r="DO7" s="38" t="s">
        <v>102</v>
      </c>
      <c r="DP7" s="38" t="s">
        <v>102</v>
      </c>
      <c r="DQ7" s="38" t="s">
        <v>102</v>
      </c>
      <c r="DR7" s="38">
        <v>19.93</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訓教</cp:lastModifiedBy>
  <cp:lastPrinted>2022-01-14T01:02:41Z</cp:lastPrinted>
  <dcterms:created xsi:type="dcterms:W3CDTF">2021-12-03T07:07:12Z</dcterms:created>
  <dcterms:modified xsi:type="dcterms:W3CDTF">2022-01-14T01:53:47Z</dcterms:modified>
  <cp:category/>
</cp:coreProperties>
</file>