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３（Ｒ２決算）\作成\【経営比較分析表】2020_032085_46_1718\"/>
    </mc:Choice>
  </mc:AlternateContent>
  <workbookProtection workbookAlgorithmName="SHA-512" workbookHashValue="hizNjUTEKfQkisOri9eFJDMZbSBZdtPgPlEOLx5PVH3olZoQdma1cK2XFUdhtkkadV0PPUHxxr1xxS9z3rb3+g==" workbookSaltValue="vLUTWpsM/aWxJ+LeFPap6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<sst xmlns="http://schemas.openxmlformats.org/spreadsheetml/2006/main" count="297" uniqueCount="118">
  <si>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</si>
  <si>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</si>
  <si>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</si>
  <si>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</si>
  <si>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</si>
  <si>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</si>
  <si>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</si>
  <si>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</si>
  <si>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</si>
  <si>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</si>
  <si>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</si>
  <si>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</si>
  <si>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</si>
  <si>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</si>
  <si>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</si>
  <si>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</si>
  <si>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</si>
  <si>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</si>
  <si>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</si>
  <si>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</si>
  <si>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</si>
  <si>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</si>
  <si>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</si>
  <si>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</si>
  <si>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</si>
  <si>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</si>
  <si>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</si>
  <si>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</si>
  <si>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</si>
  <si>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</si>
  <si>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</si>
  <si>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</si>
  <si>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</si>
  <si>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</si>
  <si>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</si>
  <si>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</si>
  <si>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</si>
  <si>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</si>
  <si>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</si>
  <si>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</si>
  <si>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</si>
  <si>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</si>
  <si>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</si>
  <si>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</si>
  <si>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</si>
  <si>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</si>
  <si>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</si>
  <si>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</si>
  <si>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</si>
  <si>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</si>
  <si>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</si>
  <si>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</si>
  <si>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</si>
  <si>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</si>
  <si>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</si>
  <si>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</si>
  <si>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</si>
  <si>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</si>
  <si>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</si>
  <si>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</si>
  <si>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</si>
  <si>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</si>
  <si>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</si>
  <si>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</si>
  <si>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</si>
  <si>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</si>
  <si>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</si>
  <si>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</si>
  <si>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</si>
  <si>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</si>
  <si>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</si>
  <si>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</si>
  <si>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</si>
  <si>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</si>
  <si>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</si>
  <si>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</si>
  <si>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</si>
  <si>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</si>
  <si>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</si>
  <si>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</si>
  <si>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</si>
  <si>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</si>
  <si>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</si>
  <si>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</si>
  <si>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</si>
  <si>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</si>
  <si>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</si>
  <si>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</si>
  <si>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</si>
  <si>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</si>
  <si>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</si>
  <si>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</si>
  <si>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</si>
  <si>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</si>
  <si>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</si>
  <si>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</si>
  <si>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</si>
  <si>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</si>
  <si>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</si>
  <si>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</si>
  <si>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</si>
  <si>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</si>
  <si>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</si>
  <si>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</si>
  <si>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</si>
  <si>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</si>
  <si>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</si>
  <si>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</si>
  <si>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</si>
  <si>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</si>
  <si>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</si>
  <si>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</si>
  <si>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</si>
  <si>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</si>
  <si>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</si>
  <si>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rPh sb="1" eb="4">
      <t>ヒカクテキ</t>
    </rPh>
    <rPh sb="4" eb="5">
      <t>アタラ</t>
    </rPh>
    <rPh sb="7" eb="8">
      <t>カン</t>
    </rPh>
    <rPh sb="8" eb="9">
      <t>キョ</t>
    </rPh>
    <rPh sb="9" eb="11">
      <t>シセツ</t>
    </rPh>
    <rPh sb="17" eb="19">
      <t>ゲンザイ</t>
    </rPh>
    <rPh sb="23" eb="25">
      <t>コウシン</t>
    </rPh>
    <rPh sb="25" eb="27">
      <t>トウシ</t>
    </rPh>
    <rPh sb="28" eb="30">
      <t>ヨテイ</t>
    </rPh>
    <phoneticPr fontId="16"/>
  </si>
  <si>
    <t>①経常収支比率は100％を上回っているが、一般会
　計からの繰入金に頼らざるを得ない状況であり、
　使用料体系の見直しの検討が必要である。
②累積欠損金は発生していない。
③流動比率は類似団体平均値を上回っているが、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⑤経費回収率は類似団体平均値を下回っており、使
　用料収益で経費を賄うことができていない状況で
　あることから、経費削減に努めるとともに、使用
　料体系の見直しの検討が必要である。
⑥汚水処理原価は類似団体平均値を上回っているこ
　とから、経費削減に努めるとともに、未加入世帯
　に対する加入促進に努めていく。
⑦施設利用率は、類似団体平均値を下回っている。
　設備更新の際にはダウンサイジング等の検討が
　必要である。
⑧水洗化率は、類似団体平均を下回っている。今後
　も、未加入世帯に対する加入促進に努めていく。</t>
    <rPh sb="92" eb="94">
      <t>ルイジ</t>
    </rPh>
    <rPh sb="94" eb="96">
      <t>ダンタイ</t>
    </rPh>
    <rPh sb="96" eb="98">
      <t>ヘイキン</t>
    </rPh>
    <rPh sb="98" eb="99">
      <t>チ</t>
    </rPh>
    <rPh sb="100" eb="102">
      <t>ウワマワ</t>
    </rPh>
    <rPh sb="266" eb="267">
      <t>チ</t>
    </rPh>
    <rPh sb="280" eb="282">
      <t>シュウエキ</t>
    </rPh>
    <rPh sb="283" eb="285">
      <t>ケイヒ</t>
    </rPh>
    <rPh sb="358" eb="359">
      <t>チ</t>
    </rPh>
    <rPh sb="360" eb="362">
      <t>ウワマワ</t>
    </rPh>
    <rPh sb="423" eb="424">
      <t>チ</t>
    </rPh>
    <rPh sb="436" eb="438">
      <t>コウシン</t>
    </rPh>
    <rPh sb="439" eb="440">
      <t>サイ</t>
    </rPh>
    <rPh sb="450" eb="451">
      <t>トウ</t>
    </rPh>
    <rPh sb="471" eb="475">
      <t>ルイジダンタイ</t>
    </rPh>
    <rPh sb="478" eb="480">
      <t>シタマワ</t>
    </rPh>
    <rPh sb="485" eb="487">
      <t>コンゴ</t>
    </rPh>
    <phoneticPr fontId="16"/>
  </si>
  <si>
    <r>
      <t>　</t>
    </r>
    <r>
      <rPr>
        <sz val="11"/>
        <color rgb="FFFF0000"/>
        <rFont val="ＭＳ ゴシック"/>
        <family val="3"/>
        <charset val="128"/>
      </rPr>
      <t>経費回収率から判断すると、使用料収益で経費を賄うことができておらず、今後</t>
    </r>
    <r>
      <rPr>
        <sz val="11"/>
        <color rgb="FFFF0000"/>
        <rFont val="ＭＳ ゴシック"/>
        <family val="3"/>
        <charset val="128"/>
      </rPr>
      <t>、</t>
    </r>
    <r>
      <rPr>
        <sz val="11"/>
        <rFont val="ＭＳ ゴシック"/>
        <family val="3"/>
        <charset val="128"/>
      </rPr>
      <t>人口減少に伴い</t>
    </r>
    <r>
      <rPr>
        <sz val="11"/>
        <color rgb="FFFF0000"/>
        <rFont val="ＭＳ ゴシック"/>
        <family val="3"/>
        <charset val="128"/>
      </rPr>
      <t>さらなる</t>
    </r>
    <r>
      <rPr>
        <sz val="11"/>
        <rFont val="ＭＳ ゴシック"/>
        <family val="3"/>
        <charset val="128"/>
      </rPr>
      <t>使用料収益の減少</t>
    </r>
    <r>
      <rPr>
        <sz val="11"/>
        <color rgb="FFFF0000"/>
        <rFont val="ＭＳ ゴシック"/>
        <family val="3"/>
        <charset val="128"/>
      </rPr>
      <t>が</t>
    </r>
    <r>
      <rPr>
        <sz val="11"/>
        <rFont val="ＭＳ ゴシック"/>
        <family val="3"/>
        <charset val="128"/>
      </rPr>
      <t>予想される。
　</t>
    </r>
    <r>
      <rPr>
        <sz val="11"/>
        <color rgb="FFFF0000"/>
        <rFont val="ＭＳ ゴシック"/>
        <family val="3"/>
        <charset val="128"/>
      </rPr>
      <t>使用料体系の見直しの検討を含め</t>
    </r>
    <r>
      <rPr>
        <sz val="11"/>
        <color theme="1"/>
        <rFont val="ＭＳ ゴシック"/>
        <family val="3"/>
        <charset val="128"/>
      </rPr>
      <t>、経営改善に向けた</t>
    </r>
    <r>
      <rPr>
        <sz val="11"/>
        <color rgb="FFFF0000"/>
        <rFont val="ＭＳ ゴシック"/>
        <family val="3"/>
        <charset val="128"/>
      </rPr>
      <t>具体的な</t>
    </r>
    <r>
      <rPr>
        <sz val="11"/>
        <color theme="1"/>
        <rFont val="ＭＳ ゴシック"/>
        <family val="3"/>
        <charset val="128"/>
      </rPr>
      <t xml:space="preserve">取組を行っていく。
　また、未水洗化世帯及び事業所に対し、加入促進用チラシ及びリーフレットを配布するなど、水洗化率の向上に努めていく。
</t>
    </r>
    <rPh sb="35" eb="37">
      <t>コンゴ</t>
    </rPh>
    <rPh sb="38" eb="40">
      <t>ジンコウ</t>
    </rPh>
    <rPh sb="40" eb="42">
      <t>ゲンショウ</t>
    </rPh>
    <rPh sb="43" eb="44">
      <t>トモナ</t>
    </rPh>
    <rPh sb="49" eb="52">
      <t>シヨウリョウ</t>
    </rPh>
    <rPh sb="52" eb="54">
      <t>シュウエキ</t>
    </rPh>
    <rPh sb="55" eb="57">
      <t>ゲンショウ</t>
    </rPh>
    <rPh sb="58" eb="60">
      <t>ヨソウ</t>
    </rPh>
    <rPh sb="66" eb="69">
      <t>シヨウリョウ</t>
    </rPh>
    <rPh sb="69" eb="71">
      <t>タイケイ</t>
    </rPh>
    <rPh sb="72" eb="74">
      <t>ミナオ</t>
    </rPh>
    <rPh sb="76" eb="78">
      <t>ケントウ</t>
    </rPh>
    <rPh sb="79" eb="80">
      <t>フク</t>
    </rPh>
    <rPh sb="90" eb="93">
      <t>グタイテキ</t>
    </rPh>
    <rPh sb="108" eb="109">
      <t>ミ</t>
    </rPh>
    <rPh sb="109" eb="112">
      <t>スイセンカ</t>
    </rPh>
    <rPh sb="112" eb="114">
      <t>セタイ</t>
    </rPh>
    <rPh sb="114" eb="115">
      <t>オヨ</t>
    </rPh>
    <rPh sb="116" eb="119">
      <t>ジギョウショ</t>
    </rPh>
    <rPh sb="120" eb="121">
      <t>タイ</t>
    </rPh>
    <rPh sb="140" eb="142">
      <t>ハイフ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</si>
</sst>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F-48AD-B389-61F6AC4FB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F-48AD-B389-61F6AC4FB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25.56</c:v>
                </c:pt>
                <c:pt idx="4">
                  <c:v>25.67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9-4069-B7E6-E3974C33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9-4069-B7E6-E3974C331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69.52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F-46B3-BA36-0CDE798C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F-46B3-BA36-0CDE798C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105.62</c:v>
                </c:pt>
                <c:pt idx="4">
                  <c:v>98.37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6-4D09-A748-E968D984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D6-4D09-A748-E968D984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4.87</c:v>
                </c:pt>
                <c:pt idx="4">
                  <c:v>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E-486E-9FAB-563AF689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E-486E-9FAB-563AF689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9-477A-ABD6-D73F8AF5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8.6199999999999992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9-477A-ABD6-D73F8AF5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08F-ABAD-43D95B8F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1-408F-ABAD-43D95B8F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56.22</c:v>
                </c:pt>
                <c:pt idx="4">
                  <c:v>78.39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C-4349-937F-79C703B0A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C-4349-937F-79C703B0A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4271.96</c:v>
                </c:pt>
                <c:pt idx="4">
                  <c:v>3225.74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1-4648-B047-82AFC03A8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1-4648-B047-82AFC03A8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55.9</c:v>
                </c:pt>
                <c:pt idx="4">
                  <c:v>49.49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B-4BB8-8CE5-44934A1F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B-4BB8-8CE5-44934A1F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255.52</c:v>
                </c:pt>
                <c:pt idx="4">
                  <c:v>287.43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0-494E-91E0-CB9833B0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0-494E-91E0-CB9833B0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遠野市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26013</v>
      </c>
      <c r="AM8" s="51"/>
      <c r="AN8" s="51"/>
      <c r="AO8" s="51"/>
      <c r="AP8" s="51"/>
      <c r="AQ8" s="51"/>
      <c r="AR8" s="51"/>
      <c r="AS8" s="51"/>
      <c r="AT8" s="46">
        <f>データ!T6</f>
        <v>825.97</v>
      </c>
      <c r="AU8" s="46"/>
      <c r="AV8" s="46"/>
      <c r="AW8" s="46"/>
      <c r="AX8" s="46"/>
      <c r="AY8" s="46"/>
      <c r="AZ8" s="46"/>
      <c r="BA8" s="46"/>
      <c r="BB8" s="46">
        <f>データ!U6</f>
        <v>31.49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65.72</v>
      </c>
      <c r="J10" s="46"/>
      <c r="K10" s="46"/>
      <c r="L10" s="46"/>
      <c r="M10" s="46"/>
      <c r="N10" s="46"/>
      <c r="O10" s="46"/>
      <c r="P10" s="46">
        <f>データ!P6</f>
        <v>3.75</v>
      </c>
      <c r="Q10" s="46"/>
      <c r="R10" s="46"/>
      <c r="S10" s="46"/>
      <c r="T10" s="46"/>
      <c r="U10" s="46"/>
      <c r="V10" s="46"/>
      <c r="W10" s="46">
        <f>データ!Q6</f>
        <v>96.98</v>
      </c>
      <c r="X10" s="46"/>
      <c r="Y10" s="46"/>
      <c r="Z10" s="46"/>
      <c r="AA10" s="46"/>
      <c r="AB10" s="46"/>
      <c r="AC10" s="46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972</v>
      </c>
      <c r="AM10" s="51"/>
      <c r="AN10" s="51"/>
      <c r="AO10" s="51"/>
      <c r="AP10" s="51"/>
      <c r="AQ10" s="51"/>
      <c r="AR10" s="51"/>
      <c r="AS10" s="51"/>
      <c r="AT10" s="46">
        <f>データ!W6</f>
        <v>0.56000000000000005</v>
      </c>
      <c r="AU10" s="46"/>
      <c r="AV10" s="46"/>
      <c r="AW10" s="46"/>
      <c r="AX10" s="46"/>
      <c r="AY10" s="46"/>
      <c r="AZ10" s="46"/>
      <c r="BA10" s="46"/>
      <c r="BB10" s="46">
        <f>データ!X6</f>
        <v>1735.71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116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kLcOYMJdvoA64zZJ0QRs2tis7lXM0WCo/daWWGLO5s0UB7LNJDVyMrb+4Ap3GLEK/QjCL+KtmolAOwPdUgzpHg==" saltValue="uhDHKxJ0fpfWsgh2pHT37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65.72</v>
      </c>
      <c r="P6" s="34">
        <f t="shared" si="3"/>
        <v>3.75</v>
      </c>
      <c r="Q6" s="34">
        <f t="shared" si="3"/>
        <v>96.98</v>
      </c>
      <c r="R6" s="34">
        <f t="shared" si="3"/>
        <v>2612</v>
      </c>
      <c r="S6" s="34">
        <f t="shared" si="3"/>
        <v>26013</v>
      </c>
      <c r="T6" s="34">
        <f t="shared" si="3"/>
        <v>825.97</v>
      </c>
      <c r="U6" s="34">
        <f t="shared" si="3"/>
        <v>31.49</v>
      </c>
      <c r="V6" s="34">
        <f t="shared" si="3"/>
        <v>972</v>
      </c>
      <c r="W6" s="34">
        <f t="shared" si="3"/>
        <v>0.56000000000000005</v>
      </c>
      <c r="X6" s="34">
        <f t="shared" si="3"/>
        <v>1735.71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105.62</v>
      </c>
      <c r="AC6" s="35">
        <f t="shared" si="4"/>
        <v>98.37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56.22</v>
      </c>
      <c r="AY6" s="35">
        <f t="shared" si="6"/>
        <v>78.39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4271.96</v>
      </c>
      <c r="BJ6" s="35">
        <f t="shared" si="7"/>
        <v>3225.74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55.9</v>
      </c>
      <c r="BU6" s="35">
        <f t="shared" si="8"/>
        <v>49.49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255.52</v>
      </c>
      <c r="CF6" s="35">
        <f t="shared" si="9"/>
        <v>287.43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25.56</v>
      </c>
      <c r="CQ6" s="35">
        <f t="shared" si="10"/>
        <v>25.67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69.52</v>
      </c>
      <c r="DB6" s="35">
        <f t="shared" si="11"/>
        <v>71.400000000000006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4.87</v>
      </c>
      <c r="DM6" s="35">
        <f t="shared" si="12"/>
        <v>9.66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32085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65.72</v>
      </c>
      <c r="P7" s="38">
        <v>3.75</v>
      </c>
      <c r="Q7" s="38">
        <v>96.98</v>
      </c>
      <c r="R7" s="38">
        <v>2612</v>
      </c>
      <c r="S7" s="38">
        <v>26013</v>
      </c>
      <c r="T7" s="38">
        <v>825.97</v>
      </c>
      <c r="U7" s="38">
        <v>31.49</v>
      </c>
      <c r="V7" s="38">
        <v>972</v>
      </c>
      <c r="W7" s="38">
        <v>0.56000000000000005</v>
      </c>
      <c r="X7" s="38">
        <v>1735.71</v>
      </c>
      <c r="Y7" s="38" t="s">
        <v>102</v>
      </c>
      <c r="Z7" s="38" t="s">
        <v>102</v>
      </c>
      <c r="AA7" s="38" t="s">
        <v>102</v>
      </c>
      <c r="AB7" s="38">
        <v>105.62</v>
      </c>
      <c r="AC7" s="38">
        <v>98.37</v>
      </c>
      <c r="AD7" s="38" t="s">
        <v>102</v>
      </c>
      <c r="AE7" s="38" t="s">
        <v>102</v>
      </c>
      <c r="AF7" s="38" t="s">
        <v>102</v>
      </c>
      <c r="AG7" s="38">
        <v>102.73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94.97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>
        <v>56.22</v>
      </c>
      <c r="AY7" s="38">
        <v>78.39</v>
      </c>
      <c r="AZ7" s="38" t="s">
        <v>102</v>
      </c>
      <c r="BA7" s="38" t="s">
        <v>102</v>
      </c>
      <c r="BB7" s="38" t="s">
        <v>102</v>
      </c>
      <c r="BC7" s="38">
        <v>47.72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>
        <v>4271.96</v>
      </c>
      <c r="BJ7" s="38">
        <v>3225.74</v>
      </c>
      <c r="BK7" s="38" t="s">
        <v>102</v>
      </c>
      <c r="BL7" s="38" t="s">
        <v>102</v>
      </c>
      <c r="BM7" s="38" t="s">
        <v>102</v>
      </c>
      <c r="BN7" s="38">
        <v>1206.79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>
        <v>55.9</v>
      </c>
      <c r="BU7" s="38">
        <v>49.49</v>
      </c>
      <c r="BV7" s="38" t="s">
        <v>102</v>
      </c>
      <c r="BW7" s="38" t="s">
        <v>102</v>
      </c>
      <c r="BX7" s="38" t="s">
        <v>102</v>
      </c>
      <c r="BY7" s="38">
        <v>71.84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>
        <v>255.52</v>
      </c>
      <c r="CF7" s="38">
        <v>287.43</v>
      </c>
      <c r="CG7" s="38" t="s">
        <v>102</v>
      </c>
      <c r="CH7" s="38" t="s">
        <v>102</v>
      </c>
      <c r="CI7" s="38" t="s">
        <v>102</v>
      </c>
      <c r="CJ7" s="38">
        <v>228.47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>
        <v>25.56</v>
      </c>
      <c r="CQ7" s="38">
        <v>25.67</v>
      </c>
      <c r="CR7" s="38" t="s">
        <v>102</v>
      </c>
      <c r="CS7" s="38" t="s">
        <v>102</v>
      </c>
      <c r="CT7" s="38" t="s">
        <v>102</v>
      </c>
      <c r="CU7" s="38">
        <v>42.47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>
        <v>69.52</v>
      </c>
      <c r="DB7" s="38">
        <v>71.400000000000006</v>
      </c>
      <c r="DC7" s="38" t="s">
        <v>102</v>
      </c>
      <c r="DD7" s="38" t="s">
        <v>102</v>
      </c>
      <c r="DE7" s="38" t="s">
        <v>102</v>
      </c>
      <c r="DF7" s="38">
        <v>83.75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>
        <v>4.87</v>
      </c>
      <c r="DM7" s="38">
        <v>9.66</v>
      </c>
      <c r="DN7" s="38" t="s">
        <v>102</v>
      </c>
      <c r="DO7" s="38" t="s">
        <v>102</v>
      </c>
      <c r="DP7" s="38" t="s">
        <v>102</v>
      </c>
      <c r="DQ7" s="38">
        <v>24.68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8.6199999999999992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2022-01-17T05:05:49Z</cp:lastPrinted>
  <dcterms:created xsi:type="dcterms:W3CDTF">2021-12-03T07:21:37Z</dcterms:created>
  <dcterms:modified xsi:type="dcterms:W3CDTF">2022-01-18T00:33:07Z</dcterms:modified>
  <cp:category/>
</cp:coreProperties>
</file>