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Ｒ３（Ｒ２決算）\作成\【経営比較分析表】2020_032085_46_1718\"/>
    </mc:Choice>
  </mc:AlternateContent>
  <workbookProtection workbookAlgorithmName="SHA-512" workbookHashValue="jGT6fffnYfuSGVu8upBjeO9MGixGQYTOoFJERJhvwtf7npy5xa8Y+6x/PqOuEjn+QkfdeSkoMuKMoKvb4oVlEQ==" workbookSaltValue="JNp5sXjE/EU20hCT1PQ4l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<sst xmlns="http://schemas.openxmlformats.org/spreadsheetml/2006/main" count="297" uniqueCount="117">
  <si>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</si>
  <si>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</si>
  <si>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</si>
  <si>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</si>
  <si>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</si>
  <si>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</si>
  <si>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</si>
  <si>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</si>
  <si>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</si>
  <si>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</si>
  <si>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</si>
  <si>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</si>
  <si>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</si>
  <si>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</si>
  <si>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</si>
  <si>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</si>
  <si>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</si>
  <si>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</si>
  <si>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</si>
  <si>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</si>
  <si>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</si>
  <si>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</si>
  <si>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</si>
  <si>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</si>
  <si>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</si>
  <si>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</si>
  <si>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</si>
  <si>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</si>
  <si>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</si>
  <si>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</si>
  <si>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</si>
  <si>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</si>
  <si>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</si>
  <si>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</si>
  <si>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</si>
  <si>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</si>
  <si>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</si>
  <si>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</si>
  <si>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</si>
  <si>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</si>
  <si>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</si>
  <si>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</si>
  <si>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</si>
  <si>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</si>
  <si>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</si>
  <si>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</si>
  <si>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</si>
  <si>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</si>
  <si>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</si>
  <si>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</si>
  <si>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</si>
  <si>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</si>
  <si>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</si>
  <si>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</si>
  <si>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</si>
  <si>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</si>
  <si>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</si>
  <si>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</si>
  <si>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</si>
  <si>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</si>
  <si>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</si>
  <si>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</si>
  <si>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</si>
  <si>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</si>
  <si>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</si>
  <si>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</si>
  <si>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</si>
  <si>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</si>
  <si>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</si>
  <si>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</si>
  <si>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</si>
  <si>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</si>
  <si>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</si>
  <si>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</si>
  <si>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</si>
  <si>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</si>
  <si>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</si>
  <si>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</si>
  <si>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</si>
  <si>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</si>
  <si>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</si>
  <si>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</si>
  <si>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</si>
  <si>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</si>
  <si>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</si>
  <si>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</si>
  <si>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</si>
  <si>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</si>
  <si>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</si>
  <si>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</si>
  <si>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</si>
  <si>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</si>
  <si>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</si>
  <si>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</si>
  <si>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</si>
  <si>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</si>
  <si>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</si>
  <si>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</si>
  <si>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</si>
  <si>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</si>
  <si>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</si>
  <si>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</si>
  <si>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</si>
  <si>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</si>
  <si>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</si>
  <si>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</si>
  <si>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</si>
  <si>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</si>
  <si>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</si>
  <si>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</si>
  <si>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</si>
  <si>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</si>
  <si>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</si>
  <si>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</si>
  <si>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rPh sb="1" eb="4">
      <t>ヒカクテキ</t>
    </rPh>
    <rPh sb="4" eb="5">
      <t>アタラ</t>
    </rPh>
    <rPh sb="7" eb="8">
      <t>カン</t>
    </rPh>
    <rPh sb="8" eb="9">
      <t>キョ</t>
    </rPh>
    <rPh sb="9" eb="11">
      <t>シセツ</t>
    </rPh>
    <rPh sb="17" eb="19">
      <t>ゲンザイ</t>
    </rPh>
    <rPh sb="23" eb="25">
      <t>コウシン</t>
    </rPh>
    <rPh sb="25" eb="27">
      <t>トウシ</t>
    </rPh>
    <rPh sb="28" eb="30">
      <t>ヨテイ</t>
    </rPh>
    <phoneticPr fontId="16"/>
  </si>
  <si>
    <r>
      <t>①経常収支比率は100％を上回っているが、一般会
　計からの繰入金に頼らざるを得ない状況であり、
　使用料体系の見直しの検討が必要である。
②累積欠損金は発生していない。
③流動比率は企業債償還額が大きいことから、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</t>
    </r>
    <r>
      <rPr>
        <sz val="11"/>
        <color rgb="FFFF0000"/>
        <rFont val="ＭＳ ゴシック"/>
        <family val="3"/>
        <charset val="128"/>
      </rPr>
      <t>経費回収率は類似団体平均値を上回っているが、
　使用料収益で経費を賄うことができていない状況
　である。また、</t>
    </r>
    <r>
      <rPr>
        <sz val="11"/>
        <rFont val="ＭＳ ゴシック"/>
        <family val="3"/>
        <charset val="128"/>
      </rPr>
      <t xml:space="preserve">今後、人口減少に伴う使用料収入
　の減少が予想されることから、使用料体系の見直
　しの検討が必要である。
⑥汚水処理原価は類似団体平均値を下回っている
　が、今後も経費削減に努めるとともに、未水洗化
　世帯及び事業所の解消に努めていく。
⑦施設利用率は、類似団体平均値を上回っている。
　今後も適正な施設管理に努めていく。
⑧水洗化率は、類似団体平均値を上回っている。今
　後も、未水洗化世帯及び事業所の解消に努めてい
　く。
</t>
    </r>
    <rPh sb="34" eb="35">
      <t>タヨ</t>
    </rPh>
    <rPh sb="39" eb="40">
      <t>エ</t>
    </rPh>
    <rPh sb="92" eb="94">
      <t>キギョウ</t>
    </rPh>
    <rPh sb="94" eb="95">
      <t>サイ</t>
    </rPh>
    <rPh sb="95" eb="97">
      <t>ショウカン</t>
    </rPh>
    <rPh sb="97" eb="98">
      <t>ガク</t>
    </rPh>
    <rPh sb="99" eb="100">
      <t>オオ</t>
    </rPh>
    <rPh sb="127" eb="130">
      <t>ジネンド</t>
    </rPh>
    <rPh sb="267" eb="269">
      <t>ウワマワ</t>
    </rPh>
    <rPh sb="308" eb="310">
      <t>コンゴ</t>
    </rPh>
    <rPh sb="373" eb="375">
      <t>ヘイキン</t>
    </rPh>
    <rPh sb="375" eb="376">
      <t>チ</t>
    </rPh>
    <rPh sb="377" eb="379">
      <t>シタマワ</t>
    </rPh>
    <rPh sb="387" eb="389">
      <t>コンゴ</t>
    </rPh>
    <rPh sb="411" eb="412">
      <t>オヨ</t>
    </rPh>
    <rPh sb="413" eb="416">
      <t>ジギョウショ</t>
    </rPh>
    <rPh sb="417" eb="419">
      <t>カイショウ</t>
    </rPh>
    <rPh sb="435" eb="437">
      <t>ルイジ</t>
    </rPh>
    <rPh sb="437" eb="439">
      <t>ダンタイ</t>
    </rPh>
    <rPh sb="439" eb="441">
      <t>ヘイキン</t>
    </rPh>
    <rPh sb="441" eb="442">
      <t>チ</t>
    </rPh>
    <rPh sb="443" eb="445">
      <t>ウワマワ</t>
    </rPh>
    <rPh sb="452" eb="454">
      <t>コンゴ</t>
    </rPh>
    <rPh sb="477" eb="479">
      <t>ルイジ</t>
    </rPh>
    <rPh sb="479" eb="481">
      <t>ダンタイ</t>
    </rPh>
    <rPh sb="481" eb="483">
      <t>ヘイキン</t>
    </rPh>
    <rPh sb="483" eb="484">
      <t>チ</t>
    </rPh>
    <rPh sb="485" eb="487">
      <t>ウワマワ</t>
    </rPh>
    <phoneticPr fontId="16"/>
  </si>
  <si>
    <r>
      <t>　</t>
    </r>
    <r>
      <rPr>
        <sz val="11"/>
        <color rgb="FFFF0000"/>
        <rFont val="ＭＳ ゴシック"/>
        <family val="3"/>
        <charset val="128"/>
      </rPr>
      <t>経費回収率から判断すると、使用料収益で経費を賄うことができておらず、今後、</t>
    </r>
    <r>
      <rPr>
        <sz val="11"/>
        <rFont val="ＭＳ ゴシック"/>
        <family val="3"/>
        <charset val="128"/>
      </rPr>
      <t>人口減少に伴い</t>
    </r>
    <r>
      <rPr>
        <sz val="11"/>
        <color rgb="FFFF0000"/>
        <rFont val="ＭＳ ゴシック"/>
        <family val="3"/>
        <charset val="128"/>
      </rPr>
      <t>さらなる</t>
    </r>
    <r>
      <rPr>
        <sz val="11"/>
        <rFont val="ＭＳ ゴシック"/>
        <family val="3"/>
        <charset val="128"/>
      </rPr>
      <t>使用料収益の減少</t>
    </r>
    <r>
      <rPr>
        <sz val="11"/>
        <color rgb="FFFF0000"/>
        <rFont val="ＭＳ ゴシック"/>
        <family val="3"/>
        <charset val="128"/>
      </rPr>
      <t>が</t>
    </r>
    <r>
      <rPr>
        <sz val="11"/>
        <rFont val="ＭＳ ゴシック"/>
        <family val="3"/>
        <charset val="128"/>
      </rPr>
      <t>予想される。
　</t>
    </r>
    <r>
      <rPr>
        <sz val="11"/>
        <color rgb="FFFF0000"/>
        <rFont val="ＭＳ ゴシック"/>
        <family val="3"/>
        <charset val="128"/>
      </rPr>
      <t>使用料体系の見直しの検討を含め</t>
    </r>
    <r>
      <rPr>
        <sz val="11"/>
        <color theme="1"/>
        <rFont val="ＭＳ ゴシック"/>
        <family val="3"/>
        <charset val="128"/>
      </rPr>
      <t>、経営改善に向けた</t>
    </r>
    <r>
      <rPr>
        <sz val="11"/>
        <color rgb="FFFF0000"/>
        <rFont val="ＭＳ ゴシック"/>
        <family val="3"/>
        <charset val="128"/>
      </rPr>
      <t>具体的な</t>
    </r>
    <r>
      <rPr>
        <sz val="11"/>
        <color theme="1"/>
        <rFont val="ＭＳ ゴシック"/>
        <family val="3"/>
        <charset val="128"/>
      </rPr>
      <t xml:space="preserve">取組を行っていく。
　また、未水洗化世帯及び事業所に対し、引き続き加入促進用チラシ及びリーフレットを配布するなど、水洗化率の向上に努めていく。
</t>
    </r>
    <rPh sb="35" eb="37">
      <t>コンゴ</t>
    </rPh>
    <rPh sb="38" eb="40">
      <t>ジンコウ</t>
    </rPh>
    <rPh sb="40" eb="42">
      <t>ゲンショウ</t>
    </rPh>
    <rPh sb="43" eb="44">
      <t>トモナ</t>
    </rPh>
    <rPh sb="49" eb="52">
      <t>シヨウリョウ</t>
    </rPh>
    <rPh sb="52" eb="54">
      <t>シュウエキ</t>
    </rPh>
    <rPh sb="55" eb="57">
      <t>ゲンショウ</t>
    </rPh>
    <rPh sb="58" eb="60">
      <t>ヨソウ</t>
    </rPh>
    <rPh sb="66" eb="69">
      <t>シヨウリョウ</t>
    </rPh>
    <rPh sb="69" eb="71">
      <t>タイケイ</t>
    </rPh>
    <rPh sb="72" eb="74">
      <t>ミナオ</t>
    </rPh>
    <rPh sb="76" eb="78">
      <t>ケントウ</t>
    </rPh>
    <rPh sb="79" eb="80">
      <t>フク</t>
    </rPh>
    <rPh sb="90" eb="93">
      <t>グタイテキ</t>
    </rPh>
    <rPh sb="108" eb="109">
      <t>ミ</t>
    </rPh>
    <rPh sb="109" eb="112">
      <t>スイセンカ</t>
    </rPh>
    <rPh sb="112" eb="114">
      <t>セタイ</t>
    </rPh>
    <rPh sb="114" eb="115">
      <t>オヨ</t>
    </rPh>
    <rPh sb="116" eb="119">
      <t>ジギョウショ</t>
    </rPh>
    <rPh sb="120" eb="121">
      <t>タイ</t>
    </rPh>
    <rPh sb="123" eb="124">
      <t>ヒ</t>
    </rPh>
    <rPh sb="125" eb="126">
      <t>ツヅ</t>
    </rPh>
    <rPh sb="144" eb="146">
      <t>ハイフ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</si>
</sst>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C-4C48-B93D-12F75D5DD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C-4C48-B93D-12F75D5DD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63.48</c:v>
                </c:pt>
                <c:pt idx="4">
                  <c:v>64.31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2-49A7-B4A2-B7268591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49.27</c:v>
                </c:pt>
                <c:pt idx="4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2-49A7-B4A2-B7268591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88.93</c:v>
                </c:pt>
                <c:pt idx="4">
                  <c:v>90.78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5-4C3A-B91A-BD7806814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83.16</c:v>
                </c:pt>
                <c:pt idx="4">
                  <c:v>82.06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5-4C3A-B91A-BD7806814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102.96</c:v>
                </c:pt>
                <c:pt idx="4">
                  <c:v>100.81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2-4878-86EA-6E3637036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109.21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2-4878-86EA-6E3637036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</c:v>
                </c:pt>
                <c:pt idx="4">
                  <c:v>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3AE-8213-866DB34A3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24.1</c:v>
                </c:pt>
                <c:pt idx="4">
                  <c:v>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1-43AE-8213-866DB34A3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0-4AEF-AE02-9C446B19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0-4AEF-AE02-9C446B19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7-41C3-AB83-0AB979A7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15.73</c:v>
                </c:pt>
                <c:pt idx="4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7-41C3-AB83-0AB979A7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20.99</c:v>
                </c:pt>
                <c:pt idx="4">
                  <c:v>27.52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2-4282-9663-78690F7C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57.26</c:v>
                </c:pt>
                <c:pt idx="4">
                  <c:v>48.56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2-4282-9663-78690F7C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2827.43</c:v>
                </c:pt>
                <c:pt idx="4">
                  <c:v>2423.54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7-4CDE-BEE7-E029F894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1130.42</c:v>
                </c:pt>
                <c:pt idx="4">
                  <c:v>1245.0999999999999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7-4CDE-BEE7-E029F894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91.06</c:v>
                </c:pt>
                <c:pt idx="4">
                  <c:v>85.41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C-4369-BD1D-0A4BF878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74.17</c:v>
                </c:pt>
                <c:pt idx="4">
                  <c:v>79.77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C-4369-BD1D-0A4BF878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159.16</c:v>
                </c:pt>
                <c:pt idx="4">
                  <c:v>167.85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8-4809-B92B-F430CC59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230.95</c:v>
                </c:pt>
                <c:pt idx="4">
                  <c:v>214.56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8-4809-B92B-F430CC59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T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遠野市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26013</v>
      </c>
      <c r="AM8" s="51"/>
      <c r="AN8" s="51"/>
      <c r="AO8" s="51"/>
      <c r="AP8" s="51"/>
      <c r="AQ8" s="51"/>
      <c r="AR8" s="51"/>
      <c r="AS8" s="51"/>
      <c r="AT8" s="46">
        <f>データ!T6</f>
        <v>825.97</v>
      </c>
      <c r="AU8" s="46"/>
      <c r="AV8" s="46"/>
      <c r="AW8" s="46"/>
      <c r="AX8" s="46"/>
      <c r="AY8" s="46"/>
      <c r="AZ8" s="46"/>
      <c r="BA8" s="46"/>
      <c r="BB8" s="46">
        <f>データ!U6</f>
        <v>31.49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62.99</v>
      </c>
      <c r="J10" s="46"/>
      <c r="K10" s="46"/>
      <c r="L10" s="46"/>
      <c r="M10" s="46"/>
      <c r="N10" s="46"/>
      <c r="O10" s="46"/>
      <c r="P10" s="46">
        <f>データ!P6</f>
        <v>40.33</v>
      </c>
      <c r="Q10" s="46"/>
      <c r="R10" s="46"/>
      <c r="S10" s="46"/>
      <c r="T10" s="46"/>
      <c r="U10" s="46"/>
      <c r="V10" s="46"/>
      <c r="W10" s="46">
        <f>データ!Q6</f>
        <v>86.25</v>
      </c>
      <c r="X10" s="46"/>
      <c r="Y10" s="46"/>
      <c r="Z10" s="46"/>
      <c r="AA10" s="46"/>
      <c r="AB10" s="46"/>
      <c r="AC10" s="46"/>
      <c r="AD10" s="51">
        <f>データ!R6</f>
        <v>2612</v>
      </c>
      <c r="AE10" s="51"/>
      <c r="AF10" s="51"/>
      <c r="AG10" s="51"/>
      <c r="AH10" s="51"/>
      <c r="AI10" s="51"/>
      <c r="AJ10" s="51"/>
      <c r="AK10" s="2"/>
      <c r="AL10" s="51">
        <f>データ!V6</f>
        <v>10443</v>
      </c>
      <c r="AM10" s="51"/>
      <c r="AN10" s="51"/>
      <c r="AO10" s="51"/>
      <c r="AP10" s="51"/>
      <c r="AQ10" s="51"/>
      <c r="AR10" s="51"/>
      <c r="AS10" s="51"/>
      <c r="AT10" s="46">
        <f>データ!W6</f>
        <v>4.6500000000000004</v>
      </c>
      <c r="AU10" s="46"/>
      <c r="AV10" s="46"/>
      <c r="AW10" s="46"/>
      <c r="AX10" s="46"/>
      <c r="AY10" s="46"/>
      <c r="AZ10" s="46"/>
      <c r="BA10" s="46"/>
      <c r="BB10" s="46">
        <f>データ!X6</f>
        <v>2245.81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115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haoV8cR0mLJ+aW+qkejLlxbu7ppaiMZdLJfyBrL5uXvUqUa+o5viUtrulf8zO2/KEduoujMm2H7ZaB1zpwsjRw==" saltValue="7v27GjeoZtyna+vCNsvY1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62.99</v>
      </c>
      <c r="P6" s="34">
        <f t="shared" si="3"/>
        <v>40.33</v>
      </c>
      <c r="Q6" s="34">
        <f t="shared" si="3"/>
        <v>86.25</v>
      </c>
      <c r="R6" s="34">
        <f t="shared" si="3"/>
        <v>2612</v>
      </c>
      <c r="S6" s="34">
        <f t="shared" si="3"/>
        <v>26013</v>
      </c>
      <c r="T6" s="34">
        <f t="shared" si="3"/>
        <v>825.97</v>
      </c>
      <c r="U6" s="34">
        <f t="shared" si="3"/>
        <v>31.49</v>
      </c>
      <c r="V6" s="34">
        <f t="shared" si="3"/>
        <v>10443</v>
      </c>
      <c r="W6" s="34">
        <f t="shared" si="3"/>
        <v>4.6500000000000004</v>
      </c>
      <c r="X6" s="34">
        <f t="shared" si="3"/>
        <v>2245.81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102.96</v>
      </c>
      <c r="AC6" s="35">
        <f t="shared" si="4"/>
        <v>100.81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109.21</v>
      </c>
      <c r="AH6" s="35">
        <f t="shared" si="4"/>
        <v>107.81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15.73</v>
      </c>
      <c r="AS6" s="35">
        <f t="shared" si="5"/>
        <v>18.2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20.99</v>
      </c>
      <c r="AY6" s="35">
        <f t="shared" si="6"/>
        <v>27.52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57.26</v>
      </c>
      <c r="BD6" s="35">
        <f t="shared" si="6"/>
        <v>48.56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2827.43</v>
      </c>
      <c r="BJ6" s="35">
        <f t="shared" si="7"/>
        <v>2423.54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1130.42</v>
      </c>
      <c r="BO6" s="35">
        <f t="shared" si="7"/>
        <v>1245.0999999999999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91.06</v>
      </c>
      <c r="BU6" s="35">
        <f t="shared" si="8"/>
        <v>85.41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74.17</v>
      </c>
      <c r="BZ6" s="35">
        <f t="shared" si="8"/>
        <v>79.77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159.16</v>
      </c>
      <c r="CF6" s="35">
        <f t="shared" si="9"/>
        <v>167.85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230.95</v>
      </c>
      <c r="CK6" s="35">
        <f t="shared" si="9"/>
        <v>214.56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63.48</v>
      </c>
      <c r="CQ6" s="35">
        <f t="shared" si="10"/>
        <v>64.31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49.27</v>
      </c>
      <c r="CV6" s="35">
        <f t="shared" si="10"/>
        <v>49.47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88.93</v>
      </c>
      <c r="DB6" s="35">
        <f t="shared" si="11"/>
        <v>90.78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83.16</v>
      </c>
      <c r="DG6" s="35">
        <f t="shared" si="11"/>
        <v>82.06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3.48</v>
      </c>
      <c r="DM6" s="35">
        <f t="shared" si="12"/>
        <v>7.02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24.1</v>
      </c>
      <c r="DR6" s="35">
        <f t="shared" si="12"/>
        <v>19.93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0.1</v>
      </c>
      <c r="EN6" s="35">
        <f t="shared" si="14"/>
        <v>0.32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32085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62.99</v>
      </c>
      <c r="P7" s="38">
        <v>40.33</v>
      </c>
      <c r="Q7" s="38">
        <v>86.25</v>
      </c>
      <c r="R7" s="38">
        <v>2612</v>
      </c>
      <c r="S7" s="38">
        <v>26013</v>
      </c>
      <c r="T7" s="38">
        <v>825.97</v>
      </c>
      <c r="U7" s="38">
        <v>31.49</v>
      </c>
      <c r="V7" s="38">
        <v>10443</v>
      </c>
      <c r="W7" s="38">
        <v>4.6500000000000004</v>
      </c>
      <c r="X7" s="38">
        <v>2245.81</v>
      </c>
      <c r="Y7" s="38" t="s">
        <v>102</v>
      </c>
      <c r="Z7" s="38" t="s">
        <v>102</v>
      </c>
      <c r="AA7" s="38" t="s">
        <v>102</v>
      </c>
      <c r="AB7" s="38">
        <v>102.96</v>
      </c>
      <c r="AC7" s="38">
        <v>100.81</v>
      </c>
      <c r="AD7" s="38" t="s">
        <v>102</v>
      </c>
      <c r="AE7" s="38" t="s">
        <v>102</v>
      </c>
      <c r="AF7" s="38" t="s">
        <v>102</v>
      </c>
      <c r="AG7" s="38">
        <v>109.21</v>
      </c>
      <c r="AH7" s="38">
        <v>107.81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15.73</v>
      </c>
      <c r="AS7" s="38">
        <v>18.2</v>
      </c>
      <c r="AT7" s="38">
        <v>3.64</v>
      </c>
      <c r="AU7" s="38" t="s">
        <v>102</v>
      </c>
      <c r="AV7" s="38" t="s">
        <v>102</v>
      </c>
      <c r="AW7" s="38" t="s">
        <v>102</v>
      </c>
      <c r="AX7" s="38">
        <v>20.99</v>
      </c>
      <c r="AY7" s="38">
        <v>27.52</v>
      </c>
      <c r="AZ7" s="38" t="s">
        <v>102</v>
      </c>
      <c r="BA7" s="38" t="s">
        <v>102</v>
      </c>
      <c r="BB7" s="38" t="s">
        <v>102</v>
      </c>
      <c r="BC7" s="38">
        <v>57.26</v>
      </c>
      <c r="BD7" s="38">
        <v>48.56</v>
      </c>
      <c r="BE7" s="38">
        <v>67.52</v>
      </c>
      <c r="BF7" s="38" t="s">
        <v>102</v>
      </c>
      <c r="BG7" s="38" t="s">
        <v>102</v>
      </c>
      <c r="BH7" s="38" t="s">
        <v>102</v>
      </c>
      <c r="BI7" s="38">
        <v>2827.43</v>
      </c>
      <c r="BJ7" s="38">
        <v>2423.54</v>
      </c>
      <c r="BK7" s="38" t="s">
        <v>102</v>
      </c>
      <c r="BL7" s="38" t="s">
        <v>102</v>
      </c>
      <c r="BM7" s="38" t="s">
        <v>102</v>
      </c>
      <c r="BN7" s="38">
        <v>1130.42</v>
      </c>
      <c r="BO7" s="38">
        <v>1245.0999999999999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>
        <v>91.06</v>
      </c>
      <c r="BU7" s="38">
        <v>85.41</v>
      </c>
      <c r="BV7" s="38" t="s">
        <v>102</v>
      </c>
      <c r="BW7" s="38" t="s">
        <v>102</v>
      </c>
      <c r="BX7" s="38" t="s">
        <v>102</v>
      </c>
      <c r="BY7" s="38">
        <v>74.17</v>
      </c>
      <c r="BZ7" s="38">
        <v>79.77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>
        <v>159.16</v>
      </c>
      <c r="CF7" s="38">
        <v>167.85</v>
      </c>
      <c r="CG7" s="38" t="s">
        <v>102</v>
      </c>
      <c r="CH7" s="38" t="s">
        <v>102</v>
      </c>
      <c r="CI7" s="38" t="s">
        <v>102</v>
      </c>
      <c r="CJ7" s="38">
        <v>230.95</v>
      </c>
      <c r="CK7" s="38">
        <v>214.56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>
        <v>63.48</v>
      </c>
      <c r="CQ7" s="38">
        <v>64.31</v>
      </c>
      <c r="CR7" s="38" t="s">
        <v>102</v>
      </c>
      <c r="CS7" s="38" t="s">
        <v>102</v>
      </c>
      <c r="CT7" s="38" t="s">
        <v>102</v>
      </c>
      <c r="CU7" s="38">
        <v>49.27</v>
      </c>
      <c r="CV7" s="38">
        <v>49.47</v>
      </c>
      <c r="CW7" s="38">
        <v>59.57</v>
      </c>
      <c r="CX7" s="38" t="s">
        <v>102</v>
      </c>
      <c r="CY7" s="38" t="s">
        <v>102</v>
      </c>
      <c r="CZ7" s="38" t="s">
        <v>102</v>
      </c>
      <c r="DA7" s="38">
        <v>88.93</v>
      </c>
      <c r="DB7" s="38">
        <v>90.78</v>
      </c>
      <c r="DC7" s="38" t="s">
        <v>102</v>
      </c>
      <c r="DD7" s="38" t="s">
        <v>102</v>
      </c>
      <c r="DE7" s="38" t="s">
        <v>102</v>
      </c>
      <c r="DF7" s="38">
        <v>83.16</v>
      </c>
      <c r="DG7" s="38">
        <v>82.06</v>
      </c>
      <c r="DH7" s="38">
        <v>95.57</v>
      </c>
      <c r="DI7" s="38" t="s">
        <v>102</v>
      </c>
      <c r="DJ7" s="38" t="s">
        <v>102</v>
      </c>
      <c r="DK7" s="38" t="s">
        <v>102</v>
      </c>
      <c r="DL7" s="38">
        <v>3.48</v>
      </c>
      <c r="DM7" s="38">
        <v>7.02</v>
      </c>
      <c r="DN7" s="38" t="s">
        <v>102</v>
      </c>
      <c r="DO7" s="38" t="s">
        <v>102</v>
      </c>
      <c r="DP7" s="38" t="s">
        <v>102</v>
      </c>
      <c r="DQ7" s="38">
        <v>24.1</v>
      </c>
      <c r="DR7" s="38">
        <v>19.93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5.72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0.1</v>
      </c>
      <c r="EN7" s="38">
        <v>0.32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2022-01-18T00:29:34Z</cp:lastPrinted>
  <dcterms:created xsi:type="dcterms:W3CDTF">2021-12-03T07:07:01Z</dcterms:created>
  <dcterms:modified xsi:type="dcterms:W3CDTF">2022-01-18T00:33:04Z</dcterms:modified>
  <cp:category/>
</cp:coreProperties>
</file>