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05_北上市\北上市_【経営比較分析表】\"/>
    </mc:Choice>
  </mc:AlternateContent>
  <workbookProtection workbookAlgorithmName="SHA-512" workbookHashValue="1mcDQoqdwgnBbhWG6irLZcenyHz79bP2FQaic1U/LNdTID6ALohGbg5Bih9STGgzlyeDFsAF7ddKlMR17ETjjg==" workbookSaltValue="bDyv5GyLiHXJu5yHzfaNVQ==" workbookSpinCount="100000" lockStructure="1"/>
  <bookViews>
    <workbookView xWindow="0" yWindow="0" windowWidth="11220" windowHeight="835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<sst xmlns="http://schemas.openxmlformats.org/spreadsheetml/2006/main" count="319" uniqueCount="118">
  <si>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</si>
  <si>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</si>
  <si>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</si>
  <si>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</si>
  <si>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</si>
  <si>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</si>
  <si>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</si>
  <si>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</si>
  <si>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</si>
  <si>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</si>
  <si>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</si>
  <si>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</si>
  <si>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</si>
  <si>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</si>
  <si>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</si>
  <si>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</si>
  <si>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</si>
  <si>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</si>
  <si>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</si>
  <si>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</si>
  <si>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</si>
  <si>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</si>
  <si>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</si>
  <si>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</si>
  <si>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</si>
  <si>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</si>
  <si>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</si>
  <si>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</si>
  <si>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</si>
  <si>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</si>
  <si>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</si>
  <si>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</si>
  <si>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</si>
  <si>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</si>
  <si>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</si>
  <si>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</si>
  <si>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</si>
  <si>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</si>
  <si>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</si>
  <si>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</si>
  <si>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</si>
  <si>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</si>
  <si>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</si>
  <si>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</si>
  <si>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</si>
  <si>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</si>
  <si>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</si>
  <si>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</si>
  <si>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</si>
  <si>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</si>
  <si>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</si>
  <si>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</si>
  <si>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</si>
  <si>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</si>
  <si>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</si>
  <si>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</si>
  <si>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</si>
  <si>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</si>
  <si>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</si>
  <si>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</si>
  <si>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</si>
  <si>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</si>
  <si>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</si>
  <si>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</si>
  <si>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</si>
  <si>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</si>
  <si>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</si>
  <si>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</si>
  <si>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</si>
  <si>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</si>
  <si>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</si>
  <si>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</si>
  <si>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</si>
  <si>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</si>
  <si>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</si>
  <si>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</si>
  <si>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</si>
  <si>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</si>
  <si>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</si>
  <si>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</si>
  <si>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</si>
  <si>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</si>
  <si>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</si>
  <si>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</si>
  <si>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</si>
  <si>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</si>
  <si>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</si>
  <si>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</si>
  <si>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</si>
  <si>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</si>
  <si>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</si>
  <si>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</si>
  <si>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</si>
  <si>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</si>
  <si>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</si>
  <si>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</si>
  <si>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</si>
  <si>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</si>
  <si>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</si>
  <si>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</si>
  <si>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</si>
  <si>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</si>
  <si>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</si>
  <si>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</si>
  <si>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</si>
  <si>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</si>
  <si>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</si>
  <si>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</si>
  <si>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</si>
  <si>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</si>
  <si>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</si>
  <si>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</si>
  <si>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</si>
  <si>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</si>
  <si>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</si>
  <si>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①全国平均を下回っており、老朽度は比較的低水準にありますが、計画的に機能強化事業を行い、老朽化施設の更新等を行いながら適切に維持管理を行います。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3">
      <t>ゼンコク</t>
    </rPh>
    <rPh sb="3" eb="5">
      <t>ヘイキン</t>
    </rPh>
    <rPh sb="17" eb="20">
      <t>ヒカクテキ</t>
    </rPh>
    <rPh sb="30" eb="33">
      <t>ケイカクテキ</t>
    </rPh>
    <rPh sb="34" eb="38">
      <t>キノウキョウカ</t>
    </rPh>
    <rPh sb="38" eb="40">
      <t>ジギョウ</t>
    </rPh>
    <rPh sb="41" eb="42">
      <t>オコナ</t>
    </rPh>
    <rPh sb="44" eb="47">
      <t>ロウキュウカ</t>
    </rPh>
    <rPh sb="47" eb="49">
      <t>シセツ</t>
    </rPh>
    <rPh sb="50" eb="52">
      <t>コウシン</t>
    </rPh>
    <rPh sb="52" eb="53">
      <t>トウ</t>
    </rPh>
    <rPh sb="54" eb="55">
      <t>オコナ</t>
    </rPh>
    <rPh sb="59" eb="61">
      <t>テキセツ</t>
    </rPh>
    <rPh sb="62" eb="64">
      <t>イジ</t>
    </rPh>
    <rPh sb="64" eb="66">
      <t>カンリ</t>
    </rPh>
    <rPh sb="67" eb="68">
      <t>オコナ</t>
    </rPh>
    <rPh sb="108" eb="110">
      <t>テキセツ</t>
    </rPh>
    <rPh sb="111" eb="113">
      <t>テンケン</t>
    </rPh>
    <rPh sb="114" eb="116">
      <t>シュウゼン</t>
    </rPh>
    <rPh sb="116" eb="117">
      <t>トウ</t>
    </rPh>
    <rPh sb="118" eb="119">
      <t>フク</t>
    </rPh>
    <rPh sb="121" eb="123">
      <t>イジ</t>
    </rPh>
    <rPh sb="123" eb="125">
      <t>カンリ</t>
    </rPh>
    <rPh sb="187" eb="189">
      <t>コウリョ</t>
    </rPh>
    <rPh sb="195" eb="197">
      <t>コウシン</t>
    </rPh>
    <rPh sb="203" eb="205">
      <t>ヒツヨウ</t>
    </rPh>
    <phoneticPr fontId="4"/>
  </si>
  <si>
    <t>　令和２年度より地方公営企業法を適用したことで、改めて課題が浮き彫りとなりました。
　事業規模に対して使用料収入が非常に低く、事業経営において多額の一般会計からの補助金を必要としていることなどから抜本的な改革が求められます。
　平成30年度に策定した最適整備計画において12地区のうち７地区を公共下水道へ接続する方針としており、隣接市や流域下水道との調整を行いながら早期に接続を進める必要があります。
　農業集落排水事業を存続する地区においても今後の人口減少を見据えたダウンサイジング等の検討が必要であり、経営戦略による長期的な財政・投資計画の進捗管理を行いながら、安定的な経営に引き続き取り組んでいきます。</t>
    <rPh sb="1" eb="3">
      <t>レイワ</t>
    </rPh>
    <rPh sb="4" eb="6">
      <t>ネンド</t>
    </rPh>
    <rPh sb="8" eb="10">
      <t>チホウ</t>
    </rPh>
    <rPh sb="10" eb="15">
      <t>コウエイキギョウホウ</t>
    </rPh>
    <rPh sb="24" eb="25">
      <t>アラタ</t>
    </rPh>
    <rPh sb="27" eb="29">
      <t>カダイ</t>
    </rPh>
    <rPh sb="30" eb="31">
      <t>ウ</t>
    </rPh>
    <rPh sb="32" eb="33">
      <t>ボ</t>
    </rPh>
    <rPh sb="43" eb="47">
      <t>ジギョウキボ</t>
    </rPh>
    <rPh sb="48" eb="49">
      <t>タイ</t>
    </rPh>
    <rPh sb="51" eb="54">
      <t>シヨウリョウ</t>
    </rPh>
    <rPh sb="54" eb="56">
      <t>シュウニュウ</t>
    </rPh>
    <rPh sb="57" eb="59">
      <t>ヒジョウ</t>
    </rPh>
    <rPh sb="60" eb="61">
      <t>ヒク</t>
    </rPh>
    <rPh sb="63" eb="67">
      <t>ジギョウケイエイ</t>
    </rPh>
    <rPh sb="71" eb="73">
      <t>タガク</t>
    </rPh>
    <rPh sb="74" eb="78">
      <t>イッパンカイケイ</t>
    </rPh>
    <rPh sb="81" eb="84">
      <t>ホジョキン</t>
    </rPh>
    <rPh sb="85" eb="87">
      <t>ヒツヨウ</t>
    </rPh>
    <rPh sb="98" eb="101">
      <t>バッポンテキ</t>
    </rPh>
    <rPh sb="102" eb="104">
      <t>カイカク</t>
    </rPh>
    <rPh sb="105" eb="106">
      <t>モト</t>
    </rPh>
    <rPh sb="114" eb="116">
      <t>ヘイセイ</t>
    </rPh>
    <rPh sb="118" eb="120">
      <t>ネンド</t>
    </rPh>
    <rPh sb="121" eb="123">
      <t>サクテイ</t>
    </rPh>
    <rPh sb="125" eb="129">
      <t>サイテキセイビ</t>
    </rPh>
    <rPh sb="129" eb="131">
      <t>ケイカク</t>
    </rPh>
    <rPh sb="137" eb="139">
      <t>チク</t>
    </rPh>
    <rPh sb="143" eb="145">
      <t>チク</t>
    </rPh>
    <rPh sb="146" eb="148">
      <t>コウキョウ</t>
    </rPh>
    <rPh sb="148" eb="151">
      <t>ゲスイドウ</t>
    </rPh>
    <rPh sb="152" eb="154">
      <t>セツゾク</t>
    </rPh>
    <rPh sb="156" eb="158">
      <t>ホウシン</t>
    </rPh>
    <rPh sb="168" eb="173">
      <t>リュウイキゲスイドウ</t>
    </rPh>
    <rPh sb="175" eb="177">
      <t>チョウセイ</t>
    </rPh>
    <rPh sb="178" eb="179">
      <t>オコナ</t>
    </rPh>
    <rPh sb="183" eb="185">
      <t>ソウキ</t>
    </rPh>
    <rPh sb="186" eb="188">
      <t>セツゾク</t>
    </rPh>
    <rPh sb="189" eb="190">
      <t>スス</t>
    </rPh>
    <rPh sb="192" eb="194">
      <t>ヒツヨウ</t>
    </rPh>
    <rPh sb="202" eb="210">
      <t>ノウギョウシュウラクハイスイジギョウ</t>
    </rPh>
    <rPh sb="211" eb="213">
      <t>ソンゾク</t>
    </rPh>
    <rPh sb="215" eb="217">
      <t>チク</t>
    </rPh>
    <rPh sb="222" eb="224">
      <t>コンゴ</t>
    </rPh>
    <rPh sb="225" eb="229">
      <t>ジンコウゲンショウ</t>
    </rPh>
    <rPh sb="230" eb="232">
      <t>ミス</t>
    </rPh>
    <rPh sb="242" eb="243">
      <t>トウ</t>
    </rPh>
    <rPh sb="244" eb="246">
      <t>ケントウ</t>
    </rPh>
    <rPh sb="247" eb="249">
      <t>ヒツヨウ</t>
    </rPh>
    <rPh sb="283" eb="286">
      <t>アンテイテキ</t>
    </rPh>
    <rPh sb="287" eb="289">
      <t>ケイエイ</t>
    </rPh>
    <rPh sb="290" eb="291">
      <t>ヒ</t>
    </rPh>
    <rPh sb="292" eb="293">
      <t>ツヅ</t>
    </rPh>
    <phoneticPr fontId="4"/>
  </si>
  <si>
    <t>①指標は100％を超えていますが使用料収入は事業規模に対して非常に低く、一般会計からの補助金への依存度は公共下水道事業以上に高いと言えます。
②累積欠損金は発生しておりませんが、引き続き経営改善に取り組んでいきます。
③類似団体と比べて低い状況ですが、今後も流動資産を適切に確保していく必要があります。
④類似団体と比べて低い状況です。企業債償還額は今後減少が見込まれますが、引き続き計画的な投資に努めていきます。
⑤使用料収入では回収すべき経費である汚水処理費を賄えていません。経費回収率は使用料水準を計る上で重要な指標であり、今後も注視しながら引き続き経営改善に取り組む必要があります。
⑥汚水処理原価は類似団体より低い状況ではあるものの、今後も指標の改善に努めます。
⑦類似団体と比べて高い状況ではあるものの、今後の人口減少を見据えながら施設のダウンサイジング等を検討していきます。
⑧水洗化率は、わずかに増加傾向にあるものの、処理区域内人口は今後大きく増加する見込みはないことから、同水準で推移すると考えられます。</t>
    <rPh sb="22" eb="26">
      <t>ジギョウキボ</t>
    </rPh>
    <rPh sb="27" eb="28">
      <t>タイ</t>
    </rPh>
    <rPh sb="30" eb="32">
      <t>ヒジョウ</t>
    </rPh>
    <rPh sb="33" eb="34">
      <t>ヒク</t>
    </rPh>
    <rPh sb="52" eb="54">
      <t>コウキョウ</t>
    </rPh>
    <rPh sb="54" eb="57">
      <t>ゲスイドウ</t>
    </rPh>
    <rPh sb="57" eb="59">
      <t>ジギョウ</t>
    </rPh>
    <rPh sb="59" eb="61">
      <t>イジョウ</t>
    </rPh>
    <rPh sb="79" eb="81">
      <t>ハッセイ</t>
    </rPh>
    <rPh sb="117" eb="118">
      <t>クラ</t>
    </rPh>
    <rPh sb="120" eb="121">
      <t>ヒク</t>
    </rPh>
    <rPh sb="122" eb="124">
      <t>ジョウキョウ</t>
    </rPh>
    <rPh sb="128" eb="130">
      <t>コンゴ</t>
    </rPh>
    <rPh sb="131" eb="135">
      <t>リュウドウシサン</t>
    </rPh>
    <rPh sb="136" eb="138">
      <t>テキセツ</t>
    </rPh>
    <rPh sb="139" eb="141">
      <t>カクホ</t>
    </rPh>
    <rPh sb="164" eb="165">
      <t>ヒク</t>
    </rPh>
    <rPh sb="166" eb="168">
      <t>ジョウキョウ</t>
    </rPh>
    <rPh sb="178" eb="180">
      <t>コンゴ</t>
    </rPh>
    <rPh sb="191" eb="192">
      <t>ヒ</t>
    </rPh>
    <rPh sb="193" eb="194">
      <t>ツヅ</t>
    </rPh>
    <rPh sb="195" eb="198">
      <t>ケイカクテキ</t>
    </rPh>
    <rPh sb="199" eb="201">
      <t>トウシ</t>
    </rPh>
    <rPh sb="202" eb="203">
      <t>ツト</t>
    </rPh>
    <rPh sb="216" eb="218">
      <t>シュウニュウ</t>
    </rPh>
    <rPh sb="309" eb="313">
      <t>ルイジダンタイ</t>
    </rPh>
    <rPh sb="315" eb="316">
      <t>ヒク</t>
    </rPh>
    <rPh sb="317" eb="319">
      <t>ジョウキョウ</t>
    </rPh>
    <rPh sb="327" eb="329">
      <t>コンゴ</t>
    </rPh>
    <rPh sb="330" eb="332">
      <t>シヒョウ</t>
    </rPh>
    <rPh sb="333" eb="335">
      <t>カイゼン</t>
    </rPh>
    <rPh sb="336" eb="337">
      <t>ツト</t>
    </rPh>
    <rPh sb="352" eb="353">
      <t>タカ</t>
    </rPh>
    <rPh sb="364" eb="366">
      <t>コンゴ</t>
    </rPh>
    <rPh sb="367" eb="371">
      <t>ジンコウゲンショウ</t>
    </rPh>
    <rPh sb="372" eb="374">
      <t>ミス</t>
    </rPh>
    <rPh sb="378" eb="380">
      <t>シセツ</t>
    </rPh>
    <rPh sb="389" eb="390">
      <t>トウ</t>
    </rPh>
    <rPh sb="391" eb="39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</si>
</sst>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70-41CE-BD33-8668E54C35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C70-41CE-BD33-8668E54C35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68.7</c:v>
                </c:pt>
              </c:numCache>
            </c:numRef>
          </c:val>
          <c:extLst>
            <c:ext xmlns:c16="http://schemas.microsoft.com/office/drawing/2014/chart" uri="{C3380CC4-5D6E-409C-BE32-E72D297353CC}">
              <c16:uniqueId val="{00000000-E32C-4C1E-BD54-7F0ABD3AFE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E32C-4C1E-BD54-7F0ABD3AFE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93.9</c:v>
                </c:pt>
              </c:numCache>
            </c:numRef>
          </c:val>
          <c:extLst>
            <c:ext xmlns:c16="http://schemas.microsoft.com/office/drawing/2014/chart" uri="{C3380CC4-5D6E-409C-BE32-E72D297353CC}">
              <c16:uniqueId val="{00000000-5E9C-4A45-85B3-1EB540B1AD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5E9C-4A45-85B3-1EB540B1AD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102.02</c:v>
                </c:pt>
              </c:numCache>
            </c:numRef>
          </c:val>
          <c:extLst>
            <c:ext xmlns:c16="http://schemas.microsoft.com/office/drawing/2014/chart" uri="{C3380CC4-5D6E-409C-BE32-E72D297353CC}">
              <c16:uniqueId val="{00000000-600A-4DF3-A3E1-F9FEDB87E2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600A-4DF3-A3E1-F9FEDB87E2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6.07</c:v>
                </c:pt>
              </c:numCache>
            </c:numRef>
          </c:val>
          <c:extLst>
            <c:ext xmlns:c16="http://schemas.microsoft.com/office/drawing/2014/chart" uri="{C3380CC4-5D6E-409C-BE32-E72D297353CC}">
              <c16:uniqueId val="{00000000-72DA-4AF1-8FBB-BBBC263091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72DA-4AF1-8FBB-BBBC263091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9DB-47EE-828E-F95FDFC67C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9DB-47EE-828E-F95FDFC67C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56-45E6-AB96-19FF75A910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A856-45E6-AB96-19FF75A910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10.78</c:v>
                </c:pt>
              </c:numCache>
            </c:numRef>
          </c:val>
          <c:extLst>
            <c:ext xmlns:c16="http://schemas.microsoft.com/office/drawing/2014/chart" uri="{C3380CC4-5D6E-409C-BE32-E72D297353CC}">
              <c16:uniqueId val="{00000000-2D53-479D-9A58-8260C9CA6F1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2D53-479D-9A58-8260C9CA6F1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524.38</c:v>
                </c:pt>
              </c:numCache>
            </c:numRef>
          </c:val>
          <c:extLst>
            <c:ext xmlns:c16="http://schemas.microsoft.com/office/drawing/2014/chart" uri="{C3380CC4-5D6E-409C-BE32-E72D297353CC}">
              <c16:uniqueId val="{00000000-7925-4BBA-AAF2-A609F15B31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7925-4BBA-AAF2-A609F15B31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89.66</c:v>
                </c:pt>
              </c:numCache>
            </c:numRef>
          </c:val>
          <c:extLst>
            <c:ext xmlns:c16="http://schemas.microsoft.com/office/drawing/2014/chart" uri="{C3380CC4-5D6E-409C-BE32-E72D297353CC}">
              <c16:uniqueId val="{00000000-BC09-47F8-A57E-075C8820AF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BC09-47F8-A57E-075C8820AF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194.89</c:v>
                </c:pt>
              </c:numCache>
            </c:numRef>
          </c:val>
          <c:extLst>
            <c:ext xmlns:c16="http://schemas.microsoft.com/office/drawing/2014/chart" uri="{C3380CC4-5D6E-409C-BE32-E72D297353CC}">
              <c16:uniqueId val="{00000000-42AD-49C5-B431-EB924072F3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42AD-49C5-B431-EB924072F3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9" zoomScale="85" zoomScaleNormal="85" workbookViewId="0">
      <selection activeCell="CC66" sqref="CC6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北上市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92370</v>
      </c>
      <c r="AM8" s="51"/>
      <c r="AN8" s="51"/>
      <c r="AO8" s="51"/>
      <c r="AP8" s="51"/>
      <c r="AQ8" s="51"/>
      <c r="AR8" s="51"/>
      <c r="AS8" s="51"/>
      <c r="AT8" s="46">
        <f>データ!T6</f>
        <v>437.55</v>
      </c>
      <c r="AU8" s="46"/>
      <c r="AV8" s="46"/>
      <c r="AW8" s="46"/>
      <c r="AX8" s="46"/>
      <c r="AY8" s="46"/>
      <c r="AZ8" s="46"/>
      <c r="BA8" s="46"/>
      <c r="BB8" s="46">
        <f>データ!U6</f>
        <v>211.11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60.73</v>
      </c>
      <c r="J10" s="46"/>
      <c r="K10" s="46"/>
      <c r="L10" s="46"/>
      <c r="M10" s="46"/>
      <c r="N10" s="46"/>
      <c r="O10" s="46"/>
      <c r="P10" s="46">
        <f>データ!P6</f>
        <v>12.73</v>
      </c>
      <c r="Q10" s="46"/>
      <c r="R10" s="46"/>
      <c r="S10" s="46"/>
      <c r="T10" s="46"/>
      <c r="U10" s="46"/>
      <c r="V10" s="46"/>
      <c r="W10" s="46">
        <f>データ!Q6</f>
        <v>66.12</v>
      </c>
      <c r="X10" s="46"/>
      <c r="Y10" s="46"/>
      <c r="Z10" s="46"/>
      <c r="AA10" s="46"/>
      <c r="AB10" s="46"/>
      <c r="AC10" s="46"/>
      <c r="AD10" s="51">
        <f>データ!R6</f>
        <v>3414</v>
      </c>
      <c r="AE10" s="51"/>
      <c r="AF10" s="51"/>
      <c r="AG10" s="51"/>
      <c r="AH10" s="51"/>
      <c r="AI10" s="51"/>
      <c r="AJ10" s="51"/>
      <c r="AK10" s="2"/>
      <c r="AL10" s="51">
        <f>データ!V6</f>
        <v>11759</v>
      </c>
      <c r="AM10" s="51"/>
      <c r="AN10" s="51"/>
      <c r="AO10" s="51"/>
      <c r="AP10" s="51"/>
      <c r="AQ10" s="51"/>
      <c r="AR10" s="51"/>
      <c r="AS10" s="51"/>
      <c r="AT10" s="46">
        <f>データ!W6</f>
        <v>4.76</v>
      </c>
      <c r="AU10" s="46"/>
      <c r="AV10" s="46"/>
      <c r="AW10" s="46"/>
      <c r="AX10" s="46"/>
      <c r="AY10" s="46"/>
      <c r="AZ10" s="46"/>
      <c r="BA10" s="46"/>
      <c r="BB10" s="46">
        <f>データ!X6</f>
        <v>2470.38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JeucgtFtjahO94a0vRtzpnBb29ONfIuAZqoQ+VsbDf0oAvW4seHYHY0xoW3Ppsr2kK8q0Rh3s0ISih8p54X14g==" saltValue="nL4KF9beZ7U2UTQO6N+z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32069</v>
      </c>
      <c r="D6" s="33">
        <f t="shared" si="3"/>
        <v>46</v>
      </c>
      <c r="E6" s="33">
        <f t="shared" si="3"/>
        <v>17</v>
      </c>
      <c r="F6" s="33">
        <f t="shared" si="3"/>
        <v>5</v>
      </c>
      <c r="G6" s="33">
        <f t="shared" si="3"/>
        <v>0</v>
      </c>
      <c r="H6" s="33" t="str">
        <f t="shared" si="3"/>
        <v>岩手県　北上市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60.73</v>
      </c>
      <c r="P6" s="34">
        <f t="shared" si="3"/>
        <v>12.73</v>
      </c>
      <c r="Q6" s="34">
        <f t="shared" si="3"/>
        <v>66.12</v>
      </c>
      <c r="R6" s="34">
        <f t="shared" si="3"/>
        <v>3414</v>
      </c>
      <c r="S6" s="34">
        <f t="shared" si="3"/>
        <v>92370</v>
      </c>
      <c r="T6" s="34">
        <f t="shared" si="3"/>
        <v>437.55</v>
      </c>
      <c r="U6" s="34">
        <f t="shared" si="3"/>
        <v>211.11</v>
      </c>
      <c r="V6" s="34">
        <f t="shared" si="3"/>
        <v>11759</v>
      </c>
      <c r="W6" s="34">
        <f t="shared" si="3"/>
        <v>4.76</v>
      </c>
      <c r="X6" s="34">
        <f t="shared" si="3"/>
        <v>2470.38</v>
      </c>
      <c r="Y6" s="35" t="str">
        <f>IF(Y7="",NA(),Y7)</f>
        <v>-</v>
      </c>
      <c r="Z6" s="35" t="str">
        <f t="shared" ref="Z6:AH6" si="4">IF(Z7="",NA(),Z7)</f>
        <v>-</v>
      </c>
      <c r="AA6" s="35" t="str">
        <f t="shared" si="4"/>
        <v>-</v>
      </c>
      <c r="AB6" s="35" t="str">
        <f t="shared" si="4"/>
        <v>-</v>
      </c>
      <c r="AC6" s="35">
        <f t="shared" si="4"/>
        <v>102.02</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10.78</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524.38</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89.66</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194.89</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68.7</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93.9</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6.07</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2">
      <c r="A7" s="28"/>
      <c r="B7" s="37">
        <v>2020</v>
      </c>
      <c r="C7" s="37">
        <v>32069</v>
      </c>
      <c r="D7" s="37">
        <v>46</v>
      </c>
      <c r="E7" s="37">
        <v>17</v>
      </c>
      <c r="F7" s="37">
        <v>5</v>
      </c>
      <c r="G7" s="37">
        <v>0</v>
      </c>
      <c r="H7" s="37" t="s">
        <v>96</v>
      </c>
      <c r="I7" s="37" t="s">
        <v>97</v>
      </c>
      <c r="J7" s="37" t="s">
        <v>98</v>
      </c>
      <c r="K7" s="37" t="s">
        <v>99</v>
      </c>
      <c r="L7" s="37" t="s">
        <v>100</v>
      </c>
      <c r="M7" s="37" t="s">
        <v>101</v>
      </c>
      <c r="N7" s="38" t="s">
        <v>102</v>
      </c>
      <c r="O7" s="38">
        <v>60.73</v>
      </c>
      <c r="P7" s="38">
        <v>12.73</v>
      </c>
      <c r="Q7" s="38">
        <v>66.12</v>
      </c>
      <c r="R7" s="38">
        <v>3414</v>
      </c>
      <c r="S7" s="38">
        <v>92370</v>
      </c>
      <c r="T7" s="38">
        <v>437.55</v>
      </c>
      <c r="U7" s="38">
        <v>211.11</v>
      </c>
      <c r="V7" s="38">
        <v>11759</v>
      </c>
      <c r="W7" s="38">
        <v>4.76</v>
      </c>
      <c r="X7" s="38">
        <v>2470.38</v>
      </c>
      <c r="Y7" s="38" t="s">
        <v>102</v>
      </c>
      <c r="Z7" s="38" t="s">
        <v>102</v>
      </c>
      <c r="AA7" s="38" t="s">
        <v>102</v>
      </c>
      <c r="AB7" s="38" t="s">
        <v>102</v>
      </c>
      <c r="AC7" s="38">
        <v>102.02</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10.78</v>
      </c>
      <c r="AZ7" s="38" t="s">
        <v>102</v>
      </c>
      <c r="BA7" s="38" t="s">
        <v>102</v>
      </c>
      <c r="BB7" s="38" t="s">
        <v>102</v>
      </c>
      <c r="BC7" s="38" t="s">
        <v>102</v>
      </c>
      <c r="BD7" s="38">
        <v>37.24</v>
      </c>
      <c r="BE7" s="38">
        <v>32.799999999999997</v>
      </c>
      <c r="BF7" s="38" t="s">
        <v>102</v>
      </c>
      <c r="BG7" s="38" t="s">
        <v>102</v>
      </c>
      <c r="BH7" s="38" t="s">
        <v>102</v>
      </c>
      <c r="BI7" s="38" t="s">
        <v>102</v>
      </c>
      <c r="BJ7" s="38">
        <v>524.38</v>
      </c>
      <c r="BK7" s="38" t="s">
        <v>102</v>
      </c>
      <c r="BL7" s="38" t="s">
        <v>102</v>
      </c>
      <c r="BM7" s="38" t="s">
        <v>102</v>
      </c>
      <c r="BN7" s="38" t="s">
        <v>102</v>
      </c>
      <c r="BO7" s="38">
        <v>783.8</v>
      </c>
      <c r="BP7" s="38">
        <v>832.52</v>
      </c>
      <c r="BQ7" s="38" t="s">
        <v>102</v>
      </c>
      <c r="BR7" s="38" t="s">
        <v>102</v>
      </c>
      <c r="BS7" s="38" t="s">
        <v>102</v>
      </c>
      <c r="BT7" s="38" t="s">
        <v>102</v>
      </c>
      <c r="BU7" s="38">
        <v>89.66</v>
      </c>
      <c r="BV7" s="38" t="s">
        <v>102</v>
      </c>
      <c r="BW7" s="38" t="s">
        <v>102</v>
      </c>
      <c r="BX7" s="38" t="s">
        <v>102</v>
      </c>
      <c r="BY7" s="38" t="s">
        <v>102</v>
      </c>
      <c r="BZ7" s="38">
        <v>68.11</v>
      </c>
      <c r="CA7" s="38">
        <v>60.94</v>
      </c>
      <c r="CB7" s="38" t="s">
        <v>102</v>
      </c>
      <c r="CC7" s="38" t="s">
        <v>102</v>
      </c>
      <c r="CD7" s="38" t="s">
        <v>102</v>
      </c>
      <c r="CE7" s="38" t="s">
        <v>102</v>
      </c>
      <c r="CF7" s="38">
        <v>194.89</v>
      </c>
      <c r="CG7" s="38" t="s">
        <v>102</v>
      </c>
      <c r="CH7" s="38" t="s">
        <v>102</v>
      </c>
      <c r="CI7" s="38" t="s">
        <v>102</v>
      </c>
      <c r="CJ7" s="38" t="s">
        <v>102</v>
      </c>
      <c r="CK7" s="38">
        <v>222.41</v>
      </c>
      <c r="CL7" s="38">
        <v>253.04</v>
      </c>
      <c r="CM7" s="38" t="s">
        <v>102</v>
      </c>
      <c r="CN7" s="38" t="s">
        <v>102</v>
      </c>
      <c r="CO7" s="38" t="s">
        <v>102</v>
      </c>
      <c r="CP7" s="38" t="s">
        <v>102</v>
      </c>
      <c r="CQ7" s="38">
        <v>68.7</v>
      </c>
      <c r="CR7" s="38" t="s">
        <v>102</v>
      </c>
      <c r="CS7" s="38" t="s">
        <v>102</v>
      </c>
      <c r="CT7" s="38" t="s">
        <v>102</v>
      </c>
      <c r="CU7" s="38" t="s">
        <v>102</v>
      </c>
      <c r="CV7" s="38">
        <v>55.26</v>
      </c>
      <c r="CW7" s="38">
        <v>54.84</v>
      </c>
      <c r="CX7" s="38" t="s">
        <v>102</v>
      </c>
      <c r="CY7" s="38" t="s">
        <v>102</v>
      </c>
      <c r="CZ7" s="38" t="s">
        <v>102</v>
      </c>
      <c r="DA7" s="38" t="s">
        <v>102</v>
      </c>
      <c r="DB7" s="38">
        <v>93.9</v>
      </c>
      <c r="DC7" s="38" t="s">
        <v>102</v>
      </c>
      <c r="DD7" s="38" t="s">
        <v>102</v>
      </c>
      <c r="DE7" s="38" t="s">
        <v>102</v>
      </c>
      <c r="DF7" s="38" t="s">
        <v>102</v>
      </c>
      <c r="DG7" s="38">
        <v>90.52</v>
      </c>
      <c r="DH7" s="38">
        <v>86.6</v>
      </c>
      <c r="DI7" s="38" t="s">
        <v>102</v>
      </c>
      <c r="DJ7" s="38" t="s">
        <v>102</v>
      </c>
      <c r="DK7" s="38" t="s">
        <v>102</v>
      </c>
      <c r="DL7" s="38" t="s">
        <v>102</v>
      </c>
      <c r="DM7" s="38">
        <v>6.07</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cp:lastPrinted>2022-01-19T01:45:39Z</cp:lastPrinted>
  <dcterms:created xsi:type="dcterms:W3CDTF">2021-12-03T07:28:59Z</dcterms:created>
  <dcterms:modified xsi:type="dcterms:W3CDTF">2022-02-25T06:35:34Z</dcterms:modified>
  <cp:category/>
</cp:coreProperties>
</file>