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-namba\Desktop\R5補正の募集\"/>
    </mc:Choice>
  </mc:AlternateContent>
  <xr:revisionPtr revIDLastSave="0" documentId="13_ncr:1_{B3CBEC63-C7C5-4CB3-AC80-D910539D4B7F}" xr6:coauthVersionLast="47" xr6:coauthVersionMax="47" xr10:uidLastSave="{00000000-0000-0000-0000-000000000000}"/>
  <bookViews>
    <workbookView xWindow="28680" yWindow="-120" windowWidth="29040" windowHeight="15840" activeTab="1" xr2:uid="{1B31A1E7-03E4-416B-A096-ADC481CBA7B9}"/>
  </bookViews>
  <sheets>
    <sheet name="事業計画書（別添１（様式１））" sheetId="1" r:id="rId1"/>
    <sheet name="事業計画書（別添１（様式１））記入例" sheetId="2" r:id="rId2"/>
  </sheets>
  <definedNames>
    <definedName name="aa" localSheetId="0">#REF!</definedName>
    <definedName name="aa" localSheetId="1">#REF!</definedName>
    <definedName name="aa">#REF!</definedName>
    <definedName name="aaa" localSheetId="0">#REF!</definedName>
    <definedName name="aaa" localSheetId="1">#REF!</definedName>
    <definedName name="aaa">#REF!</definedName>
    <definedName name="ｌ" localSheetId="0">#REF!</definedName>
    <definedName name="ｌ" localSheetId="1">#REF!</definedName>
    <definedName name="ｌ">#REF!</definedName>
    <definedName name="_xlnm.Print_Area" localSheetId="0">'事業計画書（別添１（様式１））'!$A$1:$AA$30</definedName>
    <definedName name="_xlnm.Print_Area" localSheetId="1">'事業計画書（別添１（様式１））記入例'!$A$1:$AC$30</definedName>
    <definedName name="_xlnm.Print_Area">#REF!</definedName>
    <definedName name="あ" localSheetId="0">#REF!</definedName>
    <definedName name="あ" localSheetId="1">#REF!</definedName>
    <definedName name="あ">#REF!</definedName>
    <definedName name="い" localSheetId="0">#REF!</definedName>
    <definedName name="い" localSheetId="1">#REF!</definedName>
    <definedName name="い">#REF!</definedName>
    <definedName name="新規">#REF!</definedName>
    <definedName name="世湯">#REF!</definedName>
    <definedName name="様式１０">#REF!</definedName>
    <definedName name="様式第１別紙１1">#REF!</definedName>
    <definedName name="様式第２">#REF!</definedName>
    <definedName name="様式第６の２">#REF!</definedName>
    <definedName name="様式第７">#REF!</definedName>
    <definedName name="様式別紙１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5" i="1" l="1"/>
  <c r="Z15" i="2" l="1"/>
  <c r="Y15" i="2"/>
  <c r="Y14" i="2"/>
  <c r="AD14" i="2"/>
  <c r="V16" i="2" l="1"/>
  <c r="R16" i="2"/>
  <c r="N16" i="2"/>
  <c r="K16" i="2"/>
  <c r="J16" i="2"/>
  <c r="I16" i="2"/>
  <c r="G16" i="2"/>
  <c r="F16" i="2"/>
  <c r="AF15" i="2"/>
  <c r="AE15" i="2"/>
  <c r="AD15" i="2"/>
  <c r="W15" i="2"/>
  <c r="S15" i="2"/>
  <c r="O15" i="2"/>
  <c r="AF14" i="2"/>
  <c r="AE14" i="2"/>
  <c r="Z14" i="2" s="1"/>
  <c r="W14" i="2"/>
  <c r="S14" i="2"/>
  <c r="O14" i="2"/>
  <c r="V16" i="1"/>
  <c r="R16" i="1"/>
  <c r="N16" i="1"/>
  <c r="K16" i="1"/>
  <c r="J16" i="1"/>
  <c r="I16" i="1"/>
  <c r="G16" i="1"/>
  <c r="F16" i="1"/>
  <c r="AF15" i="1"/>
  <c r="AE15" i="1"/>
  <c r="AD15" i="1"/>
  <c r="Y15" i="1"/>
  <c r="W15" i="1"/>
  <c r="S15" i="1"/>
  <c r="O15" i="1"/>
  <c r="AF14" i="1"/>
  <c r="Z14" i="1" s="1"/>
  <c r="AE14" i="1"/>
  <c r="AD14" i="1"/>
  <c r="Y14" i="1"/>
  <c r="W14" i="1"/>
  <c r="S14" i="1"/>
  <c r="O14" i="1"/>
  <c r="Z16" i="2" l="1"/>
  <c r="Y16" i="2"/>
  <c r="Y16" i="1"/>
  <c r="Z16" i="1" l="1"/>
</calcChain>
</file>

<file path=xl/sharedStrings.xml><?xml version="1.0" encoding="utf-8"?>
<sst xmlns="http://schemas.openxmlformats.org/spreadsheetml/2006/main" count="102" uniqueCount="53">
  <si>
    <t>別添１（様式１）（事業計画書）</t>
    <rPh sb="0" eb="2">
      <t>ベッテン</t>
    </rPh>
    <rPh sb="4" eb="6">
      <t>ヨウシキ</t>
    </rPh>
    <rPh sb="9" eb="14">
      <t>ジギョウケイカクショ</t>
    </rPh>
    <phoneticPr fontId="4"/>
  </si>
  <si>
    <t>学校保健特別対策事業費補助金（換気対策支援事業）　事業計画書</t>
    <rPh sb="0" eb="14">
      <t>ガッコウホケントクベツタイサクジギョウヒホジョキン</t>
    </rPh>
    <rPh sb="25" eb="30">
      <t>ジギョウケイカクショ</t>
    </rPh>
    <phoneticPr fontId="10"/>
  </si>
  <si>
    <t>学校種</t>
    <rPh sb="0" eb="2">
      <t>ガッコウ</t>
    </rPh>
    <rPh sb="2" eb="3">
      <t>シュ</t>
    </rPh>
    <phoneticPr fontId="4"/>
  </si>
  <si>
    <t>児童
生徒数</t>
    <rPh sb="0" eb="2">
      <t>ジドウ</t>
    </rPh>
    <rPh sb="3" eb="5">
      <t>セイト</t>
    </rPh>
    <rPh sb="5" eb="6">
      <t>スウ</t>
    </rPh>
    <phoneticPr fontId="4"/>
  </si>
  <si>
    <t>学級数</t>
    <rPh sb="0" eb="3">
      <t>ガッキュウスウ</t>
    </rPh>
    <phoneticPr fontId="4"/>
  </si>
  <si>
    <t>これまで「学校保健特別対策事業費補助金」を活用して（ア）～（ウ）の物品を整備したことがあるか</t>
    <rPh sb="5" eb="19">
      <t>ガッコウホケントクベツタイサクジギョウヒホジョキン</t>
    </rPh>
    <rPh sb="21" eb="23">
      <t>カツヨウ</t>
    </rPh>
    <rPh sb="33" eb="35">
      <t>ブッピン</t>
    </rPh>
    <rPh sb="36" eb="38">
      <t>セイビ</t>
    </rPh>
    <phoneticPr fontId="4"/>
  </si>
  <si>
    <t>換気に係る物品の整備状況（台）</t>
    <rPh sb="0" eb="2">
      <t>カンキ</t>
    </rPh>
    <rPh sb="3" eb="4">
      <t>カカ</t>
    </rPh>
    <rPh sb="5" eb="7">
      <t>ブッピン</t>
    </rPh>
    <rPh sb="8" eb="12">
      <t>セイビジョウキョウ</t>
    </rPh>
    <rPh sb="13" eb="14">
      <t>ダイ</t>
    </rPh>
    <phoneticPr fontId="4"/>
  </si>
  <si>
    <t>整備を計画
している
物品</t>
    <rPh sb="0" eb="2">
      <t>セイビ</t>
    </rPh>
    <rPh sb="3" eb="5">
      <t>ケイカク</t>
    </rPh>
    <rPh sb="11" eb="13">
      <t>ブッピン</t>
    </rPh>
    <phoneticPr fontId="4"/>
  </si>
  <si>
    <t>(ア）CO2モニター</t>
    <phoneticPr fontId="4"/>
  </si>
  <si>
    <t>(イ）サーキュレータ</t>
    <phoneticPr fontId="4"/>
  </si>
  <si>
    <t>(ウ）HEPAフィルタ付空気清浄機</t>
    <rPh sb="11" eb="12">
      <t>ツキ</t>
    </rPh>
    <rPh sb="12" eb="17">
      <t>クウキセイジョウキ</t>
    </rPh>
    <phoneticPr fontId="4"/>
  </si>
  <si>
    <t>補助対象
経費
（円）</t>
  </si>
  <si>
    <t>申請額
（円）</t>
    <rPh sb="0" eb="3">
      <t>シンセイガク</t>
    </rPh>
    <rPh sb="5" eb="6">
      <t>エン</t>
    </rPh>
    <phoneticPr fontId="4"/>
  </si>
  <si>
    <t>備考</t>
    <rPh sb="0" eb="2">
      <t>ビコウ</t>
    </rPh>
    <phoneticPr fontId="4"/>
  </si>
  <si>
    <t>基準単価内の単価</t>
    <rPh sb="0" eb="4">
      <t>キジュンタンカ</t>
    </rPh>
    <rPh sb="4" eb="5">
      <t>ナイ</t>
    </rPh>
    <rPh sb="6" eb="8">
      <t>タンカ</t>
    </rPh>
    <phoneticPr fontId="4"/>
  </si>
  <si>
    <t>（ア）CO2モニター</t>
    <phoneticPr fontId="4"/>
  </si>
  <si>
    <t>（イ）サーキュレータ</t>
    <phoneticPr fontId="4"/>
  </si>
  <si>
    <t>（ウ）HEPAフィルタ付空気清浄機</t>
    <rPh sb="11" eb="12">
      <t>ツキ</t>
    </rPh>
    <rPh sb="12" eb="17">
      <t>クウキセイジョウキ</t>
    </rPh>
    <phoneticPr fontId="4"/>
  </si>
  <si>
    <t>単価（円）</t>
    <rPh sb="0" eb="2">
      <t>タンカ</t>
    </rPh>
    <rPh sb="3" eb="4">
      <t>エン</t>
    </rPh>
    <phoneticPr fontId="4"/>
  </si>
  <si>
    <t>台数
（台）</t>
    <rPh sb="0" eb="2">
      <t>ダイスウ</t>
    </rPh>
    <rPh sb="4" eb="5">
      <t>ダイ</t>
    </rPh>
    <phoneticPr fontId="4"/>
  </si>
  <si>
    <t>計（円）</t>
    <rPh sb="0" eb="1">
      <t>ケイ</t>
    </rPh>
    <rPh sb="2" eb="3">
      <t>エン</t>
    </rPh>
    <phoneticPr fontId="4"/>
  </si>
  <si>
    <t>主な
設置場所</t>
    <rPh sb="0" eb="1">
      <t>オモ</t>
    </rPh>
    <rPh sb="3" eb="7">
      <t>セッチバショ</t>
    </rPh>
    <phoneticPr fontId="4"/>
  </si>
  <si>
    <t>主な
設置場所</t>
    <rPh sb="0" eb="1">
      <t>オモ</t>
    </rPh>
    <rPh sb="3" eb="5">
      <t>セッチ</t>
    </rPh>
    <rPh sb="5" eb="7">
      <t>バショ</t>
    </rPh>
    <phoneticPr fontId="4"/>
  </si>
  <si>
    <t>主な設置場所</t>
    <rPh sb="0" eb="1">
      <t>オモ</t>
    </rPh>
    <rPh sb="2" eb="4">
      <t>セッチ</t>
    </rPh>
    <rPh sb="4" eb="6">
      <t>バショ</t>
    </rPh>
    <phoneticPr fontId="4"/>
  </si>
  <si>
    <t>合計</t>
    <rPh sb="0" eb="2">
      <t>ゴウケイ</t>
    </rPh>
    <phoneticPr fontId="4"/>
  </si>
  <si>
    <t>※義務教育学校（前期課程）、義務教育学校（後期課程）、中等教育学校（前期課程）、中等教育学校（後期課程）は、行を分けて記入すること。</t>
    <rPh sb="1" eb="3">
      <t>ギム</t>
    </rPh>
    <rPh sb="3" eb="5">
      <t>キョウイク</t>
    </rPh>
    <rPh sb="5" eb="7">
      <t>ガッコウ</t>
    </rPh>
    <rPh sb="8" eb="10">
      <t>ゼンキ</t>
    </rPh>
    <rPh sb="10" eb="12">
      <t>カテイ</t>
    </rPh>
    <rPh sb="14" eb="16">
      <t>ギム</t>
    </rPh>
    <rPh sb="16" eb="18">
      <t>キョウイク</t>
    </rPh>
    <rPh sb="18" eb="20">
      <t>ガッコウ</t>
    </rPh>
    <rPh sb="21" eb="23">
      <t>コウキ</t>
    </rPh>
    <rPh sb="23" eb="25">
      <t>カテイ</t>
    </rPh>
    <rPh sb="27" eb="29">
      <t>チュウトウ</t>
    </rPh>
    <rPh sb="29" eb="31">
      <t>キョウイク</t>
    </rPh>
    <rPh sb="31" eb="33">
      <t>ガッコウ</t>
    </rPh>
    <rPh sb="34" eb="36">
      <t>ゼンキ</t>
    </rPh>
    <rPh sb="36" eb="38">
      <t>カテイ</t>
    </rPh>
    <rPh sb="40" eb="42">
      <t>チュウトウ</t>
    </rPh>
    <rPh sb="42" eb="44">
      <t>キョウイク</t>
    </rPh>
    <rPh sb="44" eb="46">
      <t>ガッコウ</t>
    </rPh>
    <rPh sb="47" eb="49">
      <t>コウキ</t>
    </rPh>
    <rPh sb="49" eb="51">
      <t>カテイ</t>
    </rPh>
    <rPh sb="54" eb="55">
      <t>ギョウ</t>
    </rPh>
    <rPh sb="56" eb="57">
      <t>ワ</t>
    </rPh>
    <rPh sb="59" eb="61">
      <t>キニュウ</t>
    </rPh>
    <phoneticPr fontId="4"/>
  </si>
  <si>
    <t>※本校、分校は、行を分けて記入すること。</t>
    <rPh sb="1" eb="3">
      <t>ホンコウ</t>
    </rPh>
    <rPh sb="4" eb="6">
      <t>ブンコウ</t>
    </rPh>
    <rPh sb="8" eb="9">
      <t>ギョウ</t>
    </rPh>
    <rPh sb="10" eb="11">
      <t>ワ</t>
    </rPh>
    <rPh sb="13" eb="15">
      <t>キニュウ</t>
    </rPh>
    <phoneticPr fontId="4"/>
  </si>
  <si>
    <t>※「児童生徒数」「学級数」欄は、令和５年５月１日現在の児童生徒数及び学級数を記入すること。</t>
    <rPh sb="2" eb="4">
      <t>ジドウ</t>
    </rPh>
    <rPh sb="4" eb="6">
      <t>セイト</t>
    </rPh>
    <rPh sb="6" eb="7">
      <t>スウ</t>
    </rPh>
    <rPh sb="9" eb="12">
      <t>ガッキュウスウ</t>
    </rPh>
    <rPh sb="13" eb="14">
      <t>ラン</t>
    </rPh>
    <rPh sb="16" eb="18">
      <t>レイワ</t>
    </rPh>
    <rPh sb="19" eb="20">
      <t>ネン</t>
    </rPh>
    <rPh sb="21" eb="22">
      <t>ガツ</t>
    </rPh>
    <rPh sb="23" eb="24">
      <t>ニチ</t>
    </rPh>
    <rPh sb="24" eb="26">
      <t>ゲンザイ</t>
    </rPh>
    <rPh sb="27" eb="29">
      <t>ジドウ</t>
    </rPh>
    <rPh sb="29" eb="31">
      <t>セイト</t>
    </rPh>
    <rPh sb="31" eb="32">
      <t>スウ</t>
    </rPh>
    <rPh sb="32" eb="33">
      <t>オヨ</t>
    </rPh>
    <rPh sb="34" eb="37">
      <t>ガッキュウスウ</t>
    </rPh>
    <rPh sb="38" eb="40">
      <t>キニュウ</t>
    </rPh>
    <phoneticPr fontId="4"/>
  </si>
  <si>
    <t>※「これまで「学校保健特別対策事業費補助金」を活用して（ア）～（ウ）の物品を整備したことがあるか」の欄には、「〇」か「×」を記入すること。</t>
    <rPh sb="35" eb="37">
      <t>ブッピン</t>
    </rPh>
    <rPh sb="38" eb="40">
      <t>セイビ</t>
    </rPh>
    <rPh sb="50" eb="51">
      <t>ラン</t>
    </rPh>
    <rPh sb="62" eb="64">
      <t>キニュウ</t>
    </rPh>
    <phoneticPr fontId="4"/>
  </si>
  <si>
    <r>
      <t>※「換気に係る物品の整備状況（台）」の欄には、</t>
    </r>
    <r>
      <rPr>
        <u/>
        <sz val="11"/>
        <rFont val="ＭＳ 明朝"/>
        <family val="1"/>
        <charset val="128"/>
      </rPr>
      <t>設置場所や「学校保健特別対策事業費補助金」の活用の有無に関わらず</t>
    </r>
    <r>
      <rPr>
        <sz val="11"/>
        <rFont val="ＭＳ 明朝"/>
        <family val="1"/>
        <charset val="128"/>
      </rPr>
      <t>、学校に整備している（ア）～（ウ）の台数を記入すること。</t>
    </r>
    <rPh sb="7" eb="9">
      <t>ブッピン</t>
    </rPh>
    <rPh sb="18" eb="19">
      <t>ラン</t>
    </rPh>
    <rPh sb="23" eb="25">
      <t>セッチ</t>
    </rPh>
    <rPh sb="25" eb="27">
      <t>バショ</t>
    </rPh>
    <rPh sb="28" eb="42">
      <t>ガッコウホケントクベツタイサクジギョウヒホジョキン</t>
    </rPh>
    <rPh sb="44" eb="46">
      <t>カツヨウ</t>
    </rPh>
    <rPh sb="47" eb="49">
      <t>ウム</t>
    </rPh>
    <rPh sb="50" eb="51">
      <t>カカ</t>
    </rPh>
    <rPh sb="56" eb="58">
      <t>ガッコウ</t>
    </rPh>
    <rPh sb="59" eb="61">
      <t>セイビ</t>
    </rPh>
    <rPh sb="73" eb="75">
      <t>ダイスウ</t>
    </rPh>
    <rPh sb="75" eb="77">
      <t>キニュウ</t>
    </rPh>
    <phoneticPr fontId="4"/>
  </si>
  <si>
    <t>※「整備を計画している物品」欄は、（ア）CO2モニター、（イ）サーキュレータ、（ウ）HEPAフィルタ付空気清浄機のうち、各学校において本補助金を活用して整備を計画している物品を、記号（ア、イ、ウ）で記入すること。（該当するもの全て）</t>
    <rPh sb="2" eb="4">
      <t>セイビ</t>
    </rPh>
    <rPh sb="5" eb="7">
      <t>ケイカク</t>
    </rPh>
    <rPh sb="11" eb="13">
      <t>ブッピン</t>
    </rPh>
    <rPh sb="14" eb="15">
      <t>ラン</t>
    </rPh>
    <rPh sb="50" eb="56">
      <t>ツキクウキセイジョウキ</t>
    </rPh>
    <rPh sb="60" eb="61">
      <t>カク</t>
    </rPh>
    <rPh sb="61" eb="63">
      <t>ガッコウ</t>
    </rPh>
    <rPh sb="67" eb="71">
      <t>ホンホジョキン</t>
    </rPh>
    <rPh sb="72" eb="74">
      <t>カツヨウ</t>
    </rPh>
    <rPh sb="76" eb="78">
      <t>セイビ</t>
    </rPh>
    <rPh sb="79" eb="81">
      <t>ケイカク</t>
    </rPh>
    <rPh sb="85" eb="87">
      <t>ブッピン</t>
    </rPh>
    <rPh sb="89" eb="91">
      <t>キゴウ</t>
    </rPh>
    <rPh sb="99" eb="101">
      <t>キニュウ</t>
    </rPh>
    <rPh sb="107" eb="109">
      <t>ガイトウ</t>
    </rPh>
    <rPh sb="113" eb="114">
      <t>スベ</t>
    </rPh>
    <phoneticPr fontId="4"/>
  </si>
  <si>
    <t>　本件担当：</t>
    <rPh sb="1" eb="3">
      <t>ホンケン</t>
    </rPh>
    <rPh sb="3" eb="5">
      <t>タントウ</t>
    </rPh>
    <phoneticPr fontId="4"/>
  </si>
  <si>
    <t>　　（担当課・係名）</t>
    <rPh sb="3" eb="6">
      <t>タントウカ</t>
    </rPh>
    <rPh sb="7" eb="8">
      <t>カカリ</t>
    </rPh>
    <rPh sb="8" eb="9">
      <t>メイ</t>
    </rPh>
    <phoneticPr fontId="4"/>
  </si>
  <si>
    <t>　TEL：　○○-○○○○-○○○○（内線○○○○）</t>
  </si>
  <si>
    <t>　Mail：（メールアドレス）</t>
  </si>
  <si>
    <r>
      <t>学校保健特別対策事業費補助金（換気対策支援事業）　事業計画書</t>
    </r>
    <r>
      <rPr>
        <sz val="18"/>
        <color rgb="FFFF0000"/>
        <rFont val="ＭＳ 明朝"/>
        <family val="1"/>
        <charset val="128"/>
      </rPr>
      <t>（記入例）</t>
    </r>
    <rPh sb="0" eb="14">
      <t>ガッコウホケントクベツタイサクジギョウヒホジョキン</t>
    </rPh>
    <rPh sb="25" eb="30">
      <t>ジギョウケイカクショ</t>
    </rPh>
    <rPh sb="31" eb="34">
      <t>キニュウレイ</t>
    </rPh>
    <phoneticPr fontId="10"/>
  </si>
  <si>
    <t>〇</t>
    <phoneticPr fontId="4"/>
  </si>
  <si>
    <t>ア・イ・ウ</t>
    <phoneticPr fontId="4"/>
  </si>
  <si>
    <t>普通教室</t>
    <rPh sb="0" eb="4">
      <t>フツウキョウシツ</t>
    </rPh>
    <phoneticPr fontId="4"/>
  </si>
  <si>
    <t>保健室・特別支援学級</t>
    <rPh sb="0" eb="3">
      <t>ホケンシツ</t>
    </rPh>
    <rPh sb="4" eb="10">
      <t>トクベツシエンガッキュウ</t>
    </rPh>
    <phoneticPr fontId="4"/>
  </si>
  <si>
    <t>×</t>
  </si>
  <si>
    <t>ア・イ・ウ</t>
  </si>
  <si>
    <t>保健室</t>
    <rPh sb="0" eb="3">
      <t>ホケンシツ</t>
    </rPh>
    <phoneticPr fontId="4"/>
  </si>
  <si>
    <t>体育館</t>
    <rPh sb="0" eb="3">
      <t>タイイクカン</t>
    </rPh>
    <phoneticPr fontId="4"/>
  </si>
  <si>
    <t>音楽室</t>
    <rPh sb="0" eb="3">
      <t>オンガクシツ</t>
    </rPh>
    <phoneticPr fontId="4"/>
  </si>
  <si>
    <t>学校法人名</t>
    <rPh sb="0" eb="2">
      <t>ガッコウ</t>
    </rPh>
    <rPh sb="2" eb="4">
      <t>ホウジン</t>
    </rPh>
    <rPh sb="4" eb="5">
      <t>メイ</t>
    </rPh>
    <phoneticPr fontId="4"/>
  </si>
  <si>
    <t>学校名</t>
    <rPh sb="0" eb="3">
      <t>ガッコウメイ</t>
    </rPh>
    <phoneticPr fontId="4"/>
  </si>
  <si>
    <t>●●学園</t>
    <rPh sb="2" eb="4">
      <t>ガクエン</t>
    </rPh>
    <phoneticPr fontId="1"/>
  </si>
  <si>
    <t>義務教育学校（前期課程）</t>
  </si>
  <si>
    <t>●●学園</t>
  </si>
  <si>
    <t>義務教育学校（後期課程）</t>
  </si>
  <si>
    <t>●●義務教育学校</t>
  </si>
  <si>
    <t>●●義務教育学校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</si>
</sst>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Arial"/>
      <family val="2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12"/>
      <name val="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5" fillId="0" borderId="0"/>
    <xf numFmtId="38" fontId="1" fillId="0" borderId="0" applyFont="0" applyFill="0" applyBorder="0" applyAlignment="0" applyProtection="0">
      <alignment vertical="center"/>
    </xf>
    <xf numFmtId="0" fontId="18" fillId="0" borderId="0"/>
    <xf numFmtId="38" fontId="18" fillId="0" borderId="0" applyFont="0" applyFill="0" applyBorder="0" applyAlignment="0" applyProtection="0"/>
  </cellStyleXfs>
  <cellXfs count="80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center" vertical="center"/>
    </xf>
    <xf numFmtId="0" fontId="6" fillId="0" borderId="0" xfId="2" applyFont="1"/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11" fillId="0" borderId="0" xfId="1" applyFont="1">
      <alignment vertical="center"/>
    </xf>
    <xf numFmtId="0" fontId="6" fillId="0" borderId="0" xfId="1" applyFont="1" applyAlignment="1">
      <alignment horizontal="center" vertical="center" shrinkToFit="1"/>
    </xf>
    <xf numFmtId="0" fontId="6" fillId="0" borderId="0" xfId="1" applyFont="1" applyAlignment="1">
      <alignment horizontal="left" vertical="center"/>
    </xf>
    <xf numFmtId="0" fontId="7" fillId="0" borderId="0" xfId="0" applyFont="1">
      <alignment vertical="center"/>
    </xf>
    <xf numFmtId="0" fontId="12" fillId="0" borderId="0" xfId="1" applyFont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2" fillId="3" borderId="11" xfId="1" applyFont="1" applyFill="1" applyBorder="1" applyAlignment="1">
      <alignment horizontal="center" vertical="center" wrapText="1"/>
    </xf>
    <xf numFmtId="0" fontId="7" fillId="4" borderId="11" xfId="1" applyFont="1" applyFill="1" applyBorder="1" applyAlignment="1">
      <alignment horizontal="center" vertical="center" wrapText="1"/>
    </xf>
    <xf numFmtId="0" fontId="12" fillId="0" borderId="11" xfId="1" applyFont="1" applyBorder="1" applyAlignment="1">
      <alignment vertical="center" wrapText="1"/>
    </xf>
    <xf numFmtId="0" fontId="12" fillId="0" borderId="11" xfId="1" applyFont="1" applyBorder="1" applyAlignment="1">
      <alignment horizontal="center" vertical="center" shrinkToFit="1"/>
    </xf>
    <xf numFmtId="38" fontId="12" fillId="0" borderId="11" xfId="3" applyFont="1" applyFill="1" applyBorder="1" applyAlignment="1">
      <alignment vertical="center" wrapText="1"/>
    </xf>
    <xf numFmtId="38" fontId="12" fillId="0" borderId="11" xfId="3" applyFont="1" applyFill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38" fontId="12" fillId="5" borderId="11" xfId="3" applyFont="1" applyFill="1" applyBorder="1" applyAlignment="1">
      <alignment vertical="center" wrapText="1"/>
    </xf>
    <xf numFmtId="38" fontId="12" fillId="5" borderId="11" xfId="1" applyNumberFormat="1" applyFont="1" applyFill="1" applyBorder="1" applyAlignment="1">
      <alignment vertical="center" wrapText="1"/>
    </xf>
    <xf numFmtId="38" fontId="12" fillId="0" borderId="11" xfId="1" applyNumberFormat="1" applyFont="1" applyBorder="1" applyAlignment="1">
      <alignment vertical="center" wrapText="1"/>
    </xf>
    <xf numFmtId="38" fontId="12" fillId="0" borderId="12" xfId="1" applyNumberFormat="1" applyFont="1" applyBorder="1" applyAlignment="1">
      <alignment vertical="center" wrapText="1"/>
    </xf>
    <xf numFmtId="0" fontId="12" fillId="0" borderId="13" xfId="1" applyFont="1" applyBorder="1" applyAlignment="1">
      <alignment vertical="center" wrapText="1"/>
    </xf>
    <xf numFmtId="0" fontId="12" fillId="0" borderId="13" xfId="1" applyFont="1" applyBorder="1" applyAlignment="1">
      <alignment horizontal="center" vertical="center" wrapText="1"/>
    </xf>
    <xf numFmtId="38" fontId="12" fillId="0" borderId="12" xfId="1" applyNumberFormat="1" applyFont="1" applyBorder="1" applyAlignment="1">
      <alignment horizontal="center" vertical="center" wrapText="1"/>
    </xf>
    <xf numFmtId="38" fontId="3" fillId="0" borderId="12" xfId="1" applyNumberFormat="1" applyFont="1" applyBorder="1">
      <alignment vertical="center"/>
    </xf>
    <xf numFmtId="38" fontId="3" fillId="0" borderId="13" xfId="1" applyNumberFormat="1" applyFont="1" applyBorder="1">
      <alignment vertical="center"/>
    </xf>
    <xf numFmtId="0" fontId="7" fillId="0" borderId="0" xfId="0" applyFont="1" applyAlignment="1">
      <alignment vertical="center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14" xfId="1" applyFont="1" applyBorder="1" applyAlignment="1">
      <alignment vertical="center" wrapText="1"/>
    </xf>
    <xf numFmtId="0" fontId="3" fillId="0" borderId="15" xfId="1" applyFont="1" applyBorder="1">
      <alignment vertical="center"/>
    </xf>
    <xf numFmtId="176" fontId="7" fillId="0" borderId="0" xfId="1" applyNumberFormat="1" applyFont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176" fontId="7" fillId="0" borderId="0" xfId="1" applyNumberFormat="1" applyFont="1">
      <alignment vertical="center"/>
    </xf>
    <xf numFmtId="176" fontId="7" fillId="0" borderId="0" xfId="1" applyNumberFormat="1" applyFont="1" applyAlignment="1">
      <alignment vertical="center" shrinkToFit="1"/>
    </xf>
    <xf numFmtId="176" fontId="7" fillId="0" borderId="0" xfId="1" applyNumberFormat="1" applyFont="1" applyAlignment="1">
      <alignment horizontal="center" vertical="center" shrinkToFit="1"/>
    </xf>
    <xf numFmtId="0" fontId="16" fillId="0" borderId="0" xfId="1" applyFont="1">
      <alignment vertical="center"/>
    </xf>
    <xf numFmtId="0" fontId="16" fillId="0" borderId="0" xfId="1" applyFont="1" applyAlignment="1">
      <alignment horizontal="center" vertical="center"/>
    </xf>
    <xf numFmtId="0" fontId="7" fillId="0" borderId="14" xfId="1" applyFont="1" applyBorder="1" applyAlignment="1">
      <alignment horizontal="left" vertical="center" wrapText="1"/>
    </xf>
    <xf numFmtId="0" fontId="3" fillId="0" borderId="9" xfId="1" applyFont="1" applyBorder="1">
      <alignment vertical="center"/>
    </xf>
    <xf numFmtId="0" fontId="3" fillId="0" borderId="16" xfId="1" applyFont="1" applyBorder="1">
      <alignment vertical="center"/>
    </xf>
    <xf numFmtId="0" fontId="3" fillId="0" borderId="10" xfId="1" applyFont="1" applyBorder="1">
      <alignment vertical="center"/>
    </xf>
    <xf numFmtId="0" fontId="12" fillId="0" borderId="5" xfId="1" applyFont="1" applyBorder="1" applyAlignment="1">
      <alignment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3" fillId="4" borderId="5" xfId="1" applyFont="1" applyFill="1" applyBorder="1" applyAlignment="1">
      <alignment horizontal="center" vertical="center" wrapText="1"/>
    </xf>
    <xf numFmtId="0" fontId="13" fillId="4" borderId="6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2" fillId="0" borderId="12" xfId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1" applyFont="1" applyAlignment="1">
      <alignment horizontal="center" vertical="center" shrinkToFit="1"/>
    </xf>
    <xf numFmtId="0" fontId="9" fillId="0" borderId="0" xfId="1" applyFont="1" applyAlignment="1">
      <alignment horizontal="left" vertical="center" shrinkToFit="1"/>
    </xf>
    <xf numFmtId="0" fontId="6" fillId="0" borderId="0" xfId="1" applyFont="1" applyAlignment="1">
      <alignment horizontal="left" vertical="center"/>
    </xf>
    <xf numFmtId="0" fontId="12" fillId="0" borderId="1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  <xf numFmtId="0" fontId="13" fillId="3" borderId="3" xfId="1" applyFont="1" applyFill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center" vertical="center" wrapText="1"/>
    </xf>
  </cellXfs>
  <cellStyles count="6">
    <cellStyle name="桁区切り 2 2" xfId="3" xr:uid="{5C78603B-A163-4E10-B35C-180881B07481}"/>
    <cellStyle name="桁区切り 3" xfId="5" xr:uid="{5B375998-0FC5-427D-BCA8-B951C4D41DBF}"/>
    <cellStyle name="標準" xfId="0" builtinId="0"/>
    <cellStyle name="標準 5" xfId="4" xr:uid="{68927C27-9709-4808-B570-36DAC4CD7E3A}"/>
    <cellStyle name="標準_240116③体制整備【様式２、３】　予算表" xfId="1" xr:uid="{09F2EDFA-6F7E-4C4D-A878-E6D72D882E63}"/>
    <cellStyle name="標準_要準様式（県）160401" xfId="2" xr:uid="{050E442D-3C77-42AF-9C93-7166BE133834}"/>
  </cellStyles>
  <dxfs count="6">
    <dxf>
      <font>
        <b val="0"/>
        <i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17</xdr:row>
      <xdr:rowOff>149087</xdr:rowOff>
    </xdr:from>
    <xdr:to>
      <xdr:col>11</xdr:col>
      <xdr:colOff>752298</xdr:colOff>
      <xdr:row>19</xdr:row>
      <xdr:rowOff>223631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13E9E371-2FA1-4557-9D78-773D5A60EF37}"/>
            </a:ext>
          </a:extLst>
        </xdr:cNvPr>
        <xdr:cNvSpPr/>
      </xdr:nvSpPr>
      <xdr:spPr>
        <a:xfrm>
          <a:off x="10038522" y="4431196"/>
          <a:ext cx="1572276" cy="1035326"/>
        </a:xfrm>
        <a:prstGeom prst="borderCallout1">
          <a:avLst>
            <a:gd name="adj1" fmla="val 694"/>
            <a:gd name="adj2" fmla="val 89081"/>
            <a:gd name="adj3" fmla="val -94907"/>
            <a:gd name="adj4" fmla="val 114252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基準単価を超える単価の場合、セルが黄色くなります。（入力は可）</a:t>
          </a:r>
        </a:p>
      </xdr:txBody>
    </xdr:sp>
    <xdr:clientData/>
  </xdr:twoCellAnchor>
  <xdr:twoCellAnchor>
    <xdr:from>
      <xdr:col>24</xdr:col>
      <xdr:colOff>175840</xdr:colOff>
      <xdr:row>16</xdr:row>
      <xdr:rowOff>170125</xdr:rowOff>
    </xdr:from>
    <xdr:to>
      <xdr:col>25</xdr:col>
      <xdr:colOff>965398</xdr:colOff>
      <xdr:row>17</xdr:row>
      <xdr:rowOff>361670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3859DB60-0832-41D8-BD08-18398C73EDEF}"/>
            </a:ext>
          </a:extLst>
        </xdr:cNvPr>
        <xdr:cNvSpPr/>
      </xdr:nvSpPr>
      <xdr:spPr>
        <a:xfrm>
          <a:off x="20236318" y="4203755"/>
          <a:ext cx="1824884" cy="440024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/>
            <a:t>自動計算</a:t>
          </a:r>
          <a:endParaRPr kumimoji="1" lang="en-US" altLang="ja-JP" sz="1600" b="1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136995</xdr:colOff>
      <xdr:row>15</xdr:row>
      <xdr:rowOff>210876</xdr:rowOff>
    </xdr:from>
    <xdr:to>
      <xdr:col>26</xdr:col>
      <xdr:colOff>1996109</xdr:colOff>
      <xdr:row>18</xdr:row>
      <xdr:rowOff>82826</xdr:rowOff>
    </xdr:to>
    <xdr:sp macro="" textlink="">
      <xdr:nvSpPr>
        <xdr:cNvPr id="13" name="吹き出し: 線 12">
          <a:extLst>
            <a:ext uri="{FF2B5EF4-FFF2-40B4-BE49-F238E27FC236}">
              <a16:creationId xmlns:a16="http://schemas.microsoft.com/office/drawing/2014/main" id="{5CAD0B55-86DE-4206-BD37-732438CE26CA}"/>
            </a:ext>
          </a:extLst>
        </xdr:cNvPr>
        <xdr:cNvSpPr/>
      </xdr:nvSpPr>
      <xdr:spPr>
        <a:xfrm>
          <a:off x="22268125" y="3996028"/>
          <a:ext cx="1859114" cy="849298"/>
        </a:xfrm>
        <a:prstGeom prst="borderCallout1">
          <a:avLst>
            <a:gd name="adj1" fmla="val 4027"/>
            <a:gd name="adj2" fmla="val 8211"/>
            <a:gd name="adj3" fmla="val -126018"/>
            <a:gd name="adj4" fmla="val -20706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基準単価を超える単価の場合、基準単価で自動計算されます。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B17D4-B1E9-4F62-97BA-EA9B031D0943}">
  <sheetPr>
    <pageSetUpPr fitToPage="1"/>
  </sheetPr>
  <dimension ref="A1:AI265"/>
  <sheetViews>
    <sheetView view="pageBreakPreview" topLeftCell="A6" zoomScale="130" zoomScaleNormal="100" zoomScaleSheetLayoutView="130" zoomScalePageLayoutView="87" workbookViewId="0">
      <selection activeCell="H14" sqref="H14:H15"/>
    </sheetView>
  </sheetViews>
  <sheetFormatPr defaultColWidth="2.5" defaultRowHeight="12"/>
  <cols>
    <col min="1" max="1" width="1.3984375" style="41" customWidth="1"/>
    <col min="2" max="2" width="4.69921875" style="41" customWidth="1"/>
    <col min="3" max="4" width="15.59765625" style="41" customWidth="1"/>
    <col min="5" max="5" width="15.59765625" style="42" customWidth="1"/>
    <col min="6" max="7" width="10.59765625" style="41" customWidth="1"/>
    <col min="8" max="8" width="18.8984375" style="41" customWidth="1"/>
    <col min="9" max="11" width="15.69921875" style="41" customWidth="1"/>
    <col min="12" max="12" width="10.59765625" style="42" customWidth="1"/>
    <col min="13" max="13" width="12" style="42" customWidth="1"/>
    <col min="14" max="15" width="6.3984375" style="42" customWidth="1"/>
    <col min="16" max="16" width="9.09765625" style="42" customWidth="1"/>
    <col min="17" max="17" width="12" style="42" customWidth="1"/>
    <col min="18" max="19" width="6.3984375" style="42" customWidth="1"/>
    <col min="20" max="20" width="9.09765625" style="42" customWidth="1"/>
    <col min="21" max="21" width="12" style="42" customWidth="1"/>
    <col min="22" max="23" width="6.3984375" style="42" customWidth="1"/>
    <col min="24" max="24" width="17.5" style="42" customWidth="1"/>
    <col min="25" max="25" width="13.59765625" style="42" customWidth="1"/>
    <col min="26" max="26" width="13.59765625" style="41" customWidth="1"/>
    <col min="27" max="27" width="30.59765625" style="41" customWidth="1"/>
    <col min="28" max="29" width="0" style="41" hidden="1" customWidth="1"/>
    <col min="30" max="30" width="6.09765625" style="41" hidden="1" customWidth="1"/>
    <col min="31" max="31" width="5.19921875" style="41" hidden="1" customWidth="1"/>
    <col min="32" max="32" width="6.09765625" style="41" hidden="1" customWidth="1"/>
    <col min="33" max="266" width="2.5" style="41"/>
    <col min="267" max="267" width="1.3984375" style="41" customWidth="1"/>
    <col min="268" max="268" width="2.59765625" style="41" customWidth="1"/>
    <col min="269" max="269" width="2.5" style="41" customWidth="1"/>
    <col min="270" max="270" width="2.69921875" style="41" customWidth="1"/>
    <col min="271" max="271" width="1.5" style="41" customWidth="1"/>
    <col min="272" max="272" width="0" style="41" hidden="1" customWidth="1"/>
    <col min="273" max="273" width="2.5" style="41" customWidth="1"/>
    <col min="274" max="274" width="15.3984375" style="41" customWidth="1"/>
    <col min="275" max="275" width="21.19921875" style="41" customWidth="1"/>
    <col min="276" max="276" width="18" style="41" customWidth="1"/>
    <col min="277" max="277" width="19.8984375" style="41" customWidth="1"/>
    <col min="278" max="278" width="19.09765625" style="41" customWidth="1"/>
    <col min="279" max="522" width="2.5" style="41"/>
    <col min="523" max="523" width="1.3984375" style="41" customWidth="1"/>
    <col min="524" max="524" width="2.59765625" style="41" customWidth="1"/>
    <col min="525" max="525" width="2.5" style="41" customWidth="1"/>
    <col min="526" max="526" width="2.69921875" style="41" customWidth="1"/>
    <col min="527" max="527" width="1.5" style="41" customWidth="1"/>
    <col min="528" max="528" width="0" style="41" hidden="1" customWidth="1"/>
    <col min="529" max="529" width="2.5" style="41" customWidth="1"/>
    <col min="530" max="530" width="15.3984375" style="41" customWidth="1"/>
    <col min="531" max="531" width="21.19921875" style="41" customWidth="1"/>
    <col min="532" max="532" width="18" style="41" customWidth="1"/>
    <col min="533" max="533" width="19.8984375" style="41" customWidth="1"/>
    <col min="534" max="534" width="19.09765625" style="41" customWidth="1"/>
    <col min="535" max="778" width="2.5" style="41"/>
    <col min="779" max="779" width="1.3984375" style="41" customWidth="1"/>
    <col min="780" max="780" width="2.59765625" style="41" customWidth="1"/>
    <col min="781" max="781" width="2.5" style="41" customWidth="1"/>
    <col min="782" max="782" width="2.69921875" style="41" customWidth="1"/>
    <col min="783" max="783" width="1.5" style="41" customWidth="1"/>
    <col min="784" max="784" width="0" style="41" hidden="1" customWidth="1"/>
    <col min="785" max="785" width="2.5" style="41" customWidth="1"/>
    <col min="786" max="786" width="15.3984375" style="41" customWidth="1"/>
    <col min="787" max="787" width="21.19921875" style="41" customWidth="1"/>
    <col min="788" max="788" width="18" style="41" customWidth="1"/>
    <col min="789" max="789" width="19.8984375" style="41" customWidth="1"/>
    <col min="790" max="790" width="19.09765625" style="41" customWidth="1"/>
    <col min="791" max="1034" width="2.5" style="41"/>
    <col min="1035" max="1035" width="1.3984375" style="41" customWidth="1"/>
    <col min="1036" max="1036" width="2.59765625" style="41" customWidth="1"/>
    <col min="1037" max="1037" width="2.5" style="41" customWidth="1"/>
    <col min="1038" max="1038" width="2.69921875" style="41" customWidth="1"/>
    <col min="1039" max="1039" width="1.5" style="41" customWidth="1"/>
    <col min="1040" max="1040" width="0" style="41" hidden="1" customWidth="1"/>
    <col min="1041" max="1041" width="2.5" style="41" customWidth="1"/>
    <col min="1042" max="1042" width="15.3984375" style="41" customWidth="1"/>
    <col min="1043" max="1043" width="21.19921875" style="41" customWidth="1"/>
    <col min="1044" max="1044" width="18" style="41" customWidth="1"/>
    <col min="1045" max="1045" width="19.8984375" style="41" customWidth="1"/>
    <col min="1046" max="1046" width="19.09765625" style="41" customWidth="1"/>
    <col min="1047" max="1290" width="2.5" style="41"/>
    <col min="1291" max="1291" width="1.3984375" style="41" customWidth="1"/>
    <col min="1292" max="1292" width="2.59765625" style="41" customWidth="1"/>
    <col min="1293" max="1293" width="2.5" style="41" customWidth="1"/>
    <col min="1294" max="1294" width="2.69921875" style="41" customWidth="1"/>
    <col min="1295" max="1295" width="1.5" style="41" customWidth="1"/>
    <col min="1296" max="1296" width="0" style="41" hidden="1" customWidth="1"/>
    <col min="1297" max="1297" width="2.5" style="41" customWidth="1"/>
    <col min="1298" max="1298" width="15.3984375" style="41" customWidth="1"/>
    <col min="1299" max="1299" width="21.19921875" style="41" customWidth="1"/>
    <col min="1300" max="1300" width="18" style="41" customWidth="1"/>
    <col min="1301" max="1301" width="19.8984375" style="41" customWidth="1"/>
    <col min="1302" max="1302" width="19.09765625" style="41" customWidth="1"/>
    <col min="1303" max="1546" width="2.5" style="41"/>
    <col min="1547" max="1547" width="1.3984375" style="41" customWidth="1"/>
    <col min="1548" max="1548" width="2.59765625" style="41" customWidth="1"/>
    <col min="1549" max="1549" width="2.5" style="41" customWidth="1"/>
    <col min="1550" max="1550" width="2.69921875" style="41" customWidth="1"/>
    <col min="1551" max="1551" width="1.5" style="41" customWidth="1"/>
    <col min="1552" max="1552" width="0" style="41" hidden="1" customWidth="1"/>
    <col min="1553" max="1553" width="2.5" style="41" customWidth="1"/>
    <col min="1554" max="1554" width="15.3984375" style="41" customWidth="1"/>
    <col min="1555" max="1555" width="21.19921875" style="41" customWidth="1"/>
    <col min="1556" max="1556" width="18" style="41" customWidth="1"/>
    <col min="1557" max="1557" width="19.8984375" style="41" customWidth="1"/>
    <col min="1558" max="1558" width="19.09765625" style="41" customWidth="1"/>
    <col min="1559" max="1802" width="2.5" style="41"/>
    <col min="1803" max="1803" width="1.3984375" style="41" customWidth="1"/>
    <col min="1804" max="1804" width="2.59765625" style="41" customWidth="1"/>
    <col min="1805" max="1805" width="2.5" style="41" customWidth="1"/>
    <col min="1806" max="1806" width="2.69921875" style="41" customWidth="1"/>
    <col min="1807" max="1807" width="1.5" style="41" customWidth="1"/>
    <col min="1808" max="1808" width="0" style="41" hidden="1" customWidth="1"/>
    <col min="1809" max="1809" width="2.5" style="41" customWidth="1"/>
    <col min="1810" max="1810" width="15.3984375" style="41" customWidth="1"/>
    <col min="1811" max="1811" width="21.19921875" style="41" customWidth="1"/>
    <col min="1812" max="1812" width="18" style="41" customWidth="1"/>
    <col min="1813" max="1813" width="19.8984375" style="41" customWidth="1"/>
    <col min="1814" max="1814" width="19.09765625" style="41" customWidth="1"/>
    <col min="1815" max="2058" width="2.5" style="41"/>
    <col min="2059" max="2059" width="1.3984375" style="41" customWidth="1"/>
    <col min="2060" max="2060" width="2.59765625" style="41" customWidth="1"/>
    <col min="2061" max="2061" width="2.5" style="41" customWidth="1"/>
    <col min="2062" max="2062" width="2.69921875" style="41" customWidth="1"/>
    <col min="2063" max="2063" width="1.5" style="41" customWidth="1"/>
    <col min="2064" max="2064" width="0" style="41" hidden="1" customWidth="1"/>
    <col min="2065" max="2065" width="2.5" style="41" customWidth="1"/>
    <col min="2066" max="2066" width="15.3984375" style="41" customWidth="1"/>
    <col min="2067" max="2067" width="21.19921875" style="41" customWidth="1"/>
    <col min="2068" max="2068" width="18" style="41" customWidth="1"/>
    <col min="2069" max="2069" width="19.8984375" style="41" customWidth="1"/>
    <col min="2070" max="2070" width="19.09765625" style="41" customWidth="1"/>
    <col min="2071" max="2314" width="2.5" style="41"/>
    <col min="2315" max="2315" width="1.3984375" style="41" customWidth="1"/>
    <col min="2316" max="2316" width="2.59765625" style="41" customWidth="1"/>
    <col min="2317" max="2317" width="2.5" style="41" customWidth="1"/>
    <col min="2318" max="2318" width="2.69921875" style="41" customWidth="1"/>
    <col min="2319" max="2319" width="1.5" style="41" customWidth="1"/>
    <col min="2320" max="2320" width="0" style="41" hidden="1" customWidth="1"/>
    <col min="2321" max="2321" width="2.5" style="41" customWidth="1"/>
    <col min="2322" max="2322" width="15.3984375" style="41" customWidth="1"/>
    <col min="2323" max="2323" width="21.19921875" style="41" customWidth="1"/>
    <col min="2324" max="2324" width="18" style="41" customWidth="1"/>
    <col min="2325" max="2325" width="19.8984375" style="41" customWidth="1"/>
    <col min="2326" max="2326" width="19.09765625" style="41" customWidth="1"/>
    <col min="2327" max="2570" width="2.5" style="41"/>
    <col min="2571" max="2571" width="1.3984375" style="41" customWidth="1"/>
    <col min="2572" max="2572" width="2.59765625" style="41" customWidth="1"/>
    <col min="2573" max="2573" width="2.5" style="41" customWidth="1"/>
    <col min="2574" max="2574" width="2.69921875" style="41" customWidth="1"/>
    <col min="2575" max="2575" width="1.5" style="41" customWidth="1"/>
    <col min="2576" max="2576" width="0" style="41" hidden="1" customWidth="1"/>
    <col min="2577" max="2577" width="2.5" style="41" customWidth="1"/>
    <col min="2578" max="2578" width="15.3984375" style="41" customWidth="1"/>
    <col min="2579" max="2579" width="21.19921875" style="41" customWidth="1"/>
    <col min="2580" max="2580" width="18" style="41" customWidth="1"/>
    <col min="2581" max="2581" width="19.8984375" style="41" customWidth="1"/>
    <col min="2582" max="2582" width="19.09765625" style="41" customWidth="1"/>
    <col min="2583" max="2826" width="2.5" style="41"/>
    <col min="2827" max="2827" width="1.3984375" style="41" customWidth="1"/>
    <col min="2828" max="2828" width="2.59765625" style="41" customWidth="1"/>
    <col min="2829" max="2829" width="2.5" style="41" customWidth="1"/>
    <col min="2830" max="2830" width="2.69921875" style="41" customWidth="1"/>
    <col min="2831" max="2831" width="1.5" style="41" customWidth="1"/>
    <col min="2832" max="2832" width="0" style="41" hidden="1" customWidth="1"/>
    <col min="2833" max="2833" width="2.5" style="41" customWidth="1"/>
    <col min="2834" max="2834" width="15.3984375" style="41" customWidth="1"/>
    <col min="2835" max="2835" width="21.19921875" style="41" customWidth="1"/>
    <col min="2836" max="2836" width="18" style="41" customWidth="1"/>
    <col min="2837" max="2837" width="19.8984375" style="41" customWidth="1"/>
    <col min="2838" max="2838" width="19.09765625" style="41" customWidth="1"/>
    <col min="2839" max="3082" width="2.5" style="41"/>
    <col min="3083" max="3083" width="1.3984375" style="41" customWidth="1"/>
    <col min="3084" max="3084" width="2.59765625" style="41" customWidth="1"/>
    <col min="3085" max="3085" width="2.5" style="41" customWidth="1"/>
    <col min="3086" max="3086" width="2.69921875" style="41" customWidth="1"/>
    <col min="3087" max="3087" width="1.5" style="41" customWidth="1"/>
    <col min="3088" max="3088" width="0" style="41" hidden="1" customWidth="1"/>
    <col min="3089" max="3089" width="2.5" style="41" customWidth="1"/>
    <col min="3090" max="3090" width="15.3984375" style="41" customWidth="1"/>
    <col min="3091" max="3091" width="21.19921875" style="41" customWidth="1"/>
    <col min="3092" max="3092" width="18" style="41" customWidth="1"/>
    <col min="3093" max="3093" width="19.8984375" style="41" customWidth="1"/>
    <col min="3094" max="3094" width="19.09765625" style="41" customWidth="1"/>
    <col min="3095" max="3338" width="2.5" style="41"/>
    <col min="3339" max="3339" width="1.3984375" style="41" customWidth="1"/>
    <col min="3340" max="3340" width="2.59765625" style="41" customWidth="1"/>
    <col min="3341" max="3341" width="2.5" style="41" customWidth="1"/>
    <col min="3342" max="3342" width="2.69921875" style="41" customWidth="1"/>
    <col min="3343" max="3343" width="1.5" style="41" customWidth="1"/>
    <col min="3344" max="3344" width="0" style="41" hidden="1" customWidth="1"/>
    <col min="3345" max="3345" width="2.5" style="41" customWidth="1"/>
    <col min="3346" max="3346" width="15.3984375" style="41" customWidth="1"/>
    <col min="3347" max="3347" width="21.19921875" style="41" customWidth="1"/>
    <col min="3348" max="3348" width="18" style="41" customWidth="1"/>
    <col min="3349" max="3349" width="19.8984375" style="41" customWidth="1"/>
    <col min="3350" max="3350" width="19.09765625" style="41" customWidth="1"/>
    <col min="3351" max="3594" width="2.5" style="41"/>
    <col min="3595" max="3595" width="1.3984375" style="41" customWidth="1"/>
    <col min="3596" max="3596" width="2.59765625" style="41" customWidth="1"/>
    <col min="3597" max="3597" width="2.5" style="41" customWidth="1"/>
    <col min="3598" max="3598" width="2.69921875" style="41" customWidth="1"/>
    <col min="3599" max="3599" width="1.5" style="41" customWidth="1"/>
    <col min="3600" max="3600" width="0" style="41" hidden="1" customWidth="1"/>
    <col min="3601" max="3601" width="2.5" style="41" customWidth="1"/>
    <col min="3602" max="3602" width="15.3984375" style="41" customWidth="1"/>
    <col min="3603" max="3603" width="21.19921875" style="41" customWidth="1"/>
    <col min="3604" max="3604" width="18" style="41" customWidth="1"/>
    <col min="3605" max="3605" width="19.8984375" style="41" customWidth="1"/>
    <col min="3606" max="3606" width="19.09765625" style="41" customWidth="1"/>
    <col min="3607" max="3850" width="2.5" style="41"/>
    <col min="3851" max="3851" width="1.3984375" style="41" customWidth="1"/>
    <col min="3852" max="3852" width="2.59765625" style="41" customWidth="1"/>
    <col min="3853" max="3853" width="2.5" style="41" customWidth="1"/>
    <col min="3854" max="3854" width="2.69921875" style="41" customWidth="1"/>
    <col min="3855" max="3855" width="1.5" style="41" customWidth="1"/>
    <col min="3856" max="3856" width="0" style="41" hidden="1" customWidth="1"/>
    <col min="3857" max="3857" width="2.5" style="41" customWidth="1"/>
    <col min="3858" max="3858" width="15.3984375" style="41" customWidth="1"/>
    <col min="3859" max="3859" width="21.19921875" style="41" customWidth="1"/>
    <col min="3860" max="3860" width="18" style="41" customWidth="1"/>
    <col min="3861" max="3861" width="19.8984375" style="41" customWidth="1"/>
    <col min="3862" max="3862" width="19.09765625" style="41" customWidth="1"/>
    <col min="3863" max="4106" width="2.5" style="41"/>
    <col min="4107" max="4107" width="1.3984375" style="41" customWidth="1"/>
    <col min="4108" max="4108" width="2.59765625" style="41" customWidth="1"/>
    <col min="4109" max="4109" width="2.5" style="41" customWidth="1"/>
    <col min="4110" max="4110" width="2.69921875" style="41" customWidth="1"/>
    <col min="4111" max="4111" width="1.5" style="41" customWidth="1"/>
    <col min="4112" max="4112" width="0" style="41" hidden="1" customWidth="1"/>
    <col min="4113" max="4113" width="2.5" style="41" customWidth="1"/>
    <col min="4114" max="4114" width="15.3984375" style="41" customWidth="1"/>
    <col min="4115" max="4115" width="21.19921875" style="41" customWidth="1"/>
    <col min="4116" max="4116" width="18" style="41" customWidth="1"/>
    <col min="4117" max="4117" width="19.8984375" style="41" customWidth="1"/>
    <col min="4118" max="4118" width="19.09765625" style="41" customWidth="1"/>
    <col min="4119" max="4362" width="2.5" style="41"/>
    <col min="4363" max="4363" width="1.3984375" style="41" customWidth="1"/>
    <col min="4364" max="4364" width="2.59765625" style="41" customWidth="1"/>
    <col min="4365" max="4365" width="2.5" style="41" customWidth="1"/>
    <col min="4366" max="4366" width="2.69921875" style="41" customWidth="1"/>
    <col min="4367" max="4367" width="1.5" style="41" customWidth="1"/>
    <col min="4368" max="4368" width="0" style="41" hidden="1" customWidth="1"/>
    <col min="4369" max="4369" width="2.5" style="41" customWidth="1"/>
    <col min="4370" max="4370" width="15.3984375" style="41" customWidth="1"/>
    <col min="4371" max="4371" width="21.19921875" style="41" customWidth="1"/>
    <col min="4372" max="4372" width="18" style="41" customWidth="1"/>
    <col min="4373" max="4373" width="19.8984375" style="41" customWidth="1"/>
    <col min="4374" max="4374" width="19.09765625" style="41" customWidth="1"/>
    <col min="4375" max="4618" width="2.5" style="41"/>
    <col min="4619" max="4619" width="1.3984375" style="41" customWidth="1"/>
    <col min="4620" max="4620" width="2.59765625" style="41" customWidth="1"/>
    <col min="4621" max="4621" width="2.5" style="41" customWidth="1"/>
    <col min="4622" max="4622" width="2.69921875" style="41" customWidth="1"/>
    <col min="4623" max="4623" width="1.5" style="41" customWidth="1"/>
    <col min="4624" max="4624" width="0" style="41" hidden="1" customWidth="1"/>
    <col min="4625" max="4625" width="2.5" style="41" customWidth="1"/>
    <col min="4626" max="4626" width="15.3984375" style="41" customWidth="1"/>
    <col min="4627" max="4627" width="21.19921875" style="41" customWidth="1"/>
    <col min="4628" max="4628" width="18" style="41" customWidth="1"/>
    <col min="4629" max="4629" width="19.8984375" style="41" customWidth="1"/>
    <col min="4630" max="4630" width="19.09765625" style="41" customWidth="1"/>
    <col min="4631" max="4874" width="2.5" style="41"/>
    <col min="4875" max="4875" width="1.3984375" style="41" customWidth="1"/>
    <col min="4876" max="4876" width="2.59765625" style="41" customWidth="1"/>
    <col min="4877" max="4877" width="2.5" style="41" customWidth="1"/>
    <col min="4878" max="4878" width="2.69921875" style="41" customWidth="1"/>
    <col min="4879" max="4879" width="1.5" style="41" customWidth="1"/>
    <col min="4880" max="4880" width="0" style="41" hidden="1" customWidth="1"/>
    <col min="4881" max="4881" width="2.5" style="41" customWidth="1"/>
    <col min="4882" max="4882" width="15.3984375" style="41" customWidth="1"/>
    <col min="4883" max="4883" width="21.19921875" style="41" customWidth="1"/>
    <col min="4884" max="4884" width="18" style="41" customWidth="1"/>
    <col min="4885" max="4885" width="19.8984375" style="41" customWidth="1"/>
    <col min="4886" max="4886" width="19.09765625" style="41" customWidth="1"/>
    <col min="4887" max="5130" width="2.5" style="41"/>
    <col min="5131" max="5131" width="1.3984375" style="41" customWidth="1"/>
    <col min="5132" max="5132" width="2.59765625" style="41" customWidth="1"/>
    <col min="5133" max="5133" width="2.5" style="41" customWidth="1"/>
    <col min="5134" max="5134" width="2.69921875" style="41" customWidth="1"/>
    <col min="5135" max="5135" width="1.5" style="41" customWidth="1"/>
    <col min="5136" max="5136" width="0" style="41" hidden="1" customWidth="1"/>
    <col min="5137" max="5137" width="2.5" style="41" customWidth="1"/>
    <col min="5138" max="5138" width="15.3984375" style="41" customWidth="1"/>
    <col min="5139" max="5139" width="21.19921875" style="41" customWidth="1"/>
    <col min="5140" max="5140" width="18" style="41" customWidth="1"/>
    <col min="5141" max="5141" width="19.8984375" style="41" customWidth="1"/>
    <col min="5142" max="5142" width="19.09765625" style="41" customWidth="1"/>
    <col min="5143" max="5386" width="2.5" style="41"/>
    <col min="5387" max="5387" width="1.3984375" style="41" customWidth="1"/>
    <col min="5388" max="5388" width="2.59765625" style="41" customWidth="1"/>
    <col min="5389" max="5389" width="2.5" style="41" customWidth="1"/>
    <col min="5390" max="5390" width="2.69921875" style="41" customWidth="1"/>
    <col min="5391" max="5391" width="1.5" style="41" customWidth="1"/>
    <col min="5392" max="5392" width="0" style="41" hidden="1" customWidth="1"/>
    <col min="5393" max="5393" width="2.5" style="41" customWidth="1"/>
    <col min="5394" max="5394" width="15.3984375" style="41" customWidth="1"/>
    <col min="5395" max="5395" width="21.19921875" style="41" customWidth="1"/>
    <col min="5396" max="5396" width="18" style="41" customWidth="1"/>
    <col min="5397" max="5397" width="19.8984375" style="41" customWidth="1"/>
    <col min="5398" max="5398" width="19.09765625" style="41" customWidth="1"/>
    <col min="5399" max="5642" width="2.5" style="41"/>
    <col min="5643" max="5643" width="1.3984375" style="41" customWidth="1"/>
    <col min="5644" max="5644" width="2.59765625" style="41" customWidth="1"/>
    <col min="5645" max="5645" width="2.5" style="41" customWidth="1"/>
    <col min="5646" max="5646" width="2.69921875" style="41" customWidth="1"/>
    <col min="5647" max="5647" width="1.5" style="41" customWidth="1"/>
    <col min="5648" max="5648" width="0" style="41" hidden="1" customWidth="1"/>
    <col min="5649" max="5649" width="2.5" style="41" customWidth="1"/>
    <col min="5650" max="5650" width="15.3984375" style="41" customWidth="1"/>
    <col min="5651" max="5651" width="21.19921875" style="41" customWidth="1"/>
    <col min="5652" max="5652" width="18" style="41" customWidth="1"/>
    <col min="5653" max="5653" width="19.8984375" style="41" customWidth="1"/>
    <col min="5654" max="5654" width="19.09765625" style="41" customWidth="1"/>
    <col min="5655" max="5898" width="2.5" style="41"/>
    <col min="5899" max="5899" width="1.3984375" style="41" customWidth="1"/>
    <col min="5900" max="5900" width="2.59765625" style="41" customWidth="1"/>
    <col min="5901" max="5901" width="2.5" style="41" customWidth="1"/>
    <col min="5902" max="5902" width="2.69921875" style="41" customWidth="1"/>
    <col min="5903" max="5903" width="1.5" style="41" customWidth="1"/>
    <col min="5904" max="5904" width="0" style="41" hidden="1" customWidth="1"/>
    <col min="5905" max="5905" width="2.5" style="41" customWidth="1"/>
    <col min="5906" max="5906" width="15.3984375" style="41" customWidth="1"/>
    <col min="5907" max="5907" width="21.19921875" style="41" customWidth="1"/>
    <col min="5908" max="5908" width="18" style="41" customWidth="1"/>
    <col min="5909" max="5909" width="19.8984375" style="41" customWidth="1"/>
    <col min="5910" max="5910" width="19.09765625" style="41" customWidth="1"/>
    <col min="5911" max="6154" width="2.5" style="41"/>
    <col min="6155" max="6155" width="1.3984375" style="41" customWidth="1"/>
    <col min="6156" max="6156" width="2.59765625" style="41" customWidth="1"/>
    <col min="6157" max="6157" width="2.5" style="41" customWidth="1"/>
    <col min="6158" max="6158" width="2.69921875" style="41" customWidth="1"/>
    <col min="6159" max="6159" width="1.5" style="41" customWidth="1"/>
    <col min="6160" max="6160" width="0" style="41" hidden="1" customWidth="1"/>
    <col min="6161" max="6161" width="2.5" style="41" customWidth="1"/>
    <col min="6162" max="6162" width="15.3984375" style="41" customWidth="1"/>
    <col min="6163" max="6163" width="21.19921875" style="41" customWidth="1"/>
    <col min="6164" max="6164" width="18" style="41" customWidth="1"/>
    <col min="6165" max="6165" width="19.8984375" style="41" customWidth="1"/>
    <col min="6166" max="6166" width="19.09765625" style="41" customWidth="1"/>
    <col min="6167" max="6410" width="2.5" style="41"/>
    <col min="6411" max="6411" width="1.3984375" style="41" customWidth="1"/>
    <col min="6412" max="6412" width="2.59765625" style="41" customWidth="1"/>
    <col min="6413" max="6413" width="2.5" style="41" customWidth="1"/>
    <col min="6414" max="6414" width="2.69921875" style="41" customWidth="1"/>
    <col min="6415" max="6415" width="1.5" style="41" customWidth="1"/>
    <col min="6416" max="6416" width="0" style="41" hidden="1" customWidth="1"/>
    <col min="6417" max="6417" width="2.5" style="41" customWidth="1"/>
    <col min="6418" max="6418" width="15.3984375" style="41" customWidth="1"/>
    <col min="6419" max="6419" width="21.19921875" style="41" customWidth="1"/>
    <col min="6420" max="6420" width="18" style="41" customWidth="1"/>
    <col min="6421" max="6421" width="19.8984375" style="41" customWidth="1"/>
    <col min="6422" max="6422" width="19.09765625" style="41" customWidth="1"/>
    <col min="6423" max="6666" width="2.5" style="41"/>
    <col min="6667" max="6667" width="1.3984375" style="41" customWidth="1"/>
    <col min="6668" max="6668" width="2.59765625" style="41" customWidth="1"/>
    <col min="6669" max="6669" width="2.5" style="41" customWidth="1"/>
    <col min="6670" max="6670" width="2.69921875" style="41" customWidth="1"/>
    <col min="6671" max="6671" width="1.5" style="41" customWidth="1"/>
    <col min="6672" max="6672" width="0" style="41" hidden="1" customWidth="1"/>
    <col min="6673" max="6673" width="2.5" style="41" customWidth="1"/>
    <col min="6674" max="6674" width="15.3984375" style="41" customWidth="1"/>
    <col min="6675" max="6675" width="21.19921875" style="41" customWidth="1"/>
    <col min="6676" max="6676" width="18" style="41" customWidth="1"/>
    <col min="6677" max="6677" width="19.8984375" style="41" customWidth="1"/>
    <col min="6678" max="6678" width="19.09765625" style="41" customWidth="1"/>
    <col min="6679" max="6922" width="2.5" style="41"/>
    <col min="6923" max="6923" width="1.3984375" style="41" customWidth="1"/>
    <col min="6924" max="6924" width="2.59765625" style="41" customWidth="1"/>
    <col min="6925" max="6925" width="2.5" style="41" customWidth="1"/>
    <col min="6926" max="6926" width="2.69921875" style="41" customWidth="1"/>
    <col min="6927" max="6927" width="1.5" style="41" customWidth="1"/>
    <col min="6928" max="6928" width="0" style="41" hidden="1" customWidth="1"/>
    <col min="6929" max="6929" width="2.5" style="41" customWidth="1"/>
    <col min="6930" max="6930" width="15.3984375" style="41" customWidth="1"/>
    <col min="6931" max="6931" width="21.19921875" style="41" customWidth="1"/>
    <col min="6932" max="6932" width="18" style="41" customWidth="1"/>
    <col min="6933" max="6933" width="19.8984375" style="41" customWidth="1"/>
    <col min="6934" max="6934" width="19.09765625" style="41" customWidth="1"/>
    <col min="6935" max="7178" width="2.5" style="41"/>
    <col min="7179" max="7179" width="1.3984375" style="41" customWidth="1"/>
    <col min="7180" max="7180" width="2.59765625" style="41" customWidth="1"/>
    <col min="7181" max="7181" width="2.5" style="41" customWidth="1"/>
    <col min="7182" max="7182" width="2.69921875" style="41" customWidth="1"/>
    <col min="7183" max="7183" width="1.5" style="41" customWidth="1"/>
    <col min="7184" max="7184" width="0" style="41" hidden="1" customWidth="1"/>
    <col min="7185" max="7185" width="2.5" style="41" customWidth="1"/>
    <col min="7186" max="7186" width="15.3984375" style="41" customWidth="1"/>
    <col min="7187" max="7187" width="21.19921875" style="41" customWidth="1"/>
    <col min="7188" max="7188" width="18" style="41" customWidth="1"/>
    <col min="7189" max="7189" width="19.8984375" style="41" customWidth="1"/>
    <col min="7190" max="7190" width="19.09765625" style="41" customWidth="1"/>
    <col min="7191" max="7434" width="2.5" style="41"/>
    <col min="7435" max="7435" width="1.3984375" style="41" customWidth="1"/>
    <col min="7436" max="7436" width="2.59765625" style="41" customWidth="1"/>
    <col min="7437" max="7437" width="2.5" style="41" customWidth="1"/>
    <col min="7438" max="7438" width="2.69921875" style="41" customWidth="1"/>
    <col min="7439" max="7439" width="1.5" style="41" customWidth="1"/>
    <col min="7440" max="7440" width="0" style="41" hidden="1" customWidth="1"/>
    <col min="7441" max="7441" width="2.5" style="41" customWidth="1"/>
    <col min="7442" max="7442" width="15.3984375" style="41" customWidth="1"/>
    <col min="7443" max="7443" width="21.19921875" style="41" customWidth="1"/>
    <col min="7444" max="7444" width="18" style="41" customWidth="1"/>
    <col min="7445" max="7445" width="19.8984375" style="41" customWidth="1"/>
    <col min="7446" max="7446" width="19.09765625" style="41" customWidth="1"/>
    <col min="7447" max="7690" width="2.5" style="41"/>
    <col min="7691" max="7691" width="1.3984375" style="41" customWidth="1"/>
    <col min="7692" max="7692" width="2.59765625" style="41" customWidth="1"/>
    <col min="7693" max="7693" width="2.5" style="41" customWidth="1"/>
    <col min="7694" max="7694" width="2.69921875" style="41" customWidth="1"/>
    <col min="7695" max="7695" width="1.5" style="41" customWidth="1"/>
    <col min="7696" max="7696" width="0" style="41" hidden="1" customWidth="1"/>
    <col min="7697" max="7697" width="2.5" style="41" customWidth="1"/>
    <col min="7698" max="7698" width="15.3984375" style="41" customWidth="1"/>
    <col min="7699" max="7699" width="21.19921875" style="41" customWidth="1"/>
    <col min="7700" max="7700" width="18" style="41" customWidth="1"/>
    <col min="7701" max="7701" width="19.8984375" style="41" customWidth="1"/>
    <col min="7702" max="7702" width="19.09765625" style="41" customWidth="1"/>
    <col min="7703" max="7946" width="2.5" style="41"/>
    <col min="7947" max="7947" width="1.3984375" style="41" customWidth="1"/>
    <col min="7948" max="7948" width="2.59765625" style="41" customWidth="1"/>
    <col min="7949" max="7949" width="2.5" style="41" customWidth="1"/>
    <col min="7950" max="7950" width="2.69921875" style="41" customWidth="1"/>
    <col min="7951" max="7951" width="1.5" style="41" customWidth="1"/>
    <col min="7952" max="7952" width="0" style="41" hidden="1" customWidth="1"/>
    <col min="7953" max="7953" width="2.5" style="41" customWidth="1"/>
    <col min="7954" max="7954" width="15.3984375" style="41" customWidth="1"/>
    <col min="7955" max="7955" width="21.19921875" style="41" customWidth="1"/>
    <col min="7956" max="7956" width="18" style="41" customWidth="1"/>
    <col min="7957" max="7957" width="19.8984375" style="41" customWidth="1"/>
    <col min="7958" max="7958" width="19.09765625" style="41" customWidth="1"/>
    <col min="7959" max="8202" width="2.5" style="41"/>
    <col min="8203" max="8203" width="1.3984375" style="41" customWidth="1"/>
    <col min="8204" max="8204" width="2.59765625" style="41" customWidth="1"/>
    <col min="8205" max="8205" width="2.5" style="41" customWidth="1"/>
    <col min="8206" max="8206" width="2.69921875" style="41" customWidth="1"/>
    <col min="8207" max="8207" width="1.5" style="41" customWidth="1"/>
    <col min="8208" max="8208" width="0" style="41" hidden="1" customWidth="1"/>
    <col min="8209" max="8209" width="2.5" style="41" customWidth="1"/>
    <col min="8210" max="8210" width="15.3984375" style="41" customWidth="1"/>
    <col min="8211" max="8211" width="21.19921875" style="41" customWidth="1"/>
    <col min="8212" max="8212" width="18" style="41" customWidth="1"/>
    <col min="8213" max="8213" width="19.8984375" style="41" customWidth="1"/>
    <col min="8214" max="8214" width="19.09765625" style="41" customWidth="1"/>
    <col min="8215" max="8458" width="2.5" style="41"/>
    <col min="8459" max="8459" width="1.3984375" style="41" customWidth="1"/>
    <col min="8460" max="8460" width="2.59765625" style="41" customWidth="1"/>
    <col min="8461" max="8461" width="2.5" style="41" customWidth="1"/>
    <col min="8462" max="8462" width="2.69921875" style="41" customWidth="1"/>
    <col min="8463" max="8463" width="1.5" style="41" customWidth="1"/>
    <col min="8464" max="8464" width="0" style="41" hidden="1" customWidth="1"/>
    <col min="8465" max="8465" width="2.5" style="41" customWidth="1"/>
    <col min="8466" max="8466" width="15.3984375" style="41" customWidth="1"/>
    <col min="8467" max="8467" width="21.19921875" style="41" customWidth="1"/>
    <col min="8468" max="8468" width="18" style="41" customWidth="1"/>
    <col min="8469" max="8469" width="19.8984375" style="41" customWidth="1"/>
    <col min="8470" max="8470" width="19.09765625" style="41" customWidth="1"/>
    <col min="8471" max="8714" width="2.5" style="41"/>
    <col min="8715" max="8715" width="1.3984375" style="41" customWidth="1"/>
    <col min="8716" max="8716" width="2.59765625" style="41" customWidth="1"/>
    <col min="8717" max="8717" width="2.5" style="41" customWidth="1"/>
    <col min="8718" max="8718" width="2.69921875" style="41" customWidth="1"/>
    <col min="8719" max="8719" width="1.5" style="41" customWidth="1"/>
    <col min="8720" max="8720" width="0" style="41" hidden="1" customWidth="1"/>
    <col min="8721" max="8721" width="2.5" style="41" customWidth="1"/>
    <col min="8722" max="8722" width="15.3984375" style="41" customWidth="1"/>
    <col min="8723" max="8723" width="21.19921875" style="41" customWidth="1"/>
    <col min="8724" max="8724" width="18" style="41" customWidth="1"/>
    <col min="8725" max="8725" width="19.8984375" style="41" customWidth="1"/>
    <col min="8726" max="8726" width="19.09765625" style="41" customWidth="1"/>
    <col min="8727" max="8970" width="2.5" style="41"/>
    <col min="8971" max="8971" width="1.3984375" style="41" customWidth="1"/>
    <col min="8972" max="8972" width="2.59765625" style="41" customWidth="1"/>
    <col min="8973" max="8973" width="2.5" style="41" customWidth="1"/>
    <col min="8974" max="8974" width="2.69921875" style="41" customWidth="1"/>
    <col min="8975" max="8975" width="1.5" style="41" customWidth="1"/>
    <col min="8976" max="8976" width="0" style="41" hidden="1" customWidth="1"/>
    <col min="8977" max="8977" width="2.5" style="41" customWidth="1"/>
    <col min="8978" max="8978" width="15.3984375" style="41" customWidth="1"/>
    <col min="8979" max="8979" width="21.19921875" style="41" customWidth="1"/>
    <col min="8980" max="8980" width="18" style="41" customWidth="1"/>
    <col min="8981" max="8981" width="19.8984375" style="41" customWidth="1"/>
    <col min="8982" max="8982" width="19.09765625" style="41" customWidth="1"/>
    <col min="8983" max="9226" width="2.5" style="41"/>
    <col min="9227" max="9227" width="1.3984375" style="41" customWidth="1"/>
    <col min="9228" max="9228" width="2.59765625" style="41" customWidth="1"/>
    <col min="9229" max="9229" width="2.5" style="41" customWidth="1"/>
    <col min="9230" max="9230" width="2.69921875" style="41" customWidth="1"/>
    <col min="9231" max="9231" width="1.5" style="41" customWidth="1"/>
    <col min="9232" max="9232" width="0" style="41" hidden="1" customWidth="1"/>
    <col min="9233" max="9233" width="2.5" style="41" customWidth="1"/>
    <col min="9234" max="9234" width="15.3984375" style="41" customWidth="1"/>
    <col min="9235" max="9235" width="21.19921875" style="41" customWidth="1"/>
    <col min="9236" max="9236" width="18" style="41" customWidth="1"/>
    <col min="9237" max="9237" width="19.8984375" style="41" customWidth="1"/>
    <col min="9238" max="9238" width="19.09765625" style="41" customWidth="1"/>
    <col min="9239" max="9482" width="2.5" style="41"/>
    <col min="9483" max="9483" width="1.3984375" style="41" customWidth="1"/>
    <col min="9484" max="9484" width="2.59765625" style="41" customWidth="1"/>
    <col min="9485" max="9485" width="2.5" style="41" customWidth="1"/>
    <col min="9486" max="9486" width="2.69921875" style="41" customWidth="1"/>
    <col min="9487" max="9487" width="1.5" style="41" customWidth="1"/>
    <col min="9488" max="9488" width="0" style="41" hidden="1" customWidth="1"/>
    <col min="9489" max="9489" width="2.5" style="41" customWidth="1"/>
    <col min="9490" max="9490" width="15.3984375" style="41" customWidth="1"/>
    <col min="9491" max="9491" width="21.19921875" style="41" customWidth="1"/>
    <col min="9492" max="9492" width="18" style="41" customWidth="1"/>
    <col min="9493" max="9493" width="19.8984375" style="41" customWidth="1"/>
    <col min="9494" max="9494" width="19.09765625" style="41" customWidth="1"/>
    <col min="9495" max="9738" width="2.5" style="41"/>
    <col min="9739" max="9739" width="1.3984375" style="41" customWidth="1"/>
    <col min="9740" max="9740" width="2.59765625" style="41" customWidth="1"/>
    <col min="9741" max="9741" width="2.5" style="41" customWidth="1"/>
    <col min="9742" max="9742" width="2.69921875" style="41" customWidth="1"/>
    <col min="9743" max="9743" width="1.5" style="41" customWidth="1"/>
    <col min="9744" max="9744" width="0" style="41" hidden="1" customWidth="1"/>
    <col min="9745" max="9745" width="2.5" style="41" customWidth="1"/>
    <col min="9746" max="9746" width="15.3984375" style="41" customWidth="1"/>
    <col min="9747" max="9747" width="21.19921875" style="41" customWidth="1"/>
    <col min="9748" max="9748" width="18" style="41" customWidth="1"/>
    <col min="9749" max="9749" width="19.8984375" style="41" customWidth="1"/>
    <col min="9750" max="9750" width="19.09765625" style="41" customWidth="1"/>
    <col min="9751" max="9994" width="2.5" style="41"/>
    <col min="9995" max="9995" width="1.3984375" style="41" customWidth="1"/>
    <col min="9996" max="9996" width="2.59765625" style="41" customWidth="1"/>
    <col min="9997" max="9997" width="2.5" style="41" customWidth="1"/>
    <col min="9998" max="9998" width="2.69921875" style="41" customWidth="1"/>
    <col min="9999" max="9999" width="1.5" style="41" customWidth="1"/>
    <col min="10000" max="10000" width="0" style="41" hidden="1" customWidth="1"/>
    <col min="10001" max="10001" width="2.5" style="41" customWidth="1"/>
    <col min="10002" max="10002" width="15.3984375" style="41" customWidth="1"/>
    <col min="10003" max="10003" width="21.19921875" style="41" customWidth="1"/>
    <col min="10004" max="10004" width="18" style="41" customWidth="1"/>
    <col min="10005" max="10005" width="19.8984375" style="41" customWidth="1"/>
    <col min="10006" max="10006" width="19.09765625" style="41" customWidth="1"/>
    <col min="10007" max="10250" width="2.5" style="41"/>
    <col min="10251" max="10251" width="1.3984375" style="41" customWidth="1"/>
    <col min="10252" max="10252" width="2.59765625" style="41" customWidth="1"/>
    <col min="10253" max="10253" width="2.5" style="41" customWidth="1"/>
    <col min="10254" max="10254" width="2.69921875" style="41" customWidth="1"/>
    <col min="10255" max="10255" width="1.5" style="41" customWidth="1"/>
    <col min="10256" max="10256" width="0" style="41" hidden="1" customWidth="1"/>
    <col min="10257" max="10257" width="2.5" style="41" customWidth="1"/>
    <col min="10258" max="10258" width="15.3984375" style="41" customWidth="1"/>
    <col min="10259" max="10259" width="21.19921875" style="41" customWidth="1"/>
    <col min="10260" max="10260" width="18" style="41" customWidth="1"/>
    <col min="10261" max="10261" width="19.8984375" style="41" customWidth="1"/>
    <col min="10262" max="10262" width="19.09765625" style="41" customWidth="1"/>
    <col min="10263" max="10506" width="2.5" style="41"/>
    <col min="10507" max="10507" width="1.3984375" style="41" customWidth="1"/>
    <col min="10508" max="10508" width="2.59765625" style="41" customWidth="1"/>
    <col min="10509" max="10509" width="2.5" style="41" customWidth="1"/>
    <col min="10510" max="10510" width="2.69921875" style="41" customWidth="1"/>
    <col min="10511" max="10511" width="1.5" style="41" customWidth="1"/>
    <col min="10512" max="10512" width="0" style="41" hidden="1" customWidth="1"/>
    <col min="10513" max="10513" width="2.5" style="41" customWidth="1"/>
    <col min="10514" max="10514" width="15.3984375" style="41" customWidth="1"/>
    <col min="10515" max="10515" width="21.19921875" style="41" customWidth="1"/>
    <col min="10516" max="10516" width="18" style="41" customWidth="1"/>
    <col min="10517" max="10517" width="19.8984375" style="41" customWidth="1"/>
    <col min="10518" max="10518" width="19.09765625" style="41" customWidth="1"/>
    <col min="10519" max="10762" width="2.5" style="41"/>
    <col min="10763" max="10763" width="1.3984375" style="41" customWidth="1"/>
    <col min="10764" max="10764" width="2.59765625" style="41" customWidth="1"/>
    <col min="10765" max="10765" width="2.5" style="41" customWidth="1"/>
    <col min="10766" max="10766" width="2.69921875" style="41" customWidth="1"/>
    <col min="10767" max="10767" width="1.5" style="41" customWidth="1"/>
    <col min="10768" max="10768" width="0" style="41" hidden="1" customWidth="1"/>
    <col min="10769" max="10769" width="2.5" style="41" customWidth="1"/>
    <col min="10770" max="10770" width="15.3984375" style="41" customWidth="1"/>
    <col min="10771" max="10771" width="21.19921875" style="41" customWidth="1"/>
    <col min="10772" max="10772" width="18" style="41" customWidth="1"/>
    <col min="10773" max="10773" width="19.8984375" style="41" customWidth="1"/>
    <col min="10774" max="10774" width="19.09765625" style="41" customWidth="1"/>
    <col min="10775" max="11018" width="2.5" style="41"/>
    <col min="11019" max="11019" width="1.3984375" style="41" customWidth="1"/>
    <col min="11020" max="11020" width="2.59765625" style="41" customWidth="1"/>
    <col min="11021" max="11021" width="2.5" style="41" customWidth="1"/>
    <col min="11022" max="11022" width="2.69921875" style="41" customWidth="1"/>
    <col min="11023" max="11023" width="1.5" style="41" customWidth="1"/>
    <col min="11024" max="11024" width="0" style="41" hidden="1" customWidth="1"/>
    <col min="11025" max="11025" width="2.5" style="41" customWidth="1"/>
    <col min="11026" max="11026" width="15.3984375" style="41" customWidth="1"/>
    <col min="11027" max="11027" width="21.19921875" style="41" customWidth="1"/>
    <col min="11028" max="11028" width="18" style="41" customWidth="1"/>
    <col min="11029" max="11029" width="19.8984375" style="41" customWidth="1"/>
    <col min="11030" max="11030" width="19.09765625" style="41" customWidth="1"/>
    <col min="11031" max="11274" width="2.5" style="41"/>
    <col min="11275" max="11275" width="1.3984375" style="41" customWidth="1"/>
    <col min="11276" max="11276" width="2.59765625" style="41" customWidth="1"/>
    <col min="11277" max="11277" width="2.5" style="41" customWidth="1"/>
    <col min="11278" max="11278" width="2.69921875" style="41" customWidth="1"/>
    <col min="11279" max="11279" width="1.5" style="41" customWidth="1"/>
    <col min="11280" max="11280" width="0" style="41" hidden="1" customWidth="1"/>
    <col min="11281" max="11281" width="2.5" style="41" customWidth="1"/>
    <col min="11282" max="11282" width="15.3984375" style="41" customWidth="1"/>
    <col min="11283" max="11283" width="21.19921875" style="41" customWidth="1"/>
    <col min="11284" max="11284" width="18" style="41" customWidth="1"/>
    <col min="11285" max="11285" width="19.8984375" style="41" customWidth="1"/>
    <col min="11286" max="11286" width="19.09765625" style="41" customWidth="1"/>
    <col min="11287" max="11530" width="2.5" style="41"/>
    <col min="11531" max="11531" width="1.3984375" style="41" customWidth="1"/>
    <col min="11532" max="11532" width="2.59765625" style="41" customWidth="1"/>
    <col min="11533" max="11533" width="2.5" style="41" customWidth="1"/>
    <col min="11534" max="11534" width="2.69921875" style="41" customWidth="1"/>
    <col min="11535" max="11535" width="1.5" style="41" customWidth="1"/>
    <col min="11536" max="11536" width="0" style="41" hidden="1" customWidth="1"/>
    <col min="11537" max="11537" width="2.5" style="41" customWidth="1"/>
    <col min="11538" max="11538" width="15.3984375" style="41" customWidth="1"/>
    <col min="11539" max="11539" width="21.19921875" style="41" customWidth="1"/>
    <col min="11540" max="11540" width="18" style="41" customWidth="1"/>
    <col min="11541" max="11541" width="19.8984375" style="41" customWidth="1"/>
    <col min="11542" max="11542" width="19.09765625" style="41" customWidth="1"/>
    <col min="11543" max="11786" width="2.5" style="41"/>
    <col min="11787" max="11787" width="1.3984375" style="41" customWidth="1"/>
    <col min="11788" max="11788" width="2.59765625" style="41" customWidth="1"/>
    <col min="11789" max="11789" width="2.5" style="41" customWidth="1"/>
    <col min="11790" max="11790" width="2.69921875" style="41" customWidth="1"/>
    <col min="11791" max="11791" width="1.5" style="41" customWidth="1"/>
    <col min="11792" max="11792" width="0" style="41" hidden="1" customWidth="1"/>
    <col min="11793" max="11793" width="2.5" style="41" customWidth="1"/>
    <col min="11794" max="11794" width="15.3984375" style="41" customWidth="1"/>
    <col min="11795" max="11795" width="21.19921875" style="41" customWidth="1"/>
    <col min="11796" max="11796" width="18" style="41" customWidth="1"/>
    <col min="11797" max="11797" width="19.8984375" style="41" customWidth="1"/>
    <col min="11798" max="11798" width="19.09765625" style="41" customWidth="1"/>
    <col min="11799" max="12042" width="2.5" style="41"/>
    <col min="12043" max="12043" width="1.3984375" style="41" customWidth="1"/>
    <col min="12044" max="12044" width="2.59765625" style="41" customWidth="1"/>
    <col min="12045" max="12045" width="2.5" style="41" customWidth="1"/>
    <col min="12046" max="12046" width="2.69921875" style="41" customWidth="1"/>
    <col min="12047" max="12047" width="1.5" style="41" customWidth="1"/>
    <col min="12048" max="12048" width="0" style="41" hidden="1" customWidth="1"/>
    <col min="12049" max="12049" width="2.5" style="41" customWidth="1"/>
    <col min="12050" max="12050" width="15.3984375" style="41" customWidth="1"/>
    <col min="12051" max="12051" width="21.19921875" style="41" customWidth="1"/>
    <col min="12052" max="12052" width="18" style="41" customWidth="1"/>
    <col min="12053" max="12053" width="19.8984375" style="41" customWidth="1"/>
    <col min="12054" max="12054" width="19.09765625" style="41" customWidth="1"/>
    <col min="12055" max="12298" width="2.5" style="41"/>
    <col min="12299" max="12299" width="1.3984375" style="41" customWidth="1"/>
    <col min="12300" max="12300" width="2.59765625" style="41" customWidth="1"/>
    <col min="12301" max="12301" width="2.5" style="41" customWidth="1"/>
    <col min="12302" max="12302" width="2.69921875" style="41" customWidth="1"/>
    <col min="12303" max="12303" width="1.5" style="41" customWidth="1"/>
    <col min="12304" max="12304" width="0" style="41" hidden="1" customWidth="1"/>
    <col min="12305" max="12305" width="2.5" style="41" customWidth="1"/>
    <col min="12306" max="12306" width="15.3984375" style="41" customWidth="1"/>
    <col min="12307" max="12307" width="21.19921875" style="41" customWidth="1"/>
    <col min="12308" max="12308" width="18" style="41" customWidth="1"/>
    <col min="12309" max="12309" width="19.8984375" style="41" customWidth="1"/>
    <col min="12310" max="12310" width="19.09765625" style="41" customWidth="1"/>
    <col min="12311" max="12554" width="2.5" style="41"/>
    <col min="12555" max="12555" width="1.3984375" style="41" customWidth="1"/>
    <col min="12556" max="12556" width="2.59765625" style="41" customWidth="1"/>
    <col min="12557" max="12557" width="2.5" style="41" customWidth="1"/>
    <col min="12558" max="12558" width="2.69921875" style="41" customWidth="1"/>
    <col min="12559" max="12559" width="1.5" style="41" customWidth="1"/>
    <col min="12560" max="12560" width="0" style="41" hidden="1" customWidth="1"/>
    <col min="12561" max="12561" width="2.5" style="41" customWidth="1"/>
    <col min="12562" max="12562" width="15.3984375" style="41" customWidth="1"/>
    <col min="12563" max="12563" width="21.19921875" style="41" customWidth="1"/>
    <col min="12564" max="12564" width="18" style="41" customWidth="1"/>
    <col min="12565" max="12565" width="19.8984375" style="41" customWidth="1"/>
    <col min="12566" max="12566" width="19.09765625" style="41" customWidth="1"/>
    <col min="12567" max="12810" width="2.5" style="41"/>
    <col min="12811" max="12811" width="1.3984375" style="41" customWidth="1"/>
    <col min="12812" max="12812" width="2.59765625" style="41" customWidth="1"/>
    <col min="12813" max="12813" width="2.5" style="41" customWidth="1"/>
    <col min="12814" max="12814" width="2.69921875" style="41" customWidth="1"/>
    <col min="12815" max="12815" width="1.5" style="41" customWidth="1"/>
    <col min="12816" max="12816" width="0" style="41" hidden="1" customWidth="1"/>
    <col min="12817" max="12817" width="2.5" style="41" customWidth="1"/>
    <col min="12818" max="12818" width="15.3984375" style="41" customWidth="1"/>
    <col min="12819" max="12819" width="21.19921875" style="41" customWidth="1"/>
    <col min="12820" max="12820" width="18" style="41" customWidth="1"/>
    <col min="12821" max="12821" width="19.8984375" style="41" customWidth="1"/>
    <col min="12822" max="12822" width="19.09765625" style="41" customWidth="1"/>
    <col min="12823" max="13066" width="2.5" style="41"/>
    <col min="13067" max="13067" width="1.3984375" style="41" customWidth="1"/>
    <col min="13068" max="13068" width="2.59765625" style="41" customWidth="1"/>
    <col min="13069" max="13069" width="2.5" style="41" customWidth="1"/>
    <col min="13070" max="13070" width="2.69921875" style="41" customWidth="1"/>
    <col min="13071" max="13071" width="1.5" style="41" customWidth="1"/>
    <col min="13072" max="13072" width="0" style="41" hidden="1" customWidth="1"/>
    <col min="13073" max="13073" width="2.5" style="41" customWidth="1"/>
    <col min="13074" max="13074" width="15.3984375" style="41" customWidth="1"/>
    <col min="13075" max="13075" width="21.19921875" style="41" customWidth="1"/>
    <col min="13076" max="13076" width="18" style="41" customWidth="1"/>
    <col min="13077" max="13077" width="19.8984375" style="41" customWidth="1"/>
    <col min="13078" max="13078" width="19.09765625" style="41" customWidth="1"/>
    <col min="13079" max="13322" width="2.5" style="41"/>
    <col min="13323" max="13323" width="1.3984375" style="41" customWidth="1"/>
    <col min="13324" max="13324" width="2.59765625" style="41" customWidth="1"/>
    <col min="13325" max="13325" width="2.5" style="41" customWidth="1"/>
    <col min="13326" max="13326" width="2.69921875" style="41" customWidth="1"/>
    <col min="13327" max="13327" width="1.5" style="41" customWidth="1"/>
    <col min="13328" max="13328" width="0" style="41" hidden="1" customWidth="1"/>
    <col min="13329" max="13329" width="2.5" style="41" customWidth="1"/>
    <col min="13330" max="13330" width="15.3984375" style="41" customWidth="1"/>
    <col min="13331" max="13331" width="21.19921875" style="41" customWidth="1"/>
    <col min="13332" max="13332" width="18" style="41" customWidth="1"/>
    <col min="13333" max="13333" width="19.8984375" style="41" customWidth="1"/>
    <col min="13334" max="13334" width="19.09765625" style="41" customWidth="1"/>
    <col min="13335" max="13578" width="2.5" style="41"/>
    <col min="13579" max="13579" width="1.3984375" style="41" customWidth="1"/>
    <col min="13580" max="13580" width="2.59765625" style="41" customWidth="1"/>
    <col min="13581" max="13581" width="2.5" style="41" customWidth="1"/>
    <col min="13582" max="13582" width="2.69921875" style="41" customWidth="1"/>
    <col min="13583" max="13583" width="1.5" style="41" customWidth="1"/>
    <col min="13584" max="13584" width="0" style="41" hidden="1" customWidth="1"/>
    <col min="13585" max="13585" width="2.5" style="41" customWidth="1"/>
    <col min="13586" max="13586" width="15.3984375" style="41" customWidth="1"/>
    <col min="13587" max="13587" width="21.19921875" style="41" customWidth="1"/>
    <col min="13588" max="13588" width="18" style="41" customWidth="1"/>
    <col min="13589" max="13589" width="19.8984375" style="41" customWidth="1"/>
    <col min="13590" max="13590" width="19.09765625" style="41" customWidth="1"/>
    <col min="13591" max="13834" width="2.5" style="41"/>
    <col min="13835" max="13835" width="1.3984375" style="41" customWidth="1"/>
    <col min="13836" max="13836" width="2.59765625" style="41" customWidth="1"/>
    <col min="13837" max="13837" width="2.5" style="41" customWidth="1"/>
    <col min="13838" max="13838" width="2.69921875" style="41" customWidth="1"/>
    <col min="13839" max="13839" width="1.5" style="41" customWidth="1"/>
    <col min="13840" max="13840" width="0" style="41" hidden="1" customWidth="1"/>
    <col min="13841" max="13841" width="2.5" style="41" customWidth="1"/>
    <col min="13842" max="13842" width="15.3984375" style="41" customWidth="1"/>
    <col min="13843" max="13843" width="21.19921875" style="41" customWidth="1"/>
    <col min="13844" max="13844" width="18" style="41" customWidth="1"/>
    <col min="13845" max="13845" width="19.8984375" style="41" customWidth="1"/>
    <col min="13846" max="13846" width="19.09765625" style="41" customWidth="1"/>
    <col min="13847" max="14090" width="2.5" style="41"/>
    <col min="14091" max="14091" width="1.3984375" style="41" customWidth="1"/>
    <col min="14092" max="14092" width="2.59765625" style="41" customWidth="1"/>
    <col min="14093" max="14093" width="2.5" style="41" customWidth="1"/>
    <col min="14094" max="14094" width="2.69921875" style="41" customWidth="1"/>
    <col min="14095" max="14095" width="1.5" style="41" customWidth="1"/>
    <col min="14096" max="14096" width="0" style="41" hidden="1" customWidth="1"/>
    <col min="14097" max="14097" width="2.5" style="41" customWidth="1"/>
    <col min="14098" max="14098" width="15.3984375" style="41" customWidth="1"/>
    <col min="14099" max="14099" width="21.19921875" style="41" customWidth="1"/>
    <col min="14100" max="14100" width="18" style="41" customWidth="1"/>
    <col min="14101" max="14101" width="19.8984375" style="41" customWidth="1"/>
    <col min="14102" max="14102" width="19.09765625" style="41" customWidth="1"/>
    <col min="14103" max="14346" width="2.5" style="41"/>
    <col min="14347" max="14347" width="1.3984375" style="41" customWidth="1"/>
    <col min="14348" max="14348" width="2.59765625" style="41" customWidth="1"/>
    <col min="14349" max="14349" width="2.5" style="41" customWidth="1"/>
    <col min="14350" max="14350" width="2.69921875" style="41" customWidth="1"/>
    <col min="14351" max="14351" width="1.5" style="41" customWidth="1"/>
    <col min="14352" max="14352" width="0" style="41" hidden="1" customWidth="1"/>
    <col min="14353" max="14353" width="2.5" style="41" customWidth="1"/>
    <col min="14354" max="14354" width="15.3984375" style="41" customWidth="1"/>
    <col min="14355" max="14355" width="21.19921875" style="41" customWidth="1"/>
    <col min="14356" max="14356" width="18" style="41" customWidth="1"/>
    <col min="14357" max="14357" width="19.8984375" style="41" customWidth="1"/>
    <col min="14358" max="14358" width="19.09765625" style="41" customWidth="1"/>
    <col min="14359" max="14602" width="2.5" style="41"/>
    <col min="14603" max="14603" width="1.3984375" style="41" customWidth="1"/>
    <col min="14604" max="14604" width="2.59765625" style="41" customWidth="1"/>
    <col min="14605" max="14605" width="2.5" style="41" customWidth="1"/>
    <col min="14606" max="14606" width="2.69921875" style="41" customWidth="1"/>
    <col min="14607" max="14607" width="1.5" style="41" customWidth="1"/>
    <col min="14608" max="14608" width="0" style="41" hidden="1" customWidth="1"/>
    <col min="14609" max="14609" width="2.5" style="41" customWidth="1"/>
    <col min="14610" max="14610" width="15.3984375" style="41" customWidth="1"/>
    <col min="14611" max="14611" width="21.19921875" style="41" customWidth="1"/>
    <col min="14612" max="14612" width="18" style="41" customWidth="1"/>
    <col min="14613" max="14613" width="19.8984375" style="41" customWidth="1"/>
    <col min="14614" max="14614" width="19.09765625" style="41" customWidth="1"/>
    <col min="14615" max="14858" width="2.5" style="41"/>
    <col min="14859" max="14859" width="1.3984375" style="41" customWidth="1"/>
    <col min="14860" max="14860" width="2.59765625" style="41" customWidth="1"/>
    <col min="14861" max="14861" width="2.5" style="41" customWidth="1"/>
    <col min="14862" max="14862" width="2.69921875" style="41" customWidth="1"/>
    <col min="14863" max="14863" width="1.5" style="41" customWidth="1"/>
    <col min="14864" max="14864" width="0" style="41" hidden="1" customWidth="1"/>
    <col min="14865" max="14865" width="2.5" style="41" customWidth="1"/>
    <col min="14866" max="14866" width="15.3984375" style="41" customWidth="1"/>
    <col min="14867" max="14867" width="21.19921875" style="41" customWidth="1"/>
    <col min="14868" max="14868" width="18" style="41" customWidth="1"/>
    <col min="14869" max="14869" width="19.8984375" style="41" customWidth="1"/>
    <col min="14870" max="14870" width="19.09765625" style="41" customWidth="1"/>
    <col min="14871" max="15114" width="2.5" style="41"/>
    <col min="15115" max="15115" width="1.3984375" style="41" customWidth="1"/>
    <col min="15116" max="15116" width="2.59765625" style="41" customWidth="1"/>
    <col min="15117" max="15117" width="2.5" style="41" customWidth="1"/>
    <col min="15118" max="15118" width="2.69921875" style="41" customWidth="1"/>
    <col min="15119" max="15119" width="1.5" style="41" customWidth="1"/>
    <col min="15120" max="15120" width="0" style="41" hidden="1" customWidth="1"/>
    <col min="15121" max="15121" width="2.5" style="41" customWidth="1"/>
    <col min="15122" max="15122" width="15.3984375" style="41" customWidth="1"/>
    <col min="15123" max="15123" width="21.19921875" style="41" customWidth="1"/>
    <col min="15124" max="15124" width="18" style="41" customWidth="1"/>
    <col min="15125" max="15125" width="19.8984375" style="41" customWidth="1"/>
    <col min="15126" max="15126" width="19.09765625" style="41" customWidth="1"/>
    <col min="15127" max="15370" width="2.5" style="41"/>
    <col min="15371" max="15371" width="1.3984375" style="41" customWidth="1"/>
    <col min="15372" max="15372" width="2.59765625" style="41" customWidth="1"/>
    <col min="15373" max="15373" width="2.5" style="41" customWidth="1"/>
    <col min="15374" max="15374" width="2.69921875" style="41" customWidth="1"/>
    <col min="15375" max="15375" width="1.5" style="41" customWidth="1"/>
    <col min="15376" max="15376" width="0" style="41" hidden="1" customWidth="1"/>
    <col min="15377" max="15377" width="2.5" style="41" customWidth="1"/>
    <col min="15378" max="15378" width="15.3984375" style="41" customWidth="1"/>
    <col min="15379" max="15379" width="21.19921875" style="41" customWidth="1"/>
    <col min="15380" max="15380" width="18" style="41" customWidth="1"/>
    <col min="15381" max="15381" width="19.8984375" style="41" customWidth="1"/>
    <col min="15382" max="15382" width="19.09765625" style="41" customWidth="1"/>
    <col min="15383" max="15626" width="2.5" style="41"/>
    <col min="15627" max="15627" width="1.3984375" style="41" customWidth="1"/>
    <col min="15628" max="15628" width="2.59765625" style="41" customWidth="1"/>
    <col min="15629" max="15629" width="2.5" style="41" customWidth="1"/>
    <col min="15630" max="15630" width="2.69921875" style="41" customWidth="1"/>
    <col min="15631" max="15631" width="1.5" style="41" customWidth="1"/>
    <col min="15632" max="15632" width="0" style="41" hidden="1" customWidth="1"/>
    <col min="15633" max="15633" width="2.5" style="41" customWidth="1"/>
    <col min="15634" max="15634" width="15.3984375" style="41" customWidth="1"/>
    <col min="15635" max="15635" width="21.19921875" style="41" customWidth="1"/>
    <col min="15636" max="15636" width="18" style="41" customWidth="1"/>
    <col min="15637" max="15637" width="19.8984375" style="41" customWidth="1"/>
    <col min="15638" max="15638" width="19.09765625" style="41" customWidth="1"/>
    <col min="15639" max="15882" width="2.5" style="41"/>
    <col min="15883" max="15883" width="1.3984375" style="41" customWidth="1"/>
    <col min="15884" max="15884" width="2.59765625" style="41" customWidth="1"/>
    <col min="15885" max="15885" width="2.5" style="41" customWidth="1"/>
    <col min="15886" max="15886" width="2.69921875" style="41" customWidth="1"/>
    <col min="15887" max="15887" width="1.5" style="41" customWidth="1"/>
    <col min="15888" max="15888" width="0" style="41" hidden="1" customWidth="1"/>
    <col min="15889" max="15889" width="2.5" style="41" customWidth="1"/>
    <col min="15890" max="15890" width="15.3984375" style="41" customWidth="1"/>
    <col min="15891" max="15891" width="21.19921875" style="41" customWidth="1"/>
    <col min="15892" max="15892" width="18" style="41" customWidth="1"/>
    <col min="15893" max="15893" width="19.8984375" style="41" customWidth="1"/>
    <col min="15894" max="15894" width="19.09765625" style="41" customWidth="1"/>
    <col min="15895" max="16138" width="2.5" style="41"/>
    <col min="16139" max="16139" width="1.3984375" style="41" customWidth="1"/>
    <col min="16140" max="16140" width="2.59765625" style="41" customWidth="1"/>
    <col min="16141" max="16141" width="2.5" style="41" customWidth="1"/>
    <col min="16142" max="16142" width="2.69921875" style="41" customWidth="1"/>
    <col min="16143" max="16143" width="1.5" style="41" customWidth="1"/>
    <col min="16144" max="16144" width="0" style="41" hidden="1" customWidth="1"/>
    <col min="16145" max="16145" width="2.5" style="41" customWidth="1"/>
    <col min="16146" max="16146" width="15.3984375" style="41" customWidth="1"/>
    <col min="16147" max="16147" width="21.19921875" style="41" customWidth="1"/>
    <col min="16148" max="16148" width="18" style="41" customWidth="1"/>
    <col min="16149" max="16149" width="19.8984375" style="41" customWidth="1"/>
    <col min="16150" max="16150" width="19.09765625" style="41" customWidth="1"/>
    <col min="16151" max="16384" width="2.5" style="41"/>
  </cols>
  <sheetData>
    <row r="1" spans="1:35" s="1" customFormat="1">
      <c r="B1" s="1" t="s">
        <v>0</v>
      </c>
      <c r="E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35" s="1" customFormat="1">
      <c r="E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35" s="4" customFormat="1" ht="17.25" customHeight="1">
      <c r="A3" s="3"/>
      <c r="E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</row>
    <row r="4" spans="1:35" s="4" customFormat="1" ht="17.25" customHeight="1">
      <c r="A4" s="3"/>
      <c r="E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7"/>
    </row>
    <row r="5" spans="1:35" s="4" customFormat="1" ht="17.25" customHeight="1">
      <c r="A5" s="3"/>
      <c r="E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7"/>
    </row>
    <row r="6" spans="1:35" s="4" customFormat="1" ht="19.5" customHeight="1">
      <c r="B6" s="65" t="s">
        <v>1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8"/>
      <c r="AC6" s="8"/>
    </row>
    <row r="7" spans="1:35" s="4" customFormat="1" ht="19.5" customHeight="1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8"/>
      <c r="AC7" s="8"/>
    </row>
    <row r="8" spans="1:35" s="4" customFormat="1" ht="19.5" customHeight="1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Z8" s="66"/>
      <c r="AA8" s="66"/>
      <c r="AB8" s="8"/>
      <c r="AC8" s="8"/>
    </row>
    <row r="9" spans="1:35" s="4" customFormat="1" ht="14.25" customHeight="1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10"/>
      <c r="AB9" s="11"/>
    </row>
    <row r="10" spans="1:35" s="1" customFormat="1" ht="13.5" customHeight="1"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2"/>
      <c r="AI10" s="11"/>
    </row>
    <row r="11" spans="1:35" s="1" customFormat="1" ht="19.5" customHeight="1">
      <c r="B11" s="14"/>
      <c r="AA11" s="11"/>
    </row>
    <row r="12" spans="1:35" s="1" customFormat="1" ht="45" customHeight="1">
      <c r="B12" s="68"/>
      <c r="C12" s="74" t="s">
        <v>45</v>
      </c>
      <c r="D12" s="70" t="s">
        <v>46</v>
      </c>
      <c r="E12" s="70" t="s">
        <v>2</v>
      </c>
      <c r="F12" s="70" t="s">
        <v>3</v>
      </c>
      <c r="G12" s="70" t="s">
        <v>4</v>
      </c>
      <c r="H12" s="72" t="s">
        <v>5</v>
      </c>
      <c r="I12" s="76" t="s">
        <v>6</v>
      </c>
      <c r="J12" s="77"/>
      <c r="K12" s="78"/>
      <c r="L12" s="53" t="s">
        <v>7</v>
      </c>
      <c r="M12" s="51" t="s">
        <v>8</v>
      </c>
      <c r="N12" s="52"/>
      <c r="O12" s="52"/>
      <c r="P12" s="79"/>
      <c r="Q12" s="51" t="s">
        <v>9</v>
      </c>
      <c r="R12" s="52"/>
      <c r="S12" s="52"/>
      <c r="T12" s="79"/>
      <c r="U12" s="51" t="s">
        <v>10</v>
      </c>
      <c r="V12" s="52"/>
      <c r="W12" s="52"/>
      <c r="X12" s="52"/>
      <c r="Y12" s="53" t="s">
        <v>11</v>
      </c>
      <c r="Z12" s="53" t="s">
        <v>12</v>
      </c>
      <c r="AA12" s="48" t="s">
        <v>13</v>
      </c>
      <c r="AD12" s="50" t="s">
        <v>14</v>
      </c>
      <c r="AE12" s="50"/>
      <c r="AF12" s="50"/>
      <c r="AI12" s="11"/>
    </row>
    <row r="13" spans="1:35" s="1" customFormat="1" ht="36" customHeight="1">
      <c r="B13" s="69"/>
      <c r="C13" s="75"/>
      <c r="D13" s="71"/>
      <c r="E13" s="71"/>
      <c r="F13" s="71"/>
      <c r="G13" s="71"/>
      <c r="H13" s="73"/>
      <c r="I13" s="15" t="s">
        <v>15</v>
      </c>
      <c r="J13" s="15" t="s">
        <v>16</v>
      </c>
      <c r="K13" s="15" t="s">
        <v>17</v>
      </c>
      <c r="L13" s="54"/>
      <c r="M13" s="16" t="s">
        <v>18</v>
      </c>
      <c r="N13" s="16" t="s">
        <v>19</v>
      </c>
      <c r="O13" s="16" t="s">
        <v>20</v>
      </c>
      <c r="P13" s="16" t="s">
        <v>21</v>
      </c>
      <c r="Q13" s="16" t="s">
        <v>18</v>
      </c>
      <c r="R13" s="16" t="s">
        <v>19</v>
      </c>
      <c r="S13" s="16" t="s">
        <v>20</v>
      </c>
      <c r="T13" s="16" t="s">
        <v>22</v>
      </c>
      <c r="U13" s="16" t="s">
        <v>18</v>
      </c>
      <c r="V13" s="16" t="s">
        <v>19</v>
      </c>
      <c r="W13" s="16" t="s">
        <v>20</v>
      </c>
      <c r="X13" s="16" t="s">
        <v>23</v>
      </c>
      <c r="Y13" s="54"/>
      <c r="Z13" s="54"/>
      <c r="AA13" s="49"/>
      <c r="AD13" s="50"/>
      <c r="AE13" s="50"/>
      <c r="AF13" s="50"/>
      <c r="AI13" s="11"/>
    </row>
    <row r="14" spans="1:35" s="1" customFormat="1" ht="20.100000000000001" customHeight="1">
      <c r="B14" s="17">
        <v>1</v>
      </c>
      <c r="C14" s="47"/>
      <c r="D14" s="17"/>
      <c r="E14" s="18"/>
      <c r="F14" s="19"/>
      <c r="G14" s="19"/>
      <c r="H14" s="20"/>
      <c r="I14" s="19"/>
      <c r="J14" s="19"/>
      <c r="K14" s="19"/>
      <c r="L14" s="21"/>
      <c r="M14" s="19"/>
      <c r="N14" s="19"/>
      <c r="O14" s="22">
        <f>M14*N14</f>
        <v>0</v>
      </c>
      <c r="P14" s="19"/>
      <c r="Q14" s="19"/>
      <c r="R14" s="19"/>
      <c r="S14" s="22">
        <f>Q14*R14</f>
        <v>0</v>
      </c>
      <c r="T14" s="19"/>
      <c r="U14" s="19"/>
      <c r="V14" s="19"/>
      <c r="W14" s="22">
        <f>U14*V14</f>
        <v>0</v>
      </c>
      <c r="X14" s="19"/>
      <c r="Y14" s="22">
        <f t="shared" ref="Y14" si="0">M14*N14+Q14*R14+U14*V14</f>
        <v>0</v>
      </c>
      <c r="Z14" s="23">
        <f>ROUNDDOWN((N14*AD14+R14*AE14+V14*AF14),-3)</f>
        <v>0</v>
      </c>
      <c r="AA14" s="24"/>
      <c r="AD14" s="1">
        <f>IF(M14&gt;=34000,34000,M14)</f>
        <v>0</v>
      </c>
      <c r="AE14" s="1">
        <f>IF(Q14&gt;=16000,16000,Q14)</f>
        <v>0</v>
      </c>
      <c r="AF14" s="1">
        <f>IF(U14&gt;=78000,78000,U14)</f>
        <v>0</v>
      </c>
      <c r="AI14" s="11"/>
    </row>
    <row r="15" spans="1:35" s="1" customFormat="1" ht="20.100000000000001" customHeight="1" thickBot="1">
      <c r="B15" s="17">
        <v>2</v>
      </c>
      <c r="C15" s="47"/>
      <c r="D15" s="17"/>
      <c r="E15" s="18"/>
      <c r="F15" s="17"/>
      <c r="G15" s="17"/>
      <c r="H15" s="20"/>
      <c r="I15" s="17"/>
      <c r="J15" s="17"/>
      <c r="K15" s="17"/>
      <c r="L15" s="21"/>
      <c r="M15" s="19"/>
      <c r="N15" s="19"/>
      <c r="O15" s="22">
        <f t="shared" ref="O15" si="1">M15*N15</f>
        <v>0</v>
      </c>
      <c r="P15" s="19"/>
      <c r="Q15" s="19"/>
      <c r="R15" s="19"/>
      <c r="S15" s="22">
        <f t="shared" ref="S15" si="2">Q15*R15</f>
        <v>0</v>
      </c>
      <c r="T15" s="19"/>
      <c r="U15" s="19"/>
      <c r="V15" s="19"/>
      <c r="W15" s="22">
        <f t="shared" ref="W15" si="3">U15*V15</f>
        <v>0</v>
      </c>
      <c r="X15" s="19"/>
      <c r="Y15" s="22">
        <f>M15*N15+Q15*R15+U15*V15</f>
        <v>0</v>
      </c>
      <c r="Z15" s="23">
        <f>ROUNDDOWN((N15*AD15+R15*AE15+V15*AF15),-3)</f>
        <v>0</v>
      </c>
      <c r="AA15" s="24"/>
      <c r="AD15" s="1">
        <f t="shared" ref="AD15" si="4">IF(M15&gt;=34000,34000,M15)</f>
        <v>0</v>
      </c>
      <c r="AE15" s="1">
        <f t="shared" ref="AE15" si="5">IF(Q15&gt;=16000,16000,Q15)</f>
        <v>0</v>
      </c>
      <c r="AF15" s="1">
        <f t="shared" ref="AF15" si="6">IF(U15&gt;=78000,78000,U15)</f>
        <v>0</v>
      </c>
      <c r="AI15" s="11"/>
    </row>
    <row r="16" spans="1:35" s="1" customFormat="1" ht="20.100000000000001" customHeight="1" thickTop="1">
      <c r="B16" s="63" t="s">
        <v>24</v>
      </c>
      <c r="C16" s="63"/>
      <c r="D16" s="63"/>
      <c r="E16" s="63"/>
      <c r="F16" s="25">
        <f>SUM(F14:F15)</f>
        <v>0</v>
      </c>
      <c r="G16" s="25">
        <f>SUM(G14:G15)</f>
        <v>0</v>
      </c>
      <c r="H16" s="26"/>
      <c r="I16" s="25">
        <f>SUM(I14:I15)</f>
        <v>0</v>
      </c>
      <c r="J16" s="25">
        <f>SUM(J14:J15)</f>
        <v>0</v>
      </c>
      <c r="K16" s="25">
        <f>SUM(K14:K15)</f>
        <v>0</v>
      </c>
      <c r="L16" s="26"/>
      <c r="M16" s="27"/>
      <c r="N16" s="28">
        <f>SUM(N14:N15)</f>
        <v>0</v>
      </c>
      <c r="O16" s="28"/>
      <c r="P16" s="28"/>
      <c r="Q16" s="27"/>
      <c r="R16" s="28">
        <f>SUM(R14:R15)</f>
        <v>0</v>
      </c>
      <c r="S16" s="28"/>
      <c r="T16" s="27"/>
      <c r="U16" s="27"/>
      <c r="V16" s="28">
        <f>SUM(V14:V15)</f>
        <v>0</v>
      </c>
      <c r="W16" s="28"/>
      <c r="X16" s="27"/>
      <c r="Y16" s="29">
        <f>SUM(Y14:Y15)</f>
        <v>0</v>
      </c>
      <c r="Z16" s="29">
        <f>SUM(Z14:Z15)</f>
        <v>0</v>
      </c>
      <c r="AA16" s="30"/>
      <c r="AI16" s="11"/>
    </row>
    <row r="17" spans="2:35" s="1" customFormat="1" ht="19.5" customHeight="1"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31"/>
      <c r="AI17" s="11"/>
    </row>
    <row r="18" spans="2:35" s="1" customFormat="1" ht="37.5" customHeight="1">
      <c r="B18" s="58" t="s">
        <v>25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32"/>
    </row>
    <row r="19" spans="2:35" s="1" customFormat="1" ht="37.5" customHeight="1">
      <c r="B19" s="58" t="s">
        <v>26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32"/>
    </row>
    <row r="20" spans="2:35" s="1" customFormat="1" ht="37.5" customHeight="1">
      <c r="B20" s="58" t="s">
        <v>27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32"/>
    </row>
    <row r="21" spans="2:35" s="1" customFormat="1" ht="20.100000000000001" customHeight="1">
      <c r="B21" s="58" t="s">
        <v>28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32"/>
    </row>
    <row r="22" spans="2:35" s="1" customFormat="1" ht="20.100000000000001" customHeight="1"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32"/>
    </row>
    <row r="23" spans="2:35" s="1" customFormat="1" ht="20.100000000000001" customHeight="1">
      <c r="B23" s="58" t="s">
        <v>29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32"/>
    </row>
    <row r="24" spans="2:35" s="1" customFormat="1" ht="20.100000000000001" customHeight="1"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32"/>
    </row>
    <row r="25" spans="2:35" s="1" customFormat="1" ht="20.100000000000001" customHeight="1">
      <c r="B25" s="58" t="s">
        <v>30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32"/>
    </row>
    <row r="26" spans="2:35" s="1" customFormat="1" ht="20.100000000000001" customHeight="1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32"/>
    </row>
    <row r="27" spans="2:35" s="1" customFormat="1" ht="20.100000000000001" customHeight="1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4"/>
      <c r="Y27" s="59" t="s">
        <v>31</v>
      </c>
      <c r="Z27" s="59"/>
      <c r="AA27" s="60"/>
      <c r="AG27" s="35"/>
    </row>
    <row r="28" spans="2:35" s="1" customFormat="1" ht="20.100000000000001" customHeight="1"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4"/>
      <c r="Y28" s="61" t="s">
        <v>32</v>
      </c>
      <c r="Z28" s="61"/>
      <c r="AA28" s="62"/>
      <c r="AG28" s="35"/>
    </row>
    <row r="29" spans="2:35" s="1" customFormat="1" ht="20.100000000000001" customHeight="1">
      <c r="B29" s="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7"/>
      <c r="Y29" s="61" t="s">
        <v>33</v>
      </c>
      <c r="Z29" s="61"/>
      <c r="AA29" s="62"/>
      <c r="AG29" s="35"/>
    </row>
    <row r="30" spans="2:35" s="1" customFormat="1" ht="20.100000000000001" customHeight="1">
      <c r="B30" s="4"/>
      <c r="C30" s="38"/>
      <c r="D30" s="38"/>
      <c r="E30" s="36"/>
      <c r="F30" s="38"/>
      <c r="G30" s="38"/>
      <c r="H30" s="38"/>
      <c r="I30" s="38"/>
      <c r="J30" s="38"/>
      <c r="K30" s="38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7"/>
      <c r="Y30" s="55" t="s">
        <v>34</v>
      </c>
      <c r="Z30" s="56"/>
      <c r="AA30" s="57"/>
      <c r="AG30" s="35"/>
    </row>
    <row r="31" spans="2:35" s="1" customFormat="1" ht="13.2">
      <c r="B31" s="5"/>
      <c r="C31" s="39"/>
      <c r="D31" s="39"/>
      <c r="E31" s="40"/>
      <c r="F31" s="39"/>
      <c r="G31" s="39"/>
      <c r="H31" s="39"/>
      <c r="I31" s="39"/>
      <c r="J31" s="39"/>
      <c r="K31" s="39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</row>
    <row r="32" spans="2:35" s="1" customFormat="1" ht="13.2">
      <c r="B32" s="5"/>
      <c r="C32" s="39"/>
      <c r="D32" s="39"/>
      <c r="E32" s="40"/>
      <c r="F32" s="39"/>
      <c r="G32" s="39"/>
      <c r="H32" s="39"/>
      <c r="I32" s="39"/>
      <c r="J32" s="39"/>
      <c r="K32" s="39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</row>
    <row r="33" spans="2:25" s="1" customFormat="1" ht="13.2">
      <c r="B33" s="5"/>
      <c r="C33" s="39"/>
      <c r="D33" s="39"/>
      <c r="E33" s="40"/>
      <c r="F33" s="39"/>
      <c r="G33" s="39"/>
      <c r="H33" s="39"/>
      <c r="I33" s="39"/>
      <c r="J33" s="39"/>
      <c r="K33" s="39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2:25" s="1" customFormat="1" ht="13.2">
      <c r="B34" s="5"/>
      <c r="C34" s="39"/>
      <c r="D34" s="39"/>
      <c r="E34" s="40"/>
      <c r="F34" s="39"/>
      <c r="G34" s="39"/>
      <c r="H34" s="39"/>
      <c r="I34" s="39"/>
      <c r="J34" s="39"/>
      <c r="K34" s="39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2:25" s="1" customFormat="1" ht="13.2">
      <c r="B35" s="5"/>
      <c r="C35" s="39"/>
      <c r="D35" s="39"/>
      <c r="E35" s="40"/>
      <c r="F35" s="39"/>
      <c r="G35" s="39"/>
      <c r="H35" s="39"/>
      <c r="I35" s="39"/>
      <c r="J35" s="39"/>
      <c r="K35" s="39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2:25" s="1" customFormat="1" ht="13.2">
      <c r="B36" s="5"/>
      <c r="C36" s="39"/>
      <c r="D36" s="39"/>
      <c r="E36" s="40"/>
      <c r="F36" s="39"/>
      <c r="G36" s="39"/>
      <c r="H36" s="39"/>
      <c r="I36" s="39"/>
      <c r="J36" s="39"/>
      <c r="K36" s="39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2:25" s="1" customFormat="1" ht="13.2">
      <c r="B37" s="5"/>
      <c r="C37" s="39"/>
      <c r="D37" s="39"/>
      <c r="E37" s="40"/>
      <c r="F37" s="39"/>
      <c r="G37" s="39"/>
      <c r="H37" s="39"/>
      <c r="I37" s="39"/>
      <c r="J37" s="39"/>
      <c r="K37" s="39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2:25" s="1" customFormat="1" ht="13.2">
      <c r="B38" s="5"/>
      <c r="C38" s="39"/>
      <c r="D38" s="39"/>
      <c r="E38" s="40"/>
      <c r="F38" s="39"/>
      <c r="G38" s="39"/>
      <c r="H38" s="39"/>
      <c r="I38" s="39"/>
      <c r="J38" s="39"/>
      <c r="K38" s="39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2:25" s="1" customFormat="1" ht="13.2">
      <c r="B39" s="5"/>
      <c r="C39" s="39"/>
      <c r="D39" s="39"/>
      <c r="E39" s="40"/>
      <c r="F39" s="39"/>
      <c r="G39" s="39"/>
      <c r="H39" s="39"/>
      <c r="I39" s="39"/>
      <c r="J39" s="39"/>
      <c r="K39" s="39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2:25" s="1" customFormat="1" ht="13.2">
      <c r="B40" s="4"/>
      <c r="C40" s="38"/>
      <c r="D40" s="38"/>
      <c r="E40" s="36"/>
      <c r="F40" s="38"/>
      <c r="G40" s="38"/>
      <c r="H40" s="38"/>
      <c r="I40" s="38"/>
      <c r="J40" s="38"/>
      <c r="K40" s="38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</row>
    <row r="41" spans="2:25" s="1" customFormat="1" ht="13.2">
      <c r="B41" s="5"/>
      <c r="C41" s="38"/>
      <c r="D41" s="38"/>
      <c r="E41" s="36"/>
      <c r="F41" s="38"/>
      <c r="G41" s="38"/>
      <c r="H41" s="38"/>
      <c r="I41" s="38"/>
      <c r="J41" s="38"/>
      <c r="K41" s="38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</row>
    <row r="42" spans="2:25" s="1" customFormat="1" ht="13.2">
      <c r="B42" s="5"/>
      <c r="C42" s="38"/>
      <c r="D42" s="38"/>
      <c r="E42" s="36"/>
      <c r="F42" s="38"/>
      <c r="G42" s="38"/>
      <c r="H42" s="38"/>
      <c r="I42" s="38"/>
      <c r="J42" s="38"/>
      <c r="K42" s="38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</row>
    <row r="43" spans="2:25" s="1" customFormat="1" ht="13.2">
      <c r="B43" s="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2:25" s="1" customFormat="1">
      <c r="E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 s="1" customFormat="1">
      <c r="E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 s="1" customFormat="1">
      <c r="E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 s="1" customFormat="1">
      <c r="E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 s="1" customFormat="1">
      <c r="E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5:25" s="1" customFormat="1">
      <c r="E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5:25" s="1" customFormat="1">
      <c r="E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5:25" s="1" customFormat="1">
      <c r="E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5:25" s="1" customFormat="1">
      <c r="E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5:25" s="1" customFormat="1">
      <c r="E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5:25" s="1" customFormat="1">
      <c r="E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5:25" s="1" customFormat="1">
      <c r="E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5:25" s="1" customFormat="1">
      <c r="E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5:25" s="1" customFormat="1">
      <c r="E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5:25" s="1" customFormat="1">
      <c r="E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5:25" s="1" customFormat="1">
      <c r="E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5:25" s="1" customFormat="1">
      <c r="E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5:25" s="1" customFormat="1">
      <c r="E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5:25" s="1" customFormat="1">
      <c r="E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5:25" s="1" customFormat="1">
      <c r="E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5:25" s="1" customFormat="1">
      <c r="E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5:25" s="1" customFormat="1">
      <c r="E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5:25" s="1" customFormat="1">
      <c r="E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5:25" s="1" customFormat="1">
      <c r="E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5:25" s="1" customFormat="1">
      <c r="E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5:25" s="1" customFormat="1">
      <c r="E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5:25" s="1" customFormat="1">
      <c r="E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5:25" s="1" customFormat="1">
      <c r="E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5:25" s="1" customFormat="1">
      <c r="E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5:25" s="1" customFormat="1">
      <c r="E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5:25" s="1" customFormat="1">
      <c r="E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5:25" s="1" customFormat="1">
      <c r="E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5:25" s="1" customFormat="1">
      <c r="E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5:25" s="1" customFormat="1">
      <c r="E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5:25" s="1" customFormat="1">
      <c r="E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5:25" s="1" customFormat="1">
      <c r="E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5:25" s="1" customFormat="1">
      <c r="E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5:25" s="1" customFormat="1">
      <c r="E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5:25" s="1" customFormat="1">
      <c r="E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5:25" s="1" customFormat="1">
      <c r="E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5:25" s="1" customFormat="1">
      <c r="E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5:25" s="1" customFormat="1">
      <c r="E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5:25" s="1" customFormat="1">
      <c r="E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5:25" s="1" customFormat="1">
      <c r="E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5:25" s="1" customFormat="1">
      <c r="E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5:25" s="1" customFormat="1">
      <c r="E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5:25" s="1" customFormat="1">
      <c r="E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5:25" s="1" customFormat="1">
      <c r="E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5:25" s="1" customFormat="1">
      <c r="E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5:25" s="1" customFormat="1">
      <c r="E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5:25" s="1" customFormat="1">
      <c r="E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5:25" s="1" customFormat="1">
      <c r="E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5:25" s="1" customFormat="1">
      <c r="E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5:25" s="1" customFormat="1">
      <c r="E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5:25" s="1" customFormat="1">
      <c r="E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5:25" s="1" customFormat="1">
      <c r="E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5:25" s="1" customFormat="1">
      <c r="E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5:25" s="1" customFormat="1">
      <c r="E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5:25" s="1" customFormat="1">
      <c r="E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5:25" s="1" customFormat="1">
      <c r="E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5:25" s="1" customFormat="1">
      <c r="E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5:25" s="1" customFormat="1">
      <c r="E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5:25" s="1" customFormat="1">
      <c r="E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5:25" s="1" customFormat="1">
      <c r="E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5:25" s="1" customFormat="1">
      <c r="E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5:25" s="1" customFormat="1">
      <c r="E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5:25" s="1" customFormat="1">
      <c r="E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5:25" s="1" customFormat="1">
      <c r="E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5:25" s="1" customFormat="1">
      <c r="E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5:25" s="1" customFormat="1">
      <c r="E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5:25" s="1" customFormat="1">
      <c r="E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5:25" s="1" customFormat="1">
      <c r="E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5:25" s="1" customFormat="1">
      <c r="E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5:25" s="1" customFormat="1">
      <c r="E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5:25" s="1" customFormat="1">
      <c r="E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5:25" s="1" customFormat="1">
      <c r="E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5:25" s="1" customFormat="1">
      <c r="E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5:25" s="1" customFormat="1">
      <c r="E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5:25" s="1" customFormat="1">
      <c r="E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5:25" s="1" customFormat="1">
      <c r="E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5:25" s="1" customFormat="1">
      <c r="E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5:25" s="1" customFormat="1">
      <c r="E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5:25" s="1" customFormat="1">
      <c r="E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5:25" s="1" customFormat="1">
      <c r="E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5:25" s="1" customFormat="1">
      <c r="E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5:25" s="1" customFormat="1">
      <c r="E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5:25" s="1" customFormat="1">
      <c r="E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5:25" s="1" customFormat="1">
      <c r="E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5:25" s="1" customFormat="1">
      <c r="E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5:25" s="1" customFormat="1">
      <c r="E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5:25" s="1" customFormat="1">
      <c r="E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5:25" s="1" customFormat="1">
      <c r="E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5:25" s="1" customFormat="1">
      <c r="E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5:25" s="1" customFormat="1">
      <c r="E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5:25" s="1" customFormat="1">
      <c r="E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5:25" s="1" customFormat="1">
      <c r="E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5:25" s="1" customFormat="1">
      <c r="E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5:25" s="1" customFormat="1">
      <c r="E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5:25" s="1" customFormat="1">
      <c r="E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5:25" s="1" customFormat="1">
      <c r="E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5:25" s="1" customFormat="1">
      <c r="E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5:25" s="1" customFormat="1">
      <c r="E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5:25" s="1" customFormat="1">
      <c r="E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5:25" s="1" customFormat="1">
      <c r="E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5:25" s="1" customFormat="1">
      <c r="E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5:25" s="1" customFormat="1">
      <c r="E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5:25" s="1" customFormat="1">
      <c r="E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5:25" s="1" customFormat="1">
      <c r="E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5:25" s="1" customFormat="1">
      <c r="E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5:25" s="1" customFormat="1">
      <c r="E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5:25" s="1" customFormat="1">
      <c r="E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5:25" s="1" customFormat="1">
      <c r="E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5:25" s="1" customFormat="1">
      <c r="E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5:25" s="1" customFormat="1">
      <c r="E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5:25" s="1" customFormat="1">
      <c r="E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5:25" s="1" customFormat="1">
      <c r="E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5:25" s="1" customFormat="1">
      <c r="E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5:25" s="1" customFormat="1">
      <c r="E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5:25" s="1" customFormat="1">
      <c r="E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5:25" s="1" customFormat="1">
      <c r="E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5:25" s="1" customFormat="1">
      <c r="E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5:25" s="1" customFormat="1">
      <c r="E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5:25" s="1" customFormat="1">
      <c r="E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5:25" s="1" customFormat="1">
      <c r="E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5:25" s="1" customFormat="1">
      <c r="E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5:25" s="1" customFormat="1">
      <c r="E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5:25" s="1" customFormat="1">
      <c r="E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5:25" s="1" customFormat="1">
      <c r="E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5:25" s="1" customFormat="1">
      <c r="E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5:25" s="1" customFormat="1">
      <c r="E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5:25" s="1" customFormat="1">
      <c r="E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5:25" s="1" customFormat="1">
      <c r="E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5:25" s="1" customFormat="1">
      <c r="E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5:25" s="1" customFormat="1">
      <c r="E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5:25" s="1" customFormat="1">
      <c r="E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5:25" s="1" customFormat="1">
      <c r="E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5:25" s="1" customFormat="1">
      <c r="E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5:25" s="1" customFormat="1">
      <c r="E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5:25" s="1" customFormat="1">
      <c r="E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5:25" s="1" customFormat="1">
      <c r="E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5:25" s="1" customFormat="1">
      <c r="E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5:25" s="1" customFormat="1">
      <c r="E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5:25" s="1" customFormat="1">
      <c r="E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5:25" s="1" customFormat="1">
      <c r="E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5:25" s="1" customFormat="1">
      <c r="E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5:25" s="1" customFormat="1">
      <c r="E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5:25" s="1" customFormat="1">
      <c r="E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5:25" s="1" customFormat="1">
      <c r="E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5:25" s="1" customFormat="1">
      <c r="E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5:25" s="1" customFormat="1">
      <c r="E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5:25" s="1" customFormat="1">
      <c r="E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5:25" s="1" customFormat="1">
      <c r="E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5:25" s="1" customFormat="1">
      <c r="E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5:25" s="1" customFormat="1">
      <c r="E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5:25" s="1" customFormat="1">
      <c r="E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5:25" s="1" customFormat="1">
      <c r="E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5:25" s="1" customFormat="1">
      <c r="E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5:25" s="1" customFormat="1">
      <c r="E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5:25" s="1" customFormat="1">
      <c r="E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5:25" s="1" customFormat="1">
      <c r="E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5:25" s="1" customFormat="1">
      <c r="E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5:25" s="1" customFormat="1">
      <c r="E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5:25" s="1" customFormat="1">
      <c r="E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5:25" s="1" customFormat="1">
      <c r="E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5:25" s="1" customFormat="1">
      <c r="E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5:25" s="1" customFormat="1">
      <c r="E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5:25" s="1" customFormat="1">
      <c r="E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5:25" s="1" customFormat="1">
      <c r="E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5:25" s="1" customFormat="1">
      <c r="E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5:25" s="1" customFormat="1">
      <c r="E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5:25" s="1" customFormat="1">
      <c r="E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5:25" s="1" customFormat="1">
      <c r="E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5:25" s="1" customFormat="1">
      <c r="E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5:25" s="1" customFormat="1">
      <c r="E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5:25" s="1" customFormat="1">
      <c r="E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5:25" s="1" customFormat="1">
      <c r="E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5:25" s="1" customFormat="1">
      <c r="E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5:25" s="1" customFormat="1">
      <c r="E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5:25" s="1" customFormat="1">
      <c r="E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5:25" s="1" customFormat="1">
      <c r="E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5:25" s="1" customFormat="1">
      <c r="E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5:25" s="1" customFormat="1">
      <c r="E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5:25" s="1" customFormat="1">
      <c r="E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5:25" s="1" customFormat="1">
      <c r="E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5:25" s="1" customFormat="1">
      <c r="E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5:25" s="1" customFormat="1">
      <c r="E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5:25" s="1" customFormat="1">
      <c r="E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5:25" s="1" customFormat="1">
      <c r="E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5:25" s="1" customFormat="1">
      <c r="E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5:25" s="1" customFormat="1">
      <c r="E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5:25" s="1" customFormat="1">
      <c r="E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5:25" s="1" customFormat="1">
      <c r="E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5:25" s="1" customFormat="1">
      <c r="E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5:25" s="1" customFormat="1">
      <c r="E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5:25" s="1" customFormat="1">
      <c r="E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5:25" s="1" customFormat="1">
      <c r="E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5:25" s="1" customFormat="1">
      <c r="E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5:25" s="1" customFormat="1">
      <c r="E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5:25" s="1" customFormat="1">
      <c r="E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5:25" s="1" customFormat="1">
      <c r="E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5:25" s="1" customFormat="1">
      <c r="E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5:25" s="1" customFormat="1">
      <c r="E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5:25" s="1" customFormat="1">
      <c r="E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5:25" s="1" customFormat="1">
      <c r="E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5:25" s="1" customFormat="1">
      <c r="E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5:25" s="1" customFormat="1">
      <c r="E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5:25" s="1" customFormat="1">
      <c r="E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5:25" s="1" customFormat="1">
      <c r="E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5:25" s="1" customFormat="1">
      <c r="E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5:25" s="1" customFormat="1">
      <c r="E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5:25" s="1" customFormat="1">
      <c r="E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5:25" s="1" customFormat="1">
      <c r="E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5:25" s="1" customFormat="1">
      <c r="E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5:25" s="1" customFormat="1">
      <c r="E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5:25" s="1" customFormat="1">
      <c r="E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5:25" s="1" customFormat="1">
      <c r="E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5:25" s="1" customFormat="1">
      <c r="E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5:25" s="1" customFormat="1">
      <c r="E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5:25" s="1" customFormat="1">
      <c r="E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5:25" s="1" customFormat="1">
      <c r="E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5:25" s="1" customFormat="1">
      <c r="E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5:25" s="1" customFormat="1">
      <c r="E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</sheetData>
  <mergeCells count="32">
    <mergeCell ref="B6:AA6"/>
    <mergeCell ref="B7:AA7"/>
    <mergeCell ref="Z8:AA8"/>
    <mergeCell ref="B9:Y9"/>
    <mergeCell ref="B12:B13"/>
    <mergeCell ref="E12:E13"/>
    <mergeCell ref="F12:F13"/>
    <mergeCell ref="G12:G13"/>
    <mergeCell ref="H12:H13"/>
    <mergeCell ref="C12:C13"/>
    <mergeCell ref="D12:D13"/>
    <mergeCell ref="I12:K12"/>
    <mergeCell ref="L12:L13"/>
    <mergeCell ref="M12:P12"/>
    <mergeCell ref="Q12:T12"/>
    <mergeCell ref="Z12:Z13"/>
    <mergeCell ref="AA12:AA13"/>
    <mergeCell ref="AD12:AF13"/>
    <mergeCell ref="U12:X12"/>
    <mergeCell ref="Y12:Y13"/>
    <mergeCell ref="Y30:AA30"/>
    <mergeCell ref="B21:Y22"/>
    <mergeCell ref="B23:Y24"/>
    <mergeCell ref="B25:Y26"/>
    <mergeCell ref="Y27:AA27"/>
    <mergeCell ref="Y28:AA28"/>
    <mergeCell ref="Y29:AA29"/>
    <mergeCell ref="B16:E16"/>
    <mergeCell ref="B17:Y17"/>
    <mergeCell ref="B18:Y18"/>
    <mergeCell ref="B19:Y19"/>
    <mergeCell ref="B20:Y20"/>
  </mergeCells>
  <phoneticPr fontId="4"/>
  <conditionalFormatting sqref="M14:M15">
    <cfRule type="cellIs" dxfId="5" priority="1" operator="greaterThan">
      <formula>34000</formula>
    </cfRule>
  </conditionalFormatting>
  <conditionalFormatting sqref="Q14:Q15">
    <cfRule type="cellIs" dxfId="4" priority="2" operator="greaterThan">
      <formula>16000</formula>
    </cfRule>
  </conditionalFormatting>
  <conditionalFormatting sqref="U14:U15">
    <cfRule type="cellIs" dxfId="3" priority="3" operator="greaterThan">
      <formula>78000</formula>
    </cfRule>
  </conditionalFormatting>
  <dataValidations count="6">
    <dataValidation type="list" allowBlank="1" showInputMessage="1" showErrorMessage="1" sqref="L14:L15" xr:uid="{38CD30E9-C2B6-4305-AF9D-268AD29F60CB}">
      <formula1>"ア・イ・ウ,ア・イ,ア・ウ,イ・ウ,ア, イ, ウ"</formula1>
    </dataValidation>
    <dataValidation type="list" allowBlank="1" showInputMessage="1" showErrorMessage="1" sqref="E14:E15" xr:uid="{5C3CC88F-406B-4579-AD49-950F10341DF5}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H14:H15" xr:uid="{4B64A5B0-5B94-48ED-A1F1-4E9505A9D145}">
      <formula1>"○,×"</formula1>
    </dataValidation>
    <dataValidation type="whole" operator="lessThanOrEqual" allowBlank="1" showInputMessage="1" showErrorMessage="1" errorTitle="入力できません。" error="上限台数を超えています。ご確認ください。" sqref="N14:N15" xr:uid="{978CC5F4-E754-4063-8FE0-9B6B4D370A1D}">
      <formula1>G14-I14</formula1>
    </dataValidation>
    <dataValidation type="whole" operator="lessThanOrEqual" allowBlank="1" showInputMessage="1" showErrorMessage="1" errorTitle="入力できません。" error="上限台数を超えています。ご確認ください。" sqref="R14:R15" xr:uid="{2C9F003E-6E8E-4F6D-81DC-8640B4C72C5F}">
      <formula1>1-J14</formula1>
    </dataValidation>
    <dataValidation type="whole" operator="lessThanOrEqual" allowBlank="1" showInputMessage="1" showErrorMessage="1" errorTitle="入力できません。" error="上限台数を超えています。ご確認ください。" sqref="V14:V15" xr:uid="{97C0A95E-5B0E-40E7-9E93-AC2E5DD3219A}">
      <formula1>2-K14</formula1>
    </dataValidation>
  </dataValidations>
  <pageMargins left="0.70866141732283472" right="0.70866141732283472" top="0.55118110236220474" bottom="0.55118110236220474" header="0.31496062992125984" footer="0.31496062992125984"/>
  <pageSetup paperSize="9" scale="38" fitToHeight="0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02F1F-B2CF-486B-B90D-77B47C5A62F2}">
  <sheetPr>
    <pageSetUpPr fitToPage="1"/>
  </sheetPr>
  <dimension ref="A1:AI267"/>
  <sheetViews>
    <sheetView tabSelected="1" view="pageBreakPreview" topLeftCell="E5" zoomScale="115" zoomScaleNormal="100" zoomScaleSheetLayoutView="115" zoomScalePageLayoutView="87" workbookViewId="0">
      <selection activeCell="H14" sqref="H14"/>
    </sheetView>
  </sheetViews>
  <sheetFormatPr defaultColWidth="2.5" defaultRowHeight="12"/>
  <cols>
    <col min="1" max="1" width="1.3984375" style="41" customWidth="1"/>
    <col min="2" max="2" width="4.69921875" style="41" customWidth="1"/>
    <col min="3" max="4" width="15.69921875" style="41" customWidth="1"/>
    <col min="5" max="5" width="17.19921875" style="42" customWidth="1"/>
    <col min="6" max="7" width="10.59765625" style="41" customWidth="1"/>
    <col min="8" max="8" width="18.8984375" style="41" customWidth="1"/>
    <col min="9" max="11" width="15.69921875" style="41" customWidth="1"/>
    <col min="12" max="12" width="10.59765625" style="42" customWidth="1"/>
    <col min="13" max="13" width="12" style="42" customWidth="1"/>
    <col min="14" max="15" width="6.3984375" style="42" customWidth="1"/>
    <col min="16" max="16" width="9.09765625" style="42" customWidth="1"/>
    <col min="17" max="17" width="12" style="42" customWidth="1"/>
    <col min="18" max="19" width="6.3984375" style="42" customWidth="1"/>
    <col min="20" max="20" width="9.09765625" style="42" customWidth="1"/>
    <col min="21" max="21" width="12" style="42" customWidth="1"/>
    <col min="22" max="23" width="6.3984375" style="42" customWidth="1"/>
    <col min="24" max="24" width="17.5" style="42" customWidth="1"/>
    <col min="25" max="25" width="13.59765625" style="42" customWidth="1"/>
    <col min="26" max="26" width="13.59765625" style="41" customWidth="1"/>
    <col min="27" max="27" width="30.59765625" style="41" customWidth="1"/>
    <col min="28" max="29" width="2.5" style="41" customWidth="1"/>
    <col min="30" max="30" width="6.09765625" style="41" hidden="1" customWidth="1"/>
    <col min="31" max="31" width="5.19921875" style="41" hidden="1" customWidth="1"/>
    <col min="32" max="32" width="6.09765625" style="41" hidden="1" customWidth="1"/>
    <col min="33" max="266" width="2.5" style="41"/>
    <col min="267" max="267" width="1.3984375" style="41" customWidth="1"/>
    <col min="268" max="268" width="2.59765625" style="41" customWidth="1"/>
    <col min="269" max="269" width="2.5" style="41" customWidth="1"/>
    <col min="270" max="270" width="2.69921875" style="41" customWidth="1"/>
    <col min="271" max="271" width="1.5" style="41" customWidth="1"/>
    <col min="272" max="272" width="0" style="41" hidden="1" customWidth="1"/>
    <col min="273" max="273" width="2.5" style="41" customWidth="1"/>
    <col min="274" max="274" width="15.3984375" style="41" customWidth="1"/>
    <col min="275" max="275" width="21.19921875" style="41" customWidth="1"/>
    <col min="276" max="276" width="18" style="41" customWidth="1"/>
    <col min="277" max="277" width="19.8984375" style="41" customWidth="1"/>
    <col min="278" max="278" width="19.09765625" style="41" customWidth="1"/>
    <col min="279" max="522" width="2.5" style="41"/>
    <col min="523" max="523" width="1.3984375" style="41" customWidth="1"/>
    <col min="524" max="524" width="2.59765625" style="41" customWidth="1"/>
    <col min="525" max="525" width="2.5" style="41" customWidth="1"/>
    <col min="526" max="526" width="2.69921875" style="41" customWidth="1"/>
    <col min="527" max="527" width="1.5" style="41" customWidth="1"/>
    <col min="528" max="528" width="0" style="41" hidden="1" customWidth="1"/>
    <col min="529" max="529" width="2.5" style="41" customWidth="1"/>
    <col min="530" max="530" width="15.3984375" style="41" customWidth="1"/>
    <col min="531" max="531" width="21.19921875" style="41" customWidth="1"/>
    <col min="532" max="532" width="18" style="41" customWidth="1"/>
    <col min="533" max="533" width="19.8984375" style="41" customWidth="1"/>
    <col min="534" max="534" width="19.09765625" style="41" customWidth="1"/>
    <col min="535" max="778" width="2.5" style="41"/>
    <col min="779" max="779" width="1.3984375" style="41" customWidth="1"/>
    <col min="780" max="780" width="2.59765625" style="41" customWidth="1"/>
    <col min="781" max="781" width="2.5" style="41" customWidth="1"/>
    <col min="782" max="782" width="2.69921875" style="41" customWidth="1"/>
    <col min="783" max="783" width="1.5" style="41" customWidth="1"/>
    <col min="784" max="784" width="0" style="41" hidden="1" customWidth="1"/>
    <col min="785" max="785" width="2.5" style="41" customWidth="1"/>
    <col min="786" max="786" width="15.3984375" style="41" customWidth="1"/>
    <col min="787" max="787" width="21.19921875" style="41" customWidth="1"/>
    <col min="788" max="788" width="18" style="41" customWidth="1"/>
    <col min="789" max="789" width="19.8984375" style="41" customWidth="1"/>
    <col min="790" max="790" width="19.09765625" style="41" customWidth="1"/>
    <col min="791" max="1034" width="2.5" style="41"/>
    <col min="1035" max="1035" width="1.3984375" style="41" customWidth="1"/>
    <col min="1036" max="1036" width="2.59765625" style="41" customWidth="1"/>
    <col min="1037" max="1037" width="2.5" style="41" customWidth="1"/>
    <col min="1038" max="1038" width="2.69921875" style="41" customWidth="1"/>
    <col min="1039" max="1039" width="1.5" style="41" customWidth="1"/>
    <col min="1040" max="1040" width="0" style="41" hidden="1" customWidth="1"/>
    <col min="1041" max="1041" width="2.5" style="41" customWidth="1"/>
    <col min="1042" max="1042" width="15.3984375" style="41" customWidth="1"/>
    <col min="1043" max="1043" width="21.19921875" style="41" customWidth="1"/>
    <col min="1044" max="1044" width="18" style="41" customWidth="1"/>
    <col min="1045" max="1045" width="19.8984375" style="41" customWidth="1"/>
    <col min="1046" max="1046" width="19.09765625" style="41" customWidth="1"/>
    <col min="1047" max="1290" width="2.5" style="41"/>
    <col min="1291" max="1291" width="1.3984375" style="41" customWidth="1"/>
    <col min="1292" max="1292" width="2.59765625" style="41" customWidth="1"/>
    <col min="1293" max="1293" width="2.5" style="41" customWidth="1"/>
    <col min="1294" max="1294" width="2.69921875" style="41" customWidth="1"/>
    <col min="1295" max="1295" width="1.5" style="41" customWidth="1"/>
    <col min="1296" max="1296" width="0" style="41" hidden="1" customWidth="1"/>
    <col min="1297" max="1297" width="2.5" style="41" customWidth="1"/>
    <col min="1298" max="1298" width="15.3984375" style="41" customWidth="1"/>
    <col min="1299" max="1299" width="21.19921875" style="41" customWidth="1"/>
    <col min="1300" max="1300" width="18" style="41" customWidth="1"/>
    <col min="1301" max="1301" width="19.8984375" style="41" customWidth="1"/>
    <col min="1302" max="1302" width="19.09765625" style="41" customWidth="1"/>
    <col min="1303" max="1546" width="2.5" style="41"/>
    <col min="1547" max="1547" width="1.3984375" style="41" customWidth="1"/>
    <col min="1548" max="1548" width="2.59765625" style="41" customWidth="1"/>
    <col min="1549" max="1549" width="2.5" style="41" customWidth="1"/>
    <col min="1550" max="1550" width="2.69921875" style="41" customWidth="1"/>
    <col min="1551" max="1551" width="1.5" style="41" customWidth="1"/>
    <col min="1552" max="1552" width="0" style="41" hidden="1" customWidth="1"/>
    <col min="1553" max="1553" width="2.5" style="41" customWidth="1"/>
    <col min="1554" max="1554" width="15.3984375" style="41" customWidth="1"/>
    <col min="1555" max="1555" width="21.19921875" style="41" customWidth="1"/>
    <col min="1556" max="1556" width="18" style="41" customWidth="1"/>
    <col min="1557" max="1557" width="19.8984375" style="41" customWidth="1"/>
    <col min="1558" max="1558" width="19.09765625" style="41" customWidth="1"/>
    <col min="1559" max="1802" width="2.5" style="41"/>
    <col min="1803" max="1803" width="1.3984375" style="41" customWidth="1"/>
    <col min="1804" max="1804" width="2.59765625" style="41" customWidth="1"/>
    <col min="1805" max="1805" width="2.5" style="41" customWidth="1"/>
    <col min="1806" max="1806" width="2.69921875" style="41" customWidth="1"/>
    <col min="1807" max="1807" width="1.5" style="41" customWidth="1"/>
    <col min="1808" max="1808" width="0" style="41" hidden="1" customWidth="1"/>
    <col min="1809" max="1809" width="2.5" style="41" customWidth="1"/>
    <col min="1810" max="1810" width="15.3984375" style="41" customWidth="1"/>
    <col min="1811" max="1811" width="21.19921875" style="41" customWidth="1"/>
    <col min="1812" max="1812" width="18" style="41" customWidth="1"/>
    <col min="1813" max="1813" width="19.8984375" style="41" customWidth="1"/>
    <col min="1814" max="1814" width="19.09765625" style="41" customWidth="1"/>
    <col min="1815" max="2058" width="2.5" style="41"/>
    <col min="2059" max="2059" width="1.3984375" style="41" customWidth="1"/>
    <col min="2060" max="2060" width="2.59765625" style="41" customWidth="1"/>
    <col min="2061" max="2061" width="2.5" style="41" customWidth="1"/>
    <col min="2062" max="2062" width="2.69921875" style="41" customWidth="1"/>
    <col min="2063" max="2063" width="1.5" style="41" customWidth="1"/>
    <col min="2064" max="2064" width="0" style="41" hidden="1" customWidth="1"/>
    <col min="2065" max="2065" width="2.5" style="41" customWidth="1"/>
    <col min="2066" max="2066" width="15.3984375" style="41" customWidth="1"/>
    <col min="2067" max="2067" width="21.19921875" style="41" customWidth="1"/>
    <col min="2068" max="2068" width="18" style="41" customWidth="1"/>
    <col min="2069" max="2069" width="19.8984375" style="41" customWidth="1"/>
    <col min="2070" max="2070" width="19.09765625" style="41" customWidth="1"/>
    <col min="2071" max="2314" width="2.5" style="41"/>
    <col min="2315" max="2315" width="1.3984375" style="41" customWidth="1"/>
    <col min="2316" max="2316" width="2.59765625" style="41" customWidth="1"/>
    <col min="2317" max="2317" width="2.5" style="41" customWidth="1"/>
    <col min="2318" max="2318" width="2.69921875" style="41" customWidth="1"/>
    <col min="2319" max="2319" width="1.5" style="41" customWidth="1"/>
    <col min="2320" max="2320" width="0" style="41" hidden="1" customWidth="1"/>
    <col min="2321" max="2321" width="2.5" style="41" customWidth="1"/>
    <col min="2322" max="2322" width="15.3984375" style="41" customWidth="1"/>
    <col min="2323" max="2323" width="21.19921875" style="41" customWidth="1"/>
    <col min="2324" max="2324" width="18" style="41" customWidth="1"/>
    <col min="2325" max="2325" width="19.8984375" style="41" customWidth="1"/>
    <col min="2326" max="2326" width="19.09765625" style="41" customWidth="1"/>
    <col min="2327" max="2570" width="2.5" style="41"/>
    <col min="2571" max="2571" width="1.3984375" style="41" customWidth="1"/>
    <col min="2572" max="2572" width="2.59765625" style="41" customWidth="1"/>
    <col min="2573" max="2573" width="2.5" style="41" customWidth="1"/>
    <col min="2574" max="2574" width="2.69921875" style="41" customWidth="1"/>
    <col min="2575" max="2575" width="1.5" style="41" customWidth="1"/>
    <col min="2576" max="2576" width="0" style="41" hidden="1" customWidth="1"/>
    <col min="2577" max="2577" width="2.5" style="41" customWidth="1"/>
    <col min="2578" max="2578" width="15.3984375" style="41" customWidth="1"/>
    <col min="2579" max="2579" width="21.19921875" style="41" customWidth="1"/>
    <col min="2580" max="2580" width="18" style="41" customWidth="1"/>
    <col min="2581" max="2581" width="19.8984375" style="41" customWidth="1"/>
    <col min="2582" max="2582" width="19.09765625" style="41" customWidth="1"/>
    <col min="2583" max="2826" width="2.5" style="41"/>
    <col min="2827" max="2827" width="1.3984375" style="41" customWidth="1"/>
    <col min="2828" max="2828" width="2.59765625" style="41" customWidth="1"/>
    <col min="2829" max="2829" width="2.5" style="41" customWidth="1"/>
    <col min="2830" max="2830" width="2.69921875" style="41" customWidth="1"/>
    <col min="2831" max="2831" width="1.5" style="41" customWidth="1"/>
    <col min="2832" max="2832" width="0" style="41" hidden="1" customWidth="1"/>
    <col min="2833" max="2833" width="2.5" style="41" customWidth="1"/>
    <col min="2834" max="2834" width="15.3984375" style="41" customWidth="1"/>
    <col min="2835" max="2835" width="21.19921875" style="41" customWidth="1"/>
    <col min="2836" max="2836" width="18" style="41" customWidth="1"/>
    <col min="2837" max="2837" width="19.8984375" style="41" customWidth="1"/>
    <col min="2838" max="2838" width="19.09765625" style="41" customWidth="1"/>
    <col min="2839" max="3082" width="2.5" style="41"/>
    <col min="3083" max="3083" width="1.3984375" style="41" customWidth="1"/>
    <col min="3084" max="3084" width="2.59765625" style="41" customWidth="1"/>
    <col min="3085" max="3085" width="2.5" style="41" customWidth="1"/>
    <col min="3086" max="3086" width="2.69921875" style="41" customWidth="1"/>
    <col min="3087" max="3087" width="1.5" style="41" customWidth="1"/>
    <col min="3088" max="3088" width="0" style="41" hidden="1" customWidth="1"/>
    <col min="3089" max="3089" width="2.5" style="41" customWidth="1"/>
    <col min="3090" max="3090" width="15.3984375" style="41" customWidth="1"/>
    <col min="3091" max="3091" width="21.19921875" style="41" customWidth="1"/>
    <col min="3092" max="3092" width="18" style="41" customWidth="1"/>
    <col min="3093" max="3093" width="19.8984375" style="41" customWidth="1"/>
    <col min="3094" max="3094" width="19.09765625" style="41" customWidth="1"/>
    <col min="3095" max="3338" width="2.5" style="41"/>
    <col min="3339" max="3339" width="1.3984375" style="41" customWidth="1"/>
    <col min="3340" max="3340" width="2.59765625" style="41" customWidth="1"/>
    <col min="3341" max="3341" width="2.5" style="41" customWidth="1"/>
    <col min="3342" max="3342" width="2.69921875" style="41" customWidth="1"/>
    <col min="3343" max="3343" width="1.5" style="41" customWidth="1"/>
    <col min="3344" max="3344" width="0" style="41" hidden="1" customWidth="1"/>
    <col min="3345" max="3345" width="2.5" style="41" customWidth="1"/>
    <col min="3346" max="3346" width="15.3984375" style="41" customWidth="1"/>
    <col min="3347" max="3347" width="21.19921875" style="41" customWidth="1"/>
    <col min="3348" max="3348" width="18" style="41" customWidth="1"/>
    <col min="3349" max="3349" width="19.8984375" style="41" customWidth="1"/>
    <col min="3350" max="3350" width="19.09765625" style="41" customWidth="1"/>
    <col min="3351" max="3594" width="2.5" style="41"/>
    <col min="3595" max="3595" width="1.3984375" style="41" customWidth="1"/>
    <col min="3596" max="3596" width="2.59765625" style="41" customWidth="1"/>
    <col min="3597" max="3597" width="2.5" style="41" customWidth="1"/>
    <col min="3598" max="3598" width="2.69921875" style="41" customWidth="1"/>
    <col min="3599" max="3599" width="1.5" style="41" customWidth="1"/>
    <col min="3600" max="3600" width="0" style="41" hidden="1" customWidth="1"/>
    <col min="3601" max="3601" width="2.5" style="41" customWidth="1"/>
    <col min="3602" max="3602" width="15.3984375" style="41" customWidth="1"/>
    <col min="3603" max="3603" width="21.19921875" style="41" customWidth="1"/>
    <col min="3604" max="3604" width="18" style="41" customWidth="1"/>
    <col min="3605" max="3605" width="19.8984375" style="41" customWidth="1"/>
    <col min="3606" max="3606" width="19.09765625" style="41" customWidth="1"/>
    <col min="3607" max="3850" width="2.5" style="41"/>
    <col min="3851" max="3851" width="1.3984375" style="41" customWidth="1"/>
    <col min="3852" max="3852" width="2.59765625" style="41" customWidth="1"/>
    <col min="3853" max="3853" width="2.5" style="41" customWidth="1"/>
    <col min="3854" max="3854" width="2.69921875" style="41" customWidth="1"/>
    <col min="3855" max="3855" width="1.5" style="41" customWidth="1"/>
    <col min="3856" max="3856" width="0" style="41" hidden="1" customWidth="1"/>
    <col min="3857" max="3857" width="2.5" style="41" customWidth="1"/>
    <col min="3858" max="3858" width="15.3984375" style="41" customWidth="1"/>
    <col min="3859" max="3859" width="21.19921875" style="41" customWidth="1"/>
    <col min="3860" max="3860" width="18" style="41" customWidth="1"/>
    <col min="3861" max="3861" width="19.8984375" style="41" customWidth="1"/>
    <col min="3862" max="3862" width="19.09765625" style="41" customWidth="1"/>
    <col min="3863" max="4106" width="2.5" style="41"/>
    <col min="4107" max="4107" width="1.3984375" style="41" customWidth="1"/>
    <col min="4108" max="4108" width="2.59765625" style="41" customWidth="1"/>
    <col min="4109" max="4109" width="2.5" style="41" customWidth="1"/>
    <col min="4110" max="4110" width="2.69921875" style="41" customWidth="1"/>
    <col min="4111" max="4111" width="1.5" style="41" customWidth="1"/>
    <col min="4112" max="4112" width="0" style="41" hidden="1" customWidth="1"/>
    <col min="4113" max="4113" width="2.5" style="41" customWidth="1"/>
    <col min="4114" max="4114" width="15.3984375" style="41" customWidth="1"/>
    <col min="4115" max="4115" width="21.19921875" style="41" customWidth="1"/>
    <col min="4116" max="4116" width="18" style="41" customWidth="1"/>
    <col min="4117" max="4117" width="19.8984375" style="41" customWidth="1"/>
    <col min="4118" max="4118" width="19.09765625" style="41" customWidth="1"/>
    <col min="4119" max="4362" width="2.5" style="41"/>
    <col min="4363" max="4363" width="1.3984375" style="41" customWidth="1"/>
    <col min="4364" max="4364" width="2.59765625" style="41" customWidth="1"/>
    <col min="4365" max="4365" width="2.5" style="41" customWidth="1"/>
    <col min="4366" max="4366" width="2.69921875" style="41" customWidth="1"/>
    <col min="4367" max="4367" width="1.5" style="41" customWidth="1"/>
    <col min="4368" max="4368" width="0" style="41" hidden="1" customWidth="1"/>
    <col min="4369" max="4369" width="2.5" style="41" customWidth="1"/>
    <col min="4370" max="4370" width="15.3984375" style="41" customWidth="1"/>
    <col min="4371" max="4371" width="21.19921875" style="41" customWidth="1"/>
    <col min="4372" max="4372" width="18" style="41" customWidth="1"/>
    <col min="4373" max="4373" width="19.8984375" style="41" customWidth="1"/>
    <col min="4374" max="4374" width="19.09765625" style="41" customWidth="1"/>
    <col min="4375" max="4618" width="2.5" style="41"/>
    <col min="4619" max="4619" width="1.3984375" style="41" customWidth="1"/>
    <col min="4620" max="4620" width="2.59765625" style="41" customWidth="1"/>
    <col min="4621" max="4621" width="2.5" style="41" customWidth="1"/>
    <col min="4622" max="4622" width="2.69921875" style="41" customWidth="1"/>
    <col min="4623" max="4623" width="1.5" style="41" customWidth="1"/>
    <col min="4624" max="4624" width="0" style="41" hidden="1" customWidth="1"/>
    <col min="4625" max="4625" width="2.5" style="41" customWidth="1"/>
    <col min="4626" max="4626" width="15.3984375" style="41" customWidth="1"/>
    <col min="4627" max="4627" width="21.19921875" style="41" customWidth="1"/>
    <col min="4628" max="4628" width="18" style="41" customWidth="1"/>
    <col min="4629" max="4629" width="19.8984375" style="41" customWidth="1"/>
    <col min="4630" max="4630" width="19.09765625" style="41" customWidth="1"/>
    <col min="4631" max="4874" width="2.5" style="41"/>
    <col min="4875" max="4875" width="1.3984375" style="41" customWidth="1"/>
    <col min="4876" max="4876" width="2.59765625" style="41" customWidth="1"/>
    <col min="4877" max="4877" width="2.5" style="41" customWidth="1"/>
    <col min="4878" max="4878" width="2.69921875" style="41" customWidth="1"/>
    <col min="4879" max="4879" width="1.5" style="41" customWidth="1"/>
    <col min="4880" max="4880" width="0" style="41" hidden="1" customWidth="1"/>
    <col min="4881" max="4881" width="2.5" style="41" customWidth="1"/>
    <col min="4882" max="4882" width="15.3984375" style="41" customWidth="1"/>
    <col min="4883" max="4883" width="21.19921875" style="41" customWidth="1"/>
    <col min="4884" max="4884" width="18" style="41" customWidth="1"/>
    <col min="4885" max="4885" width="19.8984375" style="41" customWidth="1"/>
    <col min="4886" max="4886" width="19.09765625" style="41" customWidth="1"/>
    <col min="4887" max="5130" width="2.5" style="41"/>
    <col min="5131" max="5131" width="1.3984375" style="41" customWidth="1"/>
    <col min="5132" max="5132" width="2.59765625" style="41" customWidth="1"/>
    <col min="5133" max="5133" width="2.5" style="41" customWidth="1"/>
    <col min="5134" max="5134" width="2.69921875" style="41" customWidth="1"/>
    <col min="5135" max="5135" width="1.5" style="41" customWidth="1"/>
    <col min="5136" max="5136" width="0" style="41" hidden="1" customWidth="1"/>
    <col min="5137" max="5137" width="2.5" style="41" customWidth="1"/>
    <col min="5138" max="5138" width="15.3984375" style="41" customWidth="1"/>
    <col min="5139" max="5139" width="21.19921875" style="41" customWidth="1"/>
    <col min="5140" max="5140" width="18" style="41" customWidth="1"/>
    <col min="5141" max="5141" width="19.8984375" style="41" customWidth="1"/>
    <col min="5142" max="5142" width="19.09765625" style="41" customWidth="1"/>
    <col min="5143" max="5386" width="2.5" style="41"/>
    <col min="5387" max="5387" width="1.3984375" style="41" customWidth="1"/>
    <col min="5388" max="5388" width="2.59765625" style="41" customWidth="1"/>
    <col min="5389" max="5389" width="2.5" style="41" customWidth="1"/>
    <col min="5390" max="5390" width="2.69921875" style="41" customWidth="1"/>
    <col min="5391" max="5391" width="1.5" style="41" customWidth="1"/>
    <col min="5392" max="5392" width="0" style="41" hidden="1" customWidth="1"/>
    <col min="5393" max="5393" width="2.5" style="41" customWidth="1"/>
    <col min="5394" max="5394" width="15.3984375" style="41" customWidth="1"/>
    <col min="5395" max="5395" width="21.19921875" style="41" customWidth="1"/>
    <col min="5396" max="5396" width="18" style="41" customWidth="1"/>
    <col min="5397" max="5397" width="19.8984375" style="41" customWidth="1"/>
    <col min="5398" max="5398" width="19.09765625" style="41" customWidth="1"/>
    <col min="5399" max="5642" width="2.5" style="41"/>
    <col min="5643" max="5643" width="1.3984375" style="41" customWidth="1"/>
    <col min="5644" max="5644" width="2.59765625" style="41" customWidth="1"/>
    <col min="5645" max="5645" width="2.5" style="41" customWidth="1"/>
    <col min="5646" max="5646" width="2.69921875" style="41" customWidth="1"/>
    <col min="5647" max="5647" width="1.5" style="41" customWidth="1"/>
    <col min="5648" max="5648" width="0" style="41" hidden="1" customWidth="1"/>
    <col min="5649" max="5649" width="2.5" style="41" customWidth="1"/>
    <col min="5650" max="5650" width="15.3984375" style="41" customWidth="1"/>
    <col min="5651" max="5651" width="21.19921875" style="41" customWidth="1"/>
    <col min="5652" max="5652" width="18" style="41" customWidth="1"/>
    <col min="5653" max="5653" width="19.8984375" style="41" customWidth="1"/>
    <col min="5654" max="5654" width="19.09765625" style="41" customWidth="1"/>
    <col min="5655" max="5898" width="2.5" style="41"/>
    <col min="5899" max="5899" width="1.3984375" style="41" customWidth="1"/>
    <col min="5900" max="5900" width="2.59765625" style="41" customWidth="1"/>
    <col min="5901" max="5901" width="2.5" style="41" customWidth="1"/>
    <col min="5902" max="5902" width="2.69921875" style="41" customWidth="1"/>
    <col min="5903" max="5903" width="1.5" style="41" customWidth="1"/>
    <col min="5904" max="5904" width="0" style="41" hidden="1" customWidth="1"/>
    <col min="5905" max="5905" width="2.5" style="41" customWidth="1"/>
    <col min="5906" max="5906" width="15.3984375" style="41" customWidth="1"/>
    <col min="5907" max="5907" width="21.19921875" style="41" customWidth="1"/>
    <col min="5908" max="5908" width="18" style="41" customWidth="1"/>
    <col min="5909" max="5909" width="19.8984375" style="41" customWidth="1"/>
    <col min="5910" max="5910" width="19.09765625" style="41" customWidth="1"/>
    <col min="5911" max="6154" width="2.5" style="41"/>
    <col min="6155" max="6155" width="1.3984375" style="41" customWidth="1"/>
    <col min="6156" max="6156" width="2.59765625" style="41" customWidth="1"/>
    <col min="6157" max="6157" width="2.5" style="41" customWidth="1"/>
    <col min="6158" max="6158" width="2.69921875" style="41" customWidth="1"/>
    <col min="6159" max="6159" width="1.5" style="41" customWidth="1"/>
    <col min="6160" max="6160" width="0" style="41" hidden="1" customWidth="1"/>
    <col min="6161" max="6161" width="2.5" style="41" customWidth="1"/>
    <col min="6162" max="6162" width="15.3984375" style="41" customWidth="1"/>
    <col min="6163" max="6163" width="21.19921875" style="41" customWidth="1"/>
    <col min="6164" max="6164" width="18" style="41" customWidth="1"/>
    <col min="6165" max="6165" width="19.8984375" style="41" customWidth="1"/>
    <col min="6166" max="6166" width="19.09765625" style="41" customWidth="1"/>
    <col min="6167" max="6410" width="2.5" style="41"/>
    <col min="6411" max="6411" width="1.3984375" style="41" customWidth="1"/>
    <col min="6412" max="6412" width="2.59765625" style="41" customWidth="1"/>
    <col min="6413" max="6413" width="2.5" style="41" customWidth="1"/>
    <col min="6414" max="6414" width="2.69921875" style="41" customWidth="1"/>
    <col min="6415" max="6415" width="1.5" style="41" customWidth="1"/>
    <col min="6416" max="6416" width="0" style="41" hidden="1" customWidth="1"/>
    <col min="6417" max="6417" width="2.5" style="41" customWidth="1"/>
    <col min="6418" max="6418" width="15.3984375" style="41" customWidth="1"/>
    <col min="6419" max="6419" width="21.19921875" style="41" customWidth="1"/>
    <col min="6420" max="6420" width="18" style="41" customWidth="1"/>
    <col min="6421" max="6421" width="19.8984375" style="41" customWidth="1"/>
    <col min="6422" max="6422" width="19.09765625" style="41" customWidth="1"/>
    <col min="6423" max="6666" width="2.5" style="41"/>
    <col min="6667" max="6667" width="1.3984375" style="41" customWidth="1"/>
    <col min="6668" max="6668" width="2.59765625" style="41" customWidth="1"/>
    <col min="6669" max="6669" width="2.5" style="41" customWidth="1"/>
    <col min="6670" max="6670" width="2.69921875" style="41" customWidth="1"/>
    <col min="6671" max="6671" width="1.5" style="41" customWidth="1"/>
    <col min="6672" max="6672" width="0" style="41" hidden="1" customWidth="1"/>
    <col min="6673" max="6673" width="2.5" style="41" customWidth="1"/>
    <col min="6674" max="6674" width="15.3984375" style="41" customWidth="1"/>
    <col min="6675" max="6675" width="21.19921875" style="41" customWidth="1"/>
    <col min="6676" max="6676" width="18" style="41" customWidth="1"/>
    <col min="6677" max="6677" width="19.8984375" style="41" customWidth="1"/>
    <col min="6678" max="6678" width="19.09765625" style="41" customWidth="1"/>
    <col min="6679" max="6922" width="2.5" style="41"/>
    <col min="6923" max="6923" width="1.3984375" style="41" customWidth="1"/>
    <col min="6924" max="6924" width="2.59765625" style="41" customWidth="1"/>
    <col min="6925" max="6925" width="2.5" style="41" customWidth="1"/>
    <col min="6926" max="6926" width="2.69921875" style="41" customWidth="1"/>
    <col min="6927" max="6927" width="1.5" style="41" customWidth="1"/>
    <col min="6928" max="6928" width="0" style="41" hidden="1" customWidth="1"/>
    <col min="6929" max="6929" width="2.5" style="41" customWidth="1"/>
    <col min="6930" max="6930" width="15.3984375" style="41" customWidth="1"/>
    <col min="6931" max="6931" width="21.19921875" style="41" customWidth="1"/>
    <col min="6932" max="6932" width="18" style="41" customWidth="1"/>
    <col min="6933" max="6933" width="19.8984375" style="41" customWidth="1"/>
    <col min="6934" max="6934" width="19.09765625" style="41" customWidth="1"/>
    <col min="6935" max="7178" width="2.5" style="41"/>
    <col min="7179" max="7179" width="1.3984375" style="41" customWidth="1"/>
    <col min="7180" max="7180" width="2.59765625" style="41" customWidth="1"/>
    <col min="7181" max="7181" width="2.5" style="41" customWidth="1"/>
    <col min="7182" max="7182" width="2.69921875" style="41" customWidth="1"/>
    <col min="7183" max="7183" width="1.5" style="41" customWidth="1"/>
    <col min="7184" max="7184" width="0" style="41" hidden="1" customWidth="1"/>
    <col min="7185" max="7185" width="2.5" style="41" customWidth="1"/>
    <col min="7186" max="7186" width="15.3984375" style="41" customWidth="1"/>
    <col min="7187" max="7187" width="21.19921875" style="41" customWidth="1"/>
    <col min="7188" max="7188" width="18" style="41" customWidth="1"/>
    <col min="7189" max="7189" width="19.8984375" style="41" customWidth="1"/>
    <col min="7190" max="7190" width="19.09765625" style="41" customWidth="1"/>
    <col min="7191" max="7434" width="2.5" style="41"/>
    <col min="7435" max="7435" width="1.3984375" style="41" customWidth="1"/>
    <col min="7436" max="7436" width="2.59765625" style="41" customWidth="1"/>
    <col min="7437" max="7437" width="2.5" style="41" customWidth="1"/>
    <col min="7438" max="7438" width="2.69921875" style="41" customWidth="1"/>
    <col min="7439" max="7439" width="1.5" style="41" customWidth="1"/>
    <col min="7440" max="7440" width="0" style="41" hidden="1" customWidth="1"/>
    <col min="7441" max="7441" width="2.5" style="41" customWidth="1"/>
    <col min="7442" max="7442" width="15.3984375" style="41" customWidth="1"/>
    <col min="7443" max="7443" width="21.19921875" style="41" customWidth="1"/>
    <col min="7444" max="7444" width="18" style="41" customWidth="1"/>
    <col min="7445" max="7445" width="19.8984375" style="41" customWidth="1"/>
    <col min="7446" max="7446" width="19.09765625" style="41" customWidth="1"/>
    <col min="7447" max="7690" width="2.5" style="41"/>
    <col min="7691" max="7691" width="1.3984375" style="41" customWidth="1"/>
    <col min="7692" max="7692" width="2.59765625" style="41" customWidth="1"/>
    <col min="7693" max="7693" width="2.5" style="41" customWidth="1"/>
    <col min="7694" max="7694" width="2.69921875" style="41" customWidth="1"/>
    <col min="7695" max="7695" width="1.5" style="41" customWidth="1"/>
    <col min="7696" max="7696" width="0" style="41" hidden="1" customWidth="1"/>
    <col min="7697" max="7697" width="2.5" style="41" customWidth="1"/>
    <col min="7698" max="7698" width="15.3984375" style="41" customWidth="1"/>
    <col min="7699" max="7699" width="21.19921875" style="41" customWidth="1"/>
    <col min="7700" max="7700" width="18" style="41" customWidth="1"/>
    <col min="7701" max="7701" width="19.8984375" style="41" customWidth="1"/>
    <col min="7702" max="7702" width="19.09765625" style="41" customWidth="1"/>
    <col min="7703" max="7946" width="2.5" style="41"/>
    <col min="7947" max="7947" width="1.3984375" style="41" customWidth="1"/>
    <col min="7948" max="7948" width="2.59765625" style="41" customWidth="1"/>
    <col min="7949" max="7949" width="2.5" style="41" customWidth="1"/>
    <col min="7950" max="7950" width="2.69921875" style="41" customWidth="1"/>
    <col min="7951" max="7951" width="1.5" style="41" customWidth="1"/>
    <col min="7952" max="7952" width="0" style="41" hidden="1" customWidth="1"/>
    <col min="7953" max="7953" width="2.5" style="41" customWidth="1"/>
    <col min="7954" max="7954" width="15.3984375" style="41" customWidth="1"/>
    <col min="7955" max="7955" width="21.19921875" style="41" customWidth="1"/>
    <col min="7956" max="7956" width="18" style="41" customWidth="1"/>
    <col min="7957" max="7957" width="19.8984375" style="41" customWidth="1"/>
    <col min="7958" max="7958" width="19.09765625" style="41" customWidth="1"/>
    <col min="7959" max="8202" width="2.5" style="41"/>
    <col min="8203" max="8203" width="1.3984375" style="41" customWidth="1"/>
    <col min="8204" max="8204" width="2.59765625" style="41" customWidth="1"/>
    <col min="8205" max="8205" width="2.5" style="41" customWidth="1"/>
    <col min="8206" max="8206" width="2.69921875" style="41" customWidth="1"/>
    <col min="8207" max="8207" width="1.5" style="41" customWidth="1"/>
    <col min="8208" max="8208" width="0" style="41" hidden="1" customWidth="1"/>
    <col min="8209" max="8209" width="2.5" style="41" customWidth="1"/>
    <col min="8210" max="8210" width="15.3984375" style="41" customWidth="1"/>
    <col min="8211" max="8211" width="21.19921875" style="41" customWidth="1"/>
    <col min="8212" max="8212" width="18" style="41" customWidth="1"/>
    <col min="8213" max="8213" width="19.8984375" style="41" customWidth="1"/>
    <col min="8214" max="8214" width="19.09765625" style="41" customWidth="1"/>
    <col min="8215" max="8458" width="2.5" style="41"/>
    <col min="8459" max="8459" width="1.3984375" style="41" customWidth="1"/>
    <col min="8460" max="8460" width="2.59765625" style="41" customWidth="1"/>
    <col min="8461" max="8461" width="2.5" style="41" customWidth="1"/>
    <col min="8462" max="8462" width="2.69921875" style="41" customWidth="1"/>
    <col min="8463" max="8463" width="1.5" style="41" customWidth="1"/>
    <col min="8464" max="8464" width="0" style="41" hidden="1" customWidth="1"/>
    <col min="8465" max="8465" width="2.5" style="41" customWidth="1"/>
    <col min="8466" max="8466" width="15.3984375" style="41" customWidth="1"/>
    <col min="8467" max="8467" width="21.19921875" style="41" customWidth="1"/>
    <col min="8468" max="8468" width="18" style="41" customWidth="1"/>
    <col min="8469" max="8469" width="19.8984375" style="41" customWidth="1"/>
    <col min="8470" max="8470" width="19.09765625" style="41" customWidth="1"/>
    <col min="8471" max="8714" width="2.5" style="41"/>
    <col min="8715" max="8715" width="1.3984375" style="41" customWidth="1"/>
    <col min="8716" max="8716" width="2.59765625" style="41" customWidth="1"/>
    <col min="8717" max="8717" width="2.5" style="41" customWidth="1"/>
    <col min="8718" max="8718" width="2.69921875" style="41" customWidth="1"/>
    <col min="8719" max="8719" width="1.5" style="41" customWidth="1"/>
    <col min="8720" max="8720" width="0" style="41" hidden="1" customWidth="1"/>
    <col min="8721" max="8721" width="2.5" style="41" customWidth="1"/>
    <col min="8722" max="8722" width="15.3984375" style="41" customWidth="1"/>
    <col min="8723" max="8723" width="21.19921875" style="41" customWidth="1"/>
    <col min="8724" max="8724" width="18" style="41" customWidth="1"/>
    <col min="8725" max="8725" width="19.8984375" style="41" customWidth="1"/>
    <col min="8726" max="8726" width="19.09765625" style="41" customWidth="1"/>
    <col min="8727" max="8970" width="2.5" style="41"/>
    <col min="8971" max="8971" width="1.3984375" style="41" customWidth="1"/>
    <col min="8972" max="8972" width="2.59765625" style="41" customWidth="1"/>
    <col min="8973" max="8973" width="2.5" style="41" customWidth="1"/>
    <col min="8974" max="8974" width="2.69921875" style="41" customWidth="1"/>
    <col min="8975" max="8975" width="1.5" style="41" customWidth="1"/>
    <col min="8976" max="8976" width="0" style="41" hidden="1" customWidth="1"/>
    <col min="8977" max="8977" width="2.5" style="41" customWidth="1"/>
    <col min="8978" max="8978" width="15.3984375" style="41" customWidth="1"/>
    <col min="8979" max="8979" width="21.19921875" style="41" customWidth="1"/>
    <col min="8980" max="8980" width="18" style="41" customWidth="1"/>
    <col min="8981" max="8981" width="19.8984375" style="41" customWidth="1"/>
    <col min="8982" max="8982" width="19.09765625" style="41" customWidth="1"/>
    <col min="8983" max="9226" width="2.5" style="41"/>
    <col min="9227" max="9227" width="1.3984375" style="41" customWidth="1"/>
    <col min="9228" max="9228" width="2.59765625" style="41" customWidth="1"/>
    <col min="9229" max="9229" width="2.5" style="41" customWidth="1"/>
    <col min="9230" max="9230" width="2.69921875" style="41" customWidth="1"/>
    <col min="9231" max="9231" width="1.5" style="41" customWidth="1"/>
    <col min="9232" max="9232" width="0" style="41" hidden="1" customWidth="1"/>
    <col min="9233" max="9233" width="2.5" style="41" customWidth="1"/>
    <col min="9234" max="9234" width="15.3984375" style="41" customWidth="1"/>
    <col min="9235" max="9235" width="21.19921875" style="41" customWidth="1"/>
    <col min="9236" max="9236" width="18" style="41" customWidth="1"/>
    <col min="9237" max="9237" width="19.8984375" style="41" customWidth="1"/>
    <col min="9238" max="9238" width="19.09765625" style="41" customWidth="1"/>
    <col min="9239" max="9482" width="2.5" style="41"/>
    <col min="9483" max="9483" width="1.3984375" style="41" customWidth="1"/>
    <col min="9484" max="9484" width="2.59765625" style="41" customWidth="1"/>
    <col min="9485" max="9485" width="2.5" style="41" customWidth="1"/>
    <col min="9486" max="9486" width="2.69921875" style="41" customWidth="1"/>
    <col min="9487" max="9487" width="1.5" style="41" customWidth="1"/>
    <col min="9488" max="9488" width="0" style="41" hidden="1" customWidth="1"/>
    <col min="9489" max="9489" width="2.5" style="41" customWidth="1"/>
    <col min="9490" max="9490" width="15.3984375" style="41" customWidth="1"/>
    <col min="9491" max="9491" width="21.19921875" style="41" customWidth="1"/>
    <col min="9492" max="9492" width="18" style="41" customWidth="1"/>
    <col min="9493" max="9493" width="19.8984375" style="41" customWidth="1"/>
    <col min="9494" max="9494" width="19.09765625" style="41" customWidth="1"/>
    <col min="9495" max="9738" width="2.5" style="41"/>
    <col min="9739" max="9739" width="1.3984375" style="41" customWidth="1"/>
    <col min="9740" max="9740" width="2.59765625" style="41" customWidth="1"/>
    <col min="9741" max="9741" width="2.5" style="41" customWidth="1"/>
    <col min="9742" max="9742" width="2.69921875" style="41" customWidth="1"/>
    <col min="9743" max="9743" width="1.5" style="41" customWidth="1"/>
    <col min="9744" max="9744" width="0" style="41" hidden="1" customWidth="1"/>
    <col min="9745" max="9745" width="2.5" style="41" customWidth="1"/>
    <col min="9746" max="9746" width="15.3984375" style="41" customWidth="1"/>
    <col min="9747" max="9747" width="21.19921875" style="41" customWidth="1"/>
    <col min="9748" max="9748" width="18" style="41" customWidth="1"/>
    <col min="9749" max="9749" width="19.8984375" style="41" customWidth="1"/>
    <col min="9750" max="9750" width="19.09765625" style="41" customWidth="1"/>
    <col min="9751" max="9994" width="2.5" style="41"/>
    <col min="9995" max="9995" width="1.3984375" style="41" customWidth="1"/>
    <col min="9996" max="9996" width="2.59765625" style="41" customWidth="1"/>
    <col min="9997" max="9997" width="2.5" style="41" customWidth="1"/>
    <col min="9998" max="9998" width="2.69921875" style="41" customWidth="1"/>
    <col min="9999" max="9999" width="1.5" style="41" customWidth="1"/>
    <col min="10000" max="10000" width="0" style="41" hidden="1" customWidth="1"/>
    <col min="10001" max="10001" width="2.5" style="41" customWidth="1"/>
    <col min="10002" max="10002" width="15.3984375" style="41" customWidth="1"/>
    <col min="10003" max="10003" width="21.19921875" style="41" customWidth="1"/>
    <col min="10004" max="10004" width="18" style="41" customWidth="1"/>
    <col min="10005" max="10005" width="19.8984375" style="41" customWidth="1"/>
    <col min="10006" max="10006" width="19.09765625" style="41" customWidth="1"/>
    <col min="10007" max="10250" width="2.5" style="41"/>
    <col min="10251" max="10251" width="1.3984375" style="41" customWidth="1"/>
    <col min="10252" max="10252" width="2.59765625" style="41" customWidth="1"/>
    <col min="10253" max="10253" width="2.5" style="41" customWidth="1"/>
    <col min="10254" max="10254" width="2.69921875" style="41" customWidth="1"/>
    <col min="10255" max="10255" width="1.5" style="41" customWidth="1"/>
    <col min="10256" max="10256" width="0" style="41" hidden="1" customWidth="1"/>
    <col min="10257" max="10257" width="2.5" style="41" customWidth="1"/>
    <col min="10258" max="10258" width="15.3984375" style="41" customWidth="1"/>
    <col min="10259" max="10259" width="21.19921875" style="41" customWidth="1"/>
    <col min="10260" max="10260" width="18" style="41" customWidth="1"/>
    <col min="10261" max="10261" width="19.8984375" style="41" customWidth="1"/>
    <col min="10262" max="10262" width="19.09765625" style="41" customWidth="1"/>
    <col min="10263" max="10506" width="2.5" style="41"/>
    <col min="10507" max="10507" width="1.3984375" style="41" customWidth="1"/>
    <col min="10508" max="10508" width="2.59765625" style="41" customWidth="1"/>
    <col min="10509" max="10509" width="2.5" style="41" customWidth="1"/>
    <col min="10510" max="10510" width="2.69921875" style="41" customWidth="1"/>
    <col min="10511" max="10511" width="1.5" style="41" customWidth="1"/>
    <col min="10512" max="10512" width="0" style="41" hidden="1" customWidth="1"/>
    <col min="10513" max="10513" width="2.5" style="41" customWidth="1"/>
    <col min="10514" max="10514" width="15.3984375" style="41" customWidth="1"/>
    <col min="10515" max="10515" width="21.19921875" style="41" customWidth="1"/>
    <col min="10516" max="10516" width="18" style="41" customWidth="1"/>
    <col min="10517" max="10517" width="19.8984375" style="41" customWidth="1"/>
    <col min="10518" max="10518" width="19.09765625" style="41" customWidth="1"/>
    <col min="10519" max="10762" width="2.5" style="41"/>
    <col min="10763" max="10763" width="1.3984375" style="41" customWidth="1"/>
    <col min="10764" max="10764" width="2.59765625" style="41" customWidth="1"/>
    <col min="10765" max="10765" width="2.5" style="41" customWidth="1"/>
    <col min="10766" max="10766" width="2.69921875" style="41" customWidth="1"/>
    <col min="10767" max="10767" width="1.5" style="41" customWidth="1"/>
    <col min="10768" max="10768" width="0" style="41" hidden="1" customWidth="1"/>
    <col min="10769" max="10769" width="2.5" style="41" customWidth="1"/>
    <col min="10770" max="10770" width="15.3984375" style="41" customWidth="1"/>
    <col min="10771" max="10771" width="21.19921875" style="41" customWidth="1"/>
    <col min="10772" max="10772" width="18" style="41" customWidth="1"/>
    <col min="10773" max="10773" width="19.8984375" style="41" customWidth="1"/>
    <col min="10774" max="10774" width="19.09765625" style="41" customWidth="1"/>
    <col min="10775" max="11018" width="2.5" style="41"/>
    <col min="11019" max="11019" width="1.3984375" style="41" customWidth="1"/>
    <col min="11020" max="11020" width="2.59765625" style="41" customWidth="1"/>
    <col min="11021" max="11021" width="2.5" style="41" customWidth="1"/>
    <col min="11022" max="11022" width="2.69921875" style="41" customWidth="1"/>
    <col min="11023" max="11023" width="1.5" style="41" customWidth="1"/>
    <col min="11024" max="11024" width="0" style="41" hidden="1" customWidth="1"/>
    <col min="11025" max="11025" width="2.5" style="41" customWidth="1"/>
    <col min="11026" max="11026" width="15.3984375" style="41" customWidth="1"/>
    <col min="11027" max="11027" width="21.19921875" style="41" customWidth="1"/>
    <col min="11028" max="11028" width="18" style="41" customWidth="1"/>
    <col min="11029" max="11029" width="19.8984375" style="41" customWidth="1"/>
    <col min="11030" max="11030" width="19.09765625" style="41" customWidth="1"/>
    <col min="11031" max="11274" width="2.5" style="41"/>
    <col min="11275" max="11275" width="1.3984375" style="41" customWidth="1"/>
    <col min="11276" max="11276" width="2.59765625" style="41" customWidth="1"/>
    <col min="11277" max="11277" width="2.5" style="41" customWidth="1"/>
    <col min="11278" max="11278" width="2.69921875" style="41" customWidth="1"/>
    <col min="11279" max="11279" width="1.5" style="41" customWidth="1"/>
    <col min="11280" max="11280" width="0" style="41" hidden="1" customWidth="1"/>
    <col min="11281" max="11281" width="2.5" style="41" customWidth="1"/>
    <col min="11282" max="11282" width="15.3984375" style="41" customWidth="1"/>
    <col min="11283" max="11283" width="21.19921875" style="41" customWidth="1"/>
    <col min="11284" max="11284" width="18" style="41" customWidth="1"/>
    <col min="11285" max="11285" width="19.8984375" style="41" customWidth="1"/>
    <col min="11286" max="11286" width="19.09765625" style="41" customWidth="1"/>
    <col min="11287" max="11530" width="2.5" style="41"/>
    <col min="11531" max="11531" width="1.3984375" style="41" customWidth="1"/>
    <col min="11532" max="11532" width="2.59765625" style="41" customWidth="1"/>
    <col min="11533" max="11533" width="2.5" style="41" customWidth="1"/>
    <col min="11534" max="11534" width="2.69921875" style="41" customWidth="1"/>
    <col min="11535" max="11535" width="1.5" style="41" customWidth="1"/>
    <col min="11536" max="11536" width="0" style="41" hidden="1" customWidth="1"/>
    <col min="11537" max="11537" width="2.5" style="41" customWidth="1"/>
    <col min="11538" max="11538" width="15.3984375" style="41" customWidth="1"/>
    <col min="11539" max="11539" width="21.19921875" style="41" customWidth="1"/>
    <col min="11540" max="11540" width="18" style="41" customWidth="1"/>
    <col min="11541" max="11541" width="19.8984375" style="41" customWidth="1"/>
    <col min="11542" max="11542" width="19.09765625" style="41" customWidth="1"/>
    <col min="11543" max="11786" width="2.5" style="41"/>
    <col min="11787" max="11787" width="1.3984375" style="41" customWidth="1"/>
    <col min="11788" max="11788" width="2.59765625" style="41" customWidth="1"/>
    <col min="11789" max="11789" width="2.5" style="41" customWidth="1"/>
    <col min="11790" max="11790" width="2.69921875" style="41" customWidth="1"/>
    <col min="11791" max="11791" width="1.5" style="41" customWidth="1"/>
    <col min="11792" max="11792" width="0" style="41" hidden="1" customWidth="1"/>
    <col min="11793" max="11793" width="2.5" style="41" customWidth="1"/>
    <col min="11794" max="11794" width="15.3984375" style="41" customWidth="1"/>
    <col min="11795" max="11795" width="21.19921875" style="41" customWidth="1"/>
    <col min="11796" max="11796" width="18" style="41" customWidth="1"/>
    <col min="11797" max="11797" width="19.8984375" style="41" customWidth="1"/>
    <col min="11798" max="11798" width="19.09765625" style="41" customWidth="1"/>
    <col min="11799" max="12042" width="2.5" style="41"/>
    <col min="12043" max="12043" width="1.3984375" style="41" customWidth="1"/>
    <col min="12044" max="12044" width="2.59765625" style="41" customWidth="1"/>
    <col min="12045" max="12045" width="2.5" style="41" customWidth="1"/>
    <col min="12046" max="12046" width="2.69921875" style="41" customWidth="1"/>
    <col min="12047" max="12047" width="1.5" style="41" customWidth="1"/>
    <col min="12048" max="12048" width="0" style="41" hidden="1" customWidth="1"/>
    <col min="12049" max="12049" width="2.5" style="41" customWidth="1"/>
    <col min="12050" max="12050" width="15.3984375" style="41" customWidth="1"/>
    <col min="12051" max="12051" width="21.19921875" style="41" customWidth="1"/>
    <col min="12052" max="12052" width="18" style="41" customWidth="1"/>
    <col min="12053" max="12053" width="19.8984375" style="41" customWidth="1"/>
    <col min="12054" max="12054" width="19.09765625" style="41" customWidth="1"/>
    <col min="12055" max="12298" width="2.5" style="41"/>
    <col min="12299" max="12299" width="1.3984375" style="41" customWidth="1"/>
    <col min="12300" max="12300" width="2.59765625" style="41" customWidth="1"/>
    <col min="12301" max="12301" width="2.5" style="41" customWidth="1"/>
    <col min="12302" max="12302" width="2.69921875" style="41" customWidth="1"/>
    <col min="12303" max="12303" width="1.5" style="41" customWidth="1"/>
    <col min="12304" max="12304" width="0" style="41" hidden="1" customWidth="1"/>
    <col min="12305" max="12305" width="2.5" style="41" customWidth="1"/>
    <col min="12306" max="12306" width="15.3984375" style="41" customWidth="1"/>
    <col min="12307" max="12307" width="21.19921875" style="41" customWidth="1"/>
    <col min="12308" max="12308" width="18" style="41" customWidth="1"/>
    <col min="12309" max="12309" width="19.8984375" style="41" customWidth="1"/>
    <col min="12310" max="12310" width="19.09765625" style="41" customWidth="1"/>
    <col min="12311" max="12554" width="2.5" style="41"/>
    <col min="12555" max="12555" width="1.3984375" style="41" customWidth="1"/>
    <col min="12556" max="12556" width="2.59765625" style="41" customWidth="1"/>
    <col min="12557" max="12557" width="2.5" style="41" customWidth="1"/>
    <col min="12558" max="12558" width="2.69921875" style="41" customWidth="1"/>
    <col min="12559" max="12559" width="1.5" style="41" customWidth="1"/>
    <col min="12560" max="12560" width="0" style="41" hidden="1" customWidth="1"/>
    <col min="12561" max="12561" width="2.5" style="41" customWidth="1"/>
    <col min="12562" max="12562" width="15.3984375" style="41" customWidth="1"/>
    <col min="12563" max="12563" width="21.19921875" style="41" customWidth="1"/>
    <col min="12564" max="12564" width="18" style="41" customWidth="1"/>
    <col min="12565" max="12565" width="19.8984375" style="41" customWidth="1"/>
    <col min="12566" max="12566" width="19.09765625" style="41" customWidth="1"/>
    <col min="12567" max="12810" width="2.5" style="41"/>
    <col min="12811" max="12811" width="1.3984375" style="41" customWidth="1"/>
    <col min="12812" max="12812" width="2.59765625" style="41" customWidth="1"/>
    <col min="12813" max="12813" width="2.5" style="41" customWidth="1"/>
    <col min="12814" max="12814" width="2.69921875" style="41" customWidth="1"/>
    <col min="12815" max="12815" width="1.5" style="41" customWidth="1"/>
    <col min="12816" max="12816" width="0" style="41" hidden="1" customWidth="1"/>
    <col min="12817" max="12817" width="2.5" style="41" customWidth="1"/>
    <col min="12818" max="12818" width="15.3984375" style="41" customWidth="1"/>
    <col min="12819" max="12819" width="21.19921875" style="41" customWidth="1"/>
    <col min="12820" max="12820" width="18" style="41" customWidth="1"/>
    <col min="12821" max="12821" width="19.8984375" style="41" customWidth="1"/>
    <col min="12822" max="12822" width="19.09765625" style="41" customWidth="1"/>
    <col min="12823" max="13066" width="2.5" style="41"/>
    <col min="13067" max="13067" width="1.3984375" style="41" customWidth="1"/>
    <col min="13068" max="13068" width="2.59765625" style="41" customWidth="1"/>
    <col min="13069" max="13069" width="2.5" style="41" customWidth="1"/>
    <col min="13070" max="13070" width="2.69921875" style="41" customWidth="1"/>
    <col min="13071" max="13071" width="1.5" style="41" customWidth="1"/>
    <col min="13072" max="13072" width="0" style="41" hidden="1" customWidth="1"/>
    <col min="13073" max="13073" width="2.5" style="41" customWidth="1"/>
    <col min="13074" max="13074" width="15.3984375" style="41" customWidth="1"/>
    <col min="13075" max="13075" width="21.19921875" style="41" customWidth="1"/>
    <col min="13076" max="13076" width="18" style="41" customWidth="1"/>
    <col min="13077" max="13077" width="19.8984375" style="41" customWidth="1"/>
    <col min="13078" max="13078" width="19.09765625" style="41" customWidth="1"/>
    <col min="13079" max="13322" width="2.5" style="41"/>
    <col min="13323" max="13323" width="1.3984375" style="41" customWidth="1"/>
    <col min="13324" max="13324" width="2.59765625" style="41" customWidth="1"/>
    <col min="13325" max="13325" width="2.5" style="41" customWidth="1"/>
    <col min="13326" max="13326" width="2.69921875" style="41" customWidth="1"/>
    <col min="13327" max="13327" width="1.5" style="41" customWidth="1"/>
    <col min="13328" max="13328" width="0" style="41" hidden="1" customWidth="1"/>
    <col min="13329" max="13329" width="2.5" style="41" customWidth="1"/>
    <col min="13330" max="13330" width="15.3984375" style="41" customWidth="1"/>
    <col min="13331" max="13331" width="21.19921875" style="41" customWidth="1"/>
    <col min="13332" max="13332" width="18" style="41" customWidth="1"/>
    <col min="13333" max="13333" width="19.8984375" style="41" customWidth="1"/>
    <col min="13334" max="13334" width="19.09765625" style="41" customWidth="1"/>
    <col min="13335" max="13578" width="2.5" style="41"/>
    <col min="13579" max="13579" width="1.3984375" style="41" customWidth="1"/>
    <col min="13580" max="13580" width="2.59765625" style="41" customWidth="1"/>
    <col min="13581" max="13581" width="2.5" style="41" customWidth="1"/>
    <col min="13582" max="13582" width="2.69921875" style="41" customWidth="1"/>
    <col min="13583" max="13583" width="1.5" style="41" customWidth="1"/>
    <col min="13584" max="13584" width="0" style="41" hidden="1" customWidth="1"/>
    <col min="13585" max="13585" width="2.5" style="41" customWidth="1"/>
    <col min="13586" max="13586" width="15.3984375" style="41" customWidth="1"/>
    <col min="13587" max="13587" width="21.19921875" style="41" customWidth="1"/>
    <col min="13588" max="13588" width="18" style="41" customWidth="1"/>
    <col min="13589" max="13589" width="19.8984375" style="41" customWidth="1"/>
    <col min="13590" max="13590" width="19.09765625" style="41" customWidth="1"/>
    <col min="13591" max="13834" width="2.5" style="41"/>
    <col min="13835" max="13835" width="1.3984375" style="41" customWidth="1"/>
    <col min="13836" max="13836" width="2.59765625" style="41" customWidth="1"/>
    <col min="13837" max="13837" width="2.5" style="41" customWidth="1"/>
    <col min="13838" max="13838" width="2.69921875" style="41" customWidth="1"/>
    <col min="13839" max="13839" width="1.5" style="41" customWidth="1"/>
    <col min="13840" max="13840" width="0" style="41" hidden="1" customWidth="1"/>
    <col min="13841" max="13841" width="2.5" style="41" customWidth="1"/>
    <col min="13842" max="13842" width="15.3984375" style="41" customWidth="1"/>
    <col min="13843" max="13843" width="21.19921875" style="41" customWidth="1"/>
    <col min="13844" max="13844" width="18" style="41" customWidth="1"/>
    <col min="13845" max="13845" width="19.8984375" style="41" customWidth="1"/>
    <col min="13846" max="13846" width="19.09765625" style="41" customWidth="1"/>
    <col min="13847" max="14090" width="2.5" style="41"/>
    <col min="14091" max="14091" width="1.3984375" style="41" customWidth="1"/>
    <col min="14092" max="14092" width="2.59765625" style="41" customWidth="1"/>
    <col min="14093" max="14093" width="2.5" style="41" customWidth="1"/>
    <col min="14094" max="14094" width="2.69921875" style="41" customWidth="1"/>
    <col min="14095" max="14095" width="1.5" style="41" customWidth="1"/>
    <col min="14096" max="14096" width="0" style="41" hidden="1" customWidth="1"/>
    <col min="14097" max="14097" width="2.5" style="41" customWidth="1"/>
    <col min="14098" max="14098" width="15.3984375" style="41" customWidth="1"/>
    <col min="14099" max="14099" width="21.19921875" style="41" customWidth="1"/>
    <col min="14100" max="14100" width="18" style="41" customWidth="1"/>
    <col min="14101" max="14101" width="19.8984375" style="41" customWidth="1"/>
    <col min="14102" max="14102" width="19.09765625" style="41" customWidth="1"/>
    <col min="14103" max="14346" width="2.5" style="41"/>
    <col min="14347" max="14347" width="1.3984375" style="41" customWidth="1"/>
    <col min="14348" max="14348" width="2.59765625" style="41" customWidth="1"/>
    <col min="14349" max="14349" width="2.5" style="41" customWidth="1"/>
    <col min="14350" max="14350" width="2.69921875" style="41" customWidth="1"/>
    <col min="14351" max="14351" width="1.5" style="41" customWidth="1"/>
    <col min="14352" max="14352" width="0" style="41" hidden="1" customWidth="1"/>
    <col min="14353" max="14353" width="2.5" style="41" customWidth="1"/>
    <col min="14354" max="14354" width="15.3984375" style="41" customWidth="1"/>
    <col min="14355" max="14355" width="21.19921875" style="41" customWidth="1"/>
    <col min="14356" max="14356" width="18" style="41" customWidth="1"/>
    <col min="14357" max="14357" width="19.8984375" style="41" customWidth="1"/>
    <col min="14358" max="14358" width="19.09765625" style="41" customWidth="1"/>
    <col min="14359" max="14602" width="2.5" style="41"/>
    <col min="14603" max="14603" width="1.3984375" style="41" customWidth="1"/>
    <col min="14604" max="14604" width="2.59765625" style="41" customWidth="1"/>
    <col min="14605" max="14605" width="2.5" style="41" customWidth="1"/>
    <col min="14606" max="14606" width="2.69921875" style="41" customWidth="1"/>
    <col min="14607" max="14607" width="1.5" style="41" customWidth="1"/>
    <col min="14608" max="14608" width="0" style="41" hidden="1" customWidth="1"/>
    <col min="14609" max="14609" width="2.5" style="41" customWidth="1"/>
    <col min="14610" max="14610" width="15.3984375" style="41" customWidth="1"/>
    <col min="14611" max="14611" width="21.19921875" style="41" customWidth="1"/>
    <col min="14612" max="14612" width="18" style="41" customWidth="1"/>
    <col min="14613" max="14613" width="19.8984375" style="41" customWidth="1"/>
    <col min="14614" max="14614" width="19.09765625" style="41" customWidth="1"/>
    <col min="14615" max="14858" width="2.5" style="41"/>
    <col min="14859" max="14859" width="1.3984375" style="41" customWidth="1"/>
    <col min="14860" max="14860" width="2.59765625" style="41" customWidth="1"/>
    <col min="14861" max="14861" width="2.5" style="41" customWidth="1"/>
    <col min="14862" max="14862" width="2.69921875" style="41" customWidth="1"/>
    <col min="14863" max="14863" width="1.5" style="41" customWidth="1"/>
    <col min="14864" max="14864" width="0" style="41" hidden="1" customWidth="1"/>
    <col min="14865" max="14865" width="2.5" style="41" customWidth="1"/>
    <col min="14866" max="14866" width="15.3984375" style="41" customWidth="1"/>
    <col min="14867" max="14867" width="21.19921875" style="41" customWidth="1"/>
    <col min="14868" max="14868" width="18" style="41" customWidth="1"/>
    <col min="14869" max="14869" width="19.8984375" style="41" customWidth="1"/>
    <col min="14870" max="14870" width="19.09765625" style="41" customWidth="1"/>
    <col min="14871" max="15114" width="2.5" style="41"/>
    <col min="15115" max="15115" width="1.3984375" style="41" customWidth="1"/>
    <col min="15116" max="15116" width="2.59765625" style="41" customWidth="1"/>
    <col min="15117" max="15117" width="2.5" style="41" customWidth="1"/>
    <col min="15118" max="15118" width="2.69921875" style="41" customWidth="1"/>
    <col min="15119" max="15119" width="1.5" style="41" customWidth="1"/>
    <col min="15120" max="15120" width="0" style="41" hidden="1" customWidth="1"/>
    <col min="15121" max="15121" width="2.5" style="41" customWidth="1"/>
    <col min="15122" max="15122" width="15.3984375" style="41" customWidth="1"/>
    <col min="15123" max="15123" width="21.19921875" style="41" customWidth="1"/>
    <col min="15124" max="15124" width="18" style="41" customWidth="1"/>
    <col min="15125" max="15125" width="19.8984375" style="41" customWidth="1"/>
    <col min="15126" max="15126" width="19.09765625" style="41" customWidth="1"/>
    <col min="15127" max="15370" width="2.5" style="41"/>
    <col min="15371" max="15371" width="1.3984375" style="41" customWidth="1"/>
    <col min="15372" max="15372" width="2.59765625" style="41" customWidth="1"/>
    <col min="15373" max="15373" width="2.5" style="41" customWidth="1"/>
    <col min="15374" max="15374" width="2.69921875" style="41" customWidth="1"/>
    <col min="15375" max="15375" width="1.5" style="41" customWidth="1"/>
    <col min="15376" max="15376" width="0" style="41" hidden="1" customWidth="1"/>
    <col min="15377" max="15377" width="2.5" style="41" customWidth="1"/>
    <col min="15378" max="15378" width="15.3984375" style="41" customWidth="1"/>
    <col min="15379" max="15379" width="21.19921875" style="41" customWidth="1"/>
    <col min="15380" max="15380" width="18" style="41" customWidth="1"/>
    <col min="15381" max="15381" width="19.8984375" style="41" customWidth="1"/>
    <col min="15382" max="15382" width="19.09765625" style="41" customWidth="1"/>
    <col min="15383" max="15626" width="2.5" style="41"/>
    <col min="15627" max="15627" width="1.3984375" style="41" customWidth="1"/>
    <col min="15628" max="15628" width="2.59765625" style="41" customWidth="1"/>
    <col min="15629" max="15629" width="2.5" style="41" customWidth="1"/>
    <col min="15630" max="15630" width="2.69921875" style="41" customWidth="1"/>
    <col min="15631" max="15631" width="1.5" style="41" customWidth="1"/>
    <col min="15632" max="15632" width="0" style="41" hidden="1" customWidth="1"/>
    <col min="15633" max="15633" width="2.5" style="41" customWidth="1"/>
    <col min="15634" max="15634" width="15.3984375" style="41" customWidth="1"/>
    <col min="15635" max="15635" width="21.19921875" style="41" customWidth="1"/>
    <col min="15636" max="15636" width="18" style="41" customWidth="1"/>
    <col min="15637" max="15637" width="19.8984375" style="41" customWidth="1"/>
    <col min="15638" max="15638" width="19.09765625" style="41" customWidth="1"/>
    <col min="15639" max="15882" width="2.5" style="41"/>
    <col min="15883" max="15883" width="1.3984375" style="41" customWidth="1"/>
    <col min="15884" max="15884" width="2.59765625" style="41" customWidth="1"/>
    <col min="15885" max="15885" width="2.5" style="41" customWidth="1"/>
    <col min="15886" max="15886" width="2.69921875" style="41" customWidth="1"/>
    <col min="15887" max="15887" width="1.5" style="41" customWidth="1"/>
    <col min="15888" max="15888" width="0" style="41" hidden="1" customWidth="1"/>
    <col min="15889" max="15889" width="2.5" style="41" customWidth="1"/>
    <col min="15890" max="15890" width="15.3984375" style="41" customWidth="1"/>
    <col min="15891" max="15891" width="21.19921875" style="41" customWidth="1"/>
    <col min="15892" max="15892" width="18" style="41" customWidth="1"/>
    <col min="15893" max="15893" width="19.8984375" style="41" customWidth="1"/>
    <col min="15894" max="15894" width="19.09765625" style="41" customWidth="1"/>
    <col min="15895" max="16138" width="2.5" style="41"/>
    <col min="16139" max="16139" width="1.3984375" style="41" customWidth="1"/>
    <col min="16140" max="16140" width="2.59765625" style="41" customWidth="1"/>
    <col min="16141" max="16141" width="2.5" style="41" customWidth="1"/>
    <col min="16142" max="16142" width="2.69921875" style="41" customWidth="1"/>
    <col min="16143" max="16143" width="1.5" style="41" customWidth="1"/>
    <col min="16144" max="16144" width="0" style="41" hidden="1" customWidth="1"/>
    <col min="16145" max="16145" width="2.5" style="41" customWidth="1"/>
    <col min="16146" max="16146" width="15.3984375" style="41" customWidth="1"/>
    <col min="16147" max="16147" width="21.19921875" style="41" customWidth="1"/>
    <col min="16148" max="16148" width="18" style="41" customWidth="1"/>
    <col min="16149" max="16149" width="19.8984375" style="41" customWidth="1"/>
    <col min="16150" max="16150" width="19.09765625" style="41" customWidth="1"/>
    <col min="16151" max="16384" width="2.5" style="41"/>
  </cols>
  <sheetData>
    <row r="1" spans="1:35" s="1" customFormat="1">
      <c r="B1" s="1" t="s">
        <v>0</v>
      </c>
      <c r="E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35" s="1" customFormat="1">
      <c r="E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35" s="4" customFormat="1" ht="17.25" customHeight="1">
      <c r="A3" s="3"/>
      <c r="E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</row>
    <row r="4" spans="1:35" s="4" customFormat="1" ht="17.25" customHeight="1">
      <c r="A4" s="3"/>
      <c r="E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7"/>
    </row>
    <row r="5" spans="1:35" s="4" customFormat="1" ht="17.25" customHeight="1">
      <c r="A5" s="3"/>
      <c r="E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7"/>
    </row>
    <row r="6" spans="1:35" s="4" customFormat="1" ht="19.5" customHeight="1">
      <c r="B6" s="65" t="s">
        <v>35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8"/>
      <c r="AC6" s="8"/>
    </row>
    <row r="7" spans="1:35" s="4" customFormat="1" ht="19.5" customHeight="1"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8"/>
      <c r="AC7" s="8"/>
    </row>
    <row r="8" spans="1:35" s="4" customFormat="1" ht="19.5" customHeight="1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Z8" s="66"/>
      <c r="AA8" s="66"/>
      <c r="AB8" s="8"/>
      <c r="AC8" s="8"/>
    </row>
    <row r="9" spans="1:35" s="4" customFormat="1" ht="14.25" customHeight="1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10"/>
      <c r="AB9" s="11"/>
    </row>
    <row r="10" spans="1:35" s="1" customFormat="1" ht="13.5" customHeight="1">
      <c r="B10" s="12"/>
      <c r="C10" s="12"/>
      <c r="D10" s="12"/>
      <c r="E10" s="13"/>
      <c r="F10" s="12"/>
      <c r="G10" s="12"/>
      <c r="H10" s="12"/>
      <c r="I10" s="12"/>
      <c r="J10" s="12"/>
      <c r="K10" s="12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2"/>
      <c r="AI10" s="11"/>
    </row>
    <row r="11" spans="1:35" s="1" customFormat="1" ht="19.5" customHeight="1">
      <c r="B11" s="14"/>
      <c r="AA11" s="11"/>
    </row>
    <row r="12" spans="1:35" s="1" customFormat="1" ht="45" customHeight="1">
      <c r="B12" s="68"/>
      <c r="C12" s="74" t="s">
        <v>45</v>
      </c>
      <c r="D12" s="70" t="s">
        <v>46</v>
      </c>
      <c r="E12" s="70" t="s">
        <v>2</v>
      </c>
      <c r="F12" s="70" t="s">
        <v>3</v>
      </c>
      <c r="G12" s="70" t="s">
        <v>4</v>
      </c>
      <c r="H12" s="72" t="s">
        <v>5</v>
      </c>
      <c r="I12" s="76" t="s">
        <v>6</v>
      </c>
      <c r="J12" s="77"/>
      <c r="K12" s="78"/>
      <c r="L12" s="53" t="s">
        <v>7</v>
      </c>
      <c r="M12" s="51" t="s">
        <v>8</v>
      </c>
      <c r="N12" s="52"/>
      <c r="O12" s="52"/>
      <c r="P12" s="79"/>
      <c r="Q12" s="51" t="s">
        <v>9</v>
      </c>
      <c r="R12" s="52"/>
      <c r="S12" s="52"/>
      <c r="T12" s="79"/>
      <c r="U12" s="51" t="s">
        <v>10</v>
      </c>
      <c r="V12" s="52"/>
      <c r="W12" s="52"/>
      <c r="X12" s="52"/>
      <c r="Y12" s="53" t="s">
        <v>11</v>
      </c>
      <c r="Z12" s="53" t="s">
        <v>12</v>
      </c>
      <c r="AA12" s="48" t="s">
        <v>13</v>
      </c>
      <c r="AD12" s="50" t="s">
        <v>14</v>
      </c>
      <c r="AE12" s="50"/>
      <c r="AF12" s="50"/>
      <c r="AI12" s="11"/>
    </row>
    <row r="13" spans="1:35" s="1" customFormat="1" ht="36" customHeight="1">
      <c r="B13" s="69"/>
      <c r="C13" s="75"/>
      <c r="D13" s="71"/>
      <c r="E13" s="71"/>
      <c r="F13" s="71"/>
      <c r="G13" s="71"/>
      <c r="H13" s="73"/>
      <c r="I13" s="15" t="s">
        <v>15</v>
      </c>
      <c r="J13" s="15" t="s">
        <v>16</v>
      </c>
      <c r="K13" s="15" t="s">
        <v>17</v>
      </c>
      <c r="L13" s="54"/>
      <c r="M13" s="16" t="s">
        <v>18</v>
      </c>
      <c r="N13" s="16" t="s">
        <v>19</v>
      </c>
      <c r="O13" s="16" t="s">
        <v>20</v>
      </c>
      <c r="P13" s="16" t="s">
        <v>21</v>
      </c>
      <c r="Q13" s="16" t="s">
        <v>18</v>
      </c>
      <c r="R13" s="16" t="s">
        <v>19</v>
      </c>
      <c r="S13" s="16" t="s">
        <v>20</v>
      </c>
      <c r="T13" s="16" t="s">
        <v>22</v>
      </c>
      <c r="U13" s="16" t="s">
        <v>18</v>
      </c>
      <c r="V13" s="16" t="s">
        <v>19</v>
      </c>
      <c r="W13" s="16" t="s">
        <v>20</v>
      </c>
      <c r="X13" s="16" t="s">
        <v>23</v>
      </c>
      <c r="Y13" s="54"/>
      <c r="Z13" s="54"/>
      <c r="AA13" s="49"/>
      <c r="AD13" s="50"/>
      <c r="AE13" s="50"/>
      <c r="AF13" s="50"/>
      <c r="AI13" s="11"/>
    </row>
    <row r="14" spans="1:35" s="1" customFormat="1" ht="20.100000000000001" customHeight="1">
      <c r="B14" s="17">
        <v>1</v>
      </c>
      <c r="C14" s="47" t="s">
        <v>47</v>
      </c>
      <c r="D14" s="17" t="s">
        <v>52</v>
      </c>
      <c r="E14" s="18" t="s">
        <v>48</v>
      </c>
      <c r="F14" s="19">
        <v>700</v>
      </c>
      <c r="G14" s="19">
        <v>20</v>
      </c>
      <c r="H14" s="20" t="s">
        <v>36</v>
      </c>
      <c r="I14" s="19">
        <v>17</v>
      </c>
      <c r="J14" s="19">
        <v>0</v>
      </c>
      <c r="K14" s="19">
        <v>0</v>
      </c>
      <c r="L14" s="21" t="s">
        <v>37</v>
      </c>
      <c r="M14" s="19">
        <v>10000</v>
      </c>
      <c r="N14" s="19">
        <v>3</v>
      </c>
      <c r="O14" s="22">
        <f>M14*N14</f>
        <v>30000</v>
      </c>
      <c r="P14" s="19" t="s">
        <v>38</v>
      </c>
      <c r="Q14" s="19">
        <v>7000</v>
      </c>
      <c r="R14" s="19">
        <v>1</v>
      </c>
      <c r="S14" s="22">
        <f>Q14*R14</f>
        <v>7000</v>
      </c>
      <c r="T14" s="19" t="s">
        <v>38</v>
      </c>
      <c r="U14" s="19">
        <v>78000</v>
      </c>
      <c r="V14" s="19">
        <v>2</v>
      </c>
      <c r="W14" s="22">
        <f>U14*V14</f>
        <v>156000</v>
      </c>
      <c r="X14" s="19" t="s">
        <v>39</v>
      </c>
      <c r="Y14" s="22">
        <f>M14*N14+Q14*R14+U14*V14</f>
        <v>193000</v>
      </c>
      <c r="Z14" s="23">
        <f>ROUNDDOWN((N14*AD14+R14*AE14+V14*AF14),-3)</f>
        <v>193000</v>
      </c>
      <c r="AA14" s="24"/>
      <c r="AD14" s="1">
        <f>IF(M14&gt;=34000,34000,M14)</f>
        <v>10000</v>
      </c>
      <c r="AE14" s="1">
        <f>IF(Q14&gt;=16000,16000,Q14)</f>
        <v>7000</v>
      </c>
      <c r="AF14" s="1">
        <f>IF(U14&gt;=78000,78000,U14)</f>
        <v>78000</v>
      </c>
      <c r="AI14" s="11"/>
    </row>
    <row r="15" spans="1:35" s="1" customFormat="1" ht="20.100000000000001" customHeight="1" thickBot="1">
      <c r="B15" s="17">
        <v>2</v>
      </c>
      <c r="C15" s="47" t="s">
        <v>49</v>
      </c>
      <c r="D15" s="17" t="s">
        <v>51</v>
      </c>
      <c r="E15" s="18" t="s">
        <v>50</v>
      </c>
      <c r="F15" s="17">
        <v>300</v>
      </c>
      <c r="G15" s="17">
        <v>20</v>
      </c>
      <c r="H15" s="20" t="s">
        <v>40</v>
      </c>
      <c r="I15" s="17">
        <v>19</v>
      </c>
      <c r="J15" s="17">
        <v>0</v>
      </c>
      <c r="K15" s="17">
        <v>1</v>
      </c>
      <c r="L15" s="21" t="s">
        <v>41</v>
      </c>
      <c r="M15" s="19">
        <v>40000</v>
      </c>
      <c r="N15" s="19">
        <v>1</v>
      </c>
      <c r="O15" s="22">
        <f t="shared" ref="O15" si="0">M15*N15</f>
        <v>40000</v>
      </c>
      <c r="P15" s="19" t="s">
        <v>42</v>
      </c>
      <c r="Q15" s="19">
        <v>20000</v>
      </c>
      <c r="R15" s="19">
        <v>1</v>
      </c>
      <c r="S15" s="22">
        <f t="shared" ref="S15" si="1">Q15*R15</f>
        <v>20000</v>
      </c>
      <c r="T15" s="19" t="s">
        <v>43</v>
      </c>
      <c r="U15" s="19">
        <v>80000</v>
      </c>
      <c r="V15" s="19">
        <v>1</v>
      </c>
      <c r="W15" s="22">
        <f t="shared" ref="W15" si="2">U15*V15</f>
        <v>80000</v>
      </c>
      <c r="X15" s="19" t="s">
        <v>44</v>
      </c>
      <c r="Y15" s="22">
        <f>M15*N15+Q15*R15+U15*V15</f>
        <v>140000</v>
      </c>
      <c r="Z15" s="23">
        <f>ROUNDDOWN((N15*AD15+R15*AE15+V15*AF15),-3)</f>
        <v>128000</v>
      </c>
      <c r="AA15" s="24"/>
      <c r="AD15" s="1">
        <f>IF(M15&gt;=34000,34000,M15)</f>
        <v>34000</v>
      </c>
      <c r="AE15" s="1">
        <f>IF(Q15&gt;=16000,16000,Q15)</f>
        <v>16000</v>
      </c>
      <c r="AF15" s="1">
        <f>IF(U15&gt;=78000,78000,U15)</f>
        <v>78000</v>
      </c>
      <c r="AI15" s="11"/>
    </row>
    <row r="16" spans="1:35" s="1" customFormat="1" ht="20.100000000000001" customHeight="1" thickTop="1">
      <c r="B16" s="63" t="s">
        <v>24</v>
      </c>
      <c r="C16" s="63"/>
      <c r="D16" s="63"/>
      <c r="E16" s="63"/>
      <c r="F16" s="25">
        <f>SUM(F14:F15)</f>
        <v>1000</v>
      </c>
      <c r="G16" s="25">
        <f>SUM(G14:G15)</f>
        <v>40</v>
      </c>
      <c r="H16" s="26"/>
      <c r="I16" s="25">
        <f>SUM(I14:I15)</f>
        <v>36</v>
      </c>
      <c r="J16" s="25">
        <f>SUM(J14:J15)</f>
        <v>0</v>
      </c>
      <c r="K16" s="25">
        <f>SUM(K14:K15)</f>
        <v>1</v>
      </c>
      <c r="L16" s="26"/>
      <c r="M16" s="27"/>
      <c r="N16" s="28">
        <f>SUM(N14:N15)</f>
        <v>4</v>
      </c>
      <c r="O16" s="28"/>
      <c r="P16" s="28"/>
      <c r="Q16" s="27"/>
      <c r="R16" s="28">
        <f>SUM(R14:R15)</f>
        <v>2</v>
      </c>
      <c r="S16" s="28"/>
      <c r="T16" s="27"/>
      <c r="U16" s="27"/>
      <c r="V16" s="28">
        <f>SUM(V14:V15)</f>
        <v>3</v>
      </c>
      <c r="W16" s="28"/>
      <c r="X16" s="27"/>
      <c r="Y16" s="29">
        <f>SUM(Y14:Y15)</f>
        <v>333000</v>
      </c>
      <c r="Z16" s="29">
        <f>SUM(Z14:Z15)</f>
        <v>321000</v>
      </c>
      <c r="AA16" s="30"/>
      <c r="AI16" s="11"/>
    </row>
    <row r="17" spans="2:35" s="1" customFormat="1" ht="19.5" customHeight="1"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31"/>
      <c r="AI17" s="11"/>
    </row>
    <row r="18" spans="2:35" s="1" customFormat="1" ht="37.5" customHeight="1">
      <c r="B18" s="58" t="s">
        <v>25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32"/>
    </row>
    <row r="19" spans="2:35" s="1" customFormat="1" ht="37.5" customHeight="1">
      <c r="B19" s="58" t="s">
        <v>26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32"/>
    </row>
    <row r="20" spans="2:35" s="1" customFormat="1" ht="37.5" customHeight="1">
      <c r="B20" s="58" t="s">
        <v>27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32"/>
    </row>
    <row r="21" spans="2:35" s="1" customFormat="1" ht="20.100000000000001" customHeight="1">
      <c r="B21" s="58" t="s">
        <v>28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32"/>
    </row>
    <row r="22" spans="2:35" s="1" customFormat="1" ht="20.100000000000001" customHeight="1"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32"/>
    </row>
    <row r="23" spans="2:35" s="1" customFormat="1" ht="20.100000000000001" customHeight="1">
      <c r="B23" s="58" t="s">
        <v>29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32"/>
    </row>
    <row r="24" spans="2:35" s="1" customFormat="1" ht="20.100000000000001" customHeight="1"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32"/>
    </row>
    <row r="25" spans="2:35" s="1" customFormat="1" ht="20.100000000000001" customHeight="1">
      <c r="B25" s="58" t="s">
        <v>30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32"/>
    </row>
    <row r="26" spans="2:35" s="1" customFormat="1" ht="19.5" customHeight="1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32"/>
    </row>
    <row r="27" spans="2:35" s="1" customFormat="1" ht="20.100000000000001" customHeight="1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4"/>
      <c r="Y27" s="59" t="s">
        <v>31</v>
      </c>
      <c r="Z27" s="59"/>
      <c r="AA27" s="60"/>
      <c r="AG27" s="35"/>
    </row>
    <row r="28" spans="2:35" s="1" customFormat="1" ht="20.100000000000001" customHeight="1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43"/>
      <c r="Y28" s="61" t="s">
        <v>32</v>
      </c>
      <c r="Z28" s="61"/>
      <c r="AA28" s="62"/>
      <c r="AG28" s="35"/>
    </row>
    <row r="29" spans="2:35" s="1" customFormat="1" ht="20.100000000000001" customHeight="1"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43"/>
      <c r="Y29" s="61" t="s">
        <v>33</v>
      </c>
      <c r="Z29" s="61"/>
      <c r="AA29" s="62"/>
      <c r="AG29" s="35"/>
    </row>
    <row r="30" spans="2:35" s="1" customFormat="1" ht="20.100000000000001" customHeight="1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4"/>
      <c r="Y30" s="55" t="s">
        <v>34</v>
      </c>
      <c r="Z30" s="56"/>
      <c r="AA30" s="57"/>
      <c r="AB30" s="44"/>
      <c r="AC30" s="45"/>
      <c r="AD30" s="45"/>
      <c r="AE30" s="45"/>
      <c r="AF30" s="46"/>
      <c r="AG30" s="35"/>
    </row>
    <row r="31" spans="2:35" s="1" customFormat="1" ht="13.2">
      <c r="B31" s="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</row>
    <row r="32" spans="2:35" s="1" customFormat="1" ht="13.2">
      <c r="B32" s="4"/>
      <c r="C32" s="38"/>
      <c r="D32" s="38"/>
      <c r="E32" s="36"/>
      <c r="F32" s="38"/>
      <c r="G32" s="38"/>
      <c r="H32" s="38"/>
      <c r="I32" s="38"/>
      <c r="J32" s="38"/>
      <c r="K32" s="38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</row>
    <row r="33" spans="2:25" s="1" customFormat="1" ht="13.2">
      <c r="B33" s="5"/>
      <c r="C33" s="39"/>
      <c r="D33" s="39"/>
      <c r="E33" s="40"/>
      <c r="F33" s="39"/>
      <c r="G33" s="39"/>
      <c r="H33" s="39"/>
      <c r="I33" s="39"/>
      <c r="J33" s="39"/>
      <c r="K33" s="39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</row>
    <row r="34" spans="2:25" s="1" customFormat="1" ht="13.2">
      <c r="B34" s="5"/>
      <c r="C34" s="39"/>
      <c r="D34" s="39"/>
      <c r="E34" s="40"/>
      <c r="F34" s="39"/>
      <c r="G34" s="39"/>
      <c r="H34" s="39"/>
      <c r="I34" s="39"/>
      <c r="J34" s="39"/>
      <c r="K34" s="39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</row>
    <row r="35" spans="2:25" s="1" customFormat="1" ht="13.2">
      <c r="B35" s="5"/>
      <c r="C35" s="39"/>
      <c r="D35" s="39"/>
      <c r="E35" s="40"/>
      <c r="F35" s="39"/>
      <c r="G35" s="39"/>
      <c r="H35" s="39"/>
      <c r="I35" s="39"/>
      <c r="J35" s="39"/>
      <c r="K35" s="39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2:25" s="1" customFormat="1" ht="13.2">
      <c r="B36" s="5"/>
      <c r="C36" s="39"/>
      <c r="D36" s="39"/>
      <c r="E36" s="40"/>
      <c r="F36" s="39"/>
      <c r="G36" s="39"/>
      <c r="H36" s="39"/>
      <c r="I36" s="39"/>
      <c r="J36" s="39"/>
      <c r="K36" s="39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</row>
    <row r="37" spans="2:25" s="1" customFormat="1" ht="13.2">
      <c r="B37" s="5"/>
      <c r="C37" s="39"/>
      <c r="D37" s="39"/>
      <c r="E37" s="40"/>
      <c r="F37" s="39"/>
      <c r="G37" s="39"/>
      <c r="H37" s="39"/>
      <c r="I37" s="39"/>
      <c r="J37" s="39"/>
      <c r="K37" s="39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</row>
    <row r="38" spans="2:25" s="1" customFormat="1" ht="13.2">
      <c r="B38" s="5"/>
      <c r="C38" s="39"/>
      <c r="D38" s="39"/>
      <c r="E38" s="40"/>
      <c r="F38" s="39"/>
      <c r="G38" s="39"/>
      <c r="H38" s="39"/>
      <c r="I38" s="39"/>
      <c r="J38" s="39"/>
      <c r="K38" s="39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</row>
    <row r="39" spans="2:25" s="1" customFormat="1" ht="13.2">
      <c r="B39" s="5"/>
      <c r="C39" s="39"/>
      <c r="D39" s="39"/>
      <c r="E39" s="40"/>
      <c r="F39" s="39"/>
      <c r="G39" s="39"/>
      <c r="H39" s="39"/>
      <c r="I39" s="39"/>
      <c r="J39" s="39"/>
      <c r="K39" s="39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2:25" s="1" customFormat="1" ht="13.2">
      <c r="B40" s="5"/>
      <c r="C40" s="39"/>
      <c r="D40" s="39"/>
      <c r="E40" s="40"/>
      <c r="F40" s="39"/>
      <c r="G40" s="39"/>
      <c r="H40" s="39"/>
      <c r="I40" s="39"/>
      <c r="J40" s="39"/>
      <c r="K40" s="39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</row>
    <row r="41" spans="2:25" s="1" customFormat="1" ht="13.2">
      <c r="B41" s="5"/>
      <c r="C41" s="39"/>
      <c r="D41" s="39"/>
      <c r="E41" s="40"/>
      <c r="F41" s="39"/>
      <c r="G41" s="39"/>
      <c r="H41" s="39"/>
      <c r="I41" s="39"/>
      <c r="J41" s="39"/>
      <c r="K41" s="39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</row>
    <row r="42" spans="2:25" s="1" customFormat="1" ht="13.2">
      <c r="B42" s="4"/>
      <c r="C42" s="38"/>
      <c r="D42" s="38"/>
      <c r="E42" s="36"/>
      <c r="F42" s="38"/>
      <c r="G42" s="38"/>
      <c r="H42" s="38"/>
      <c r="I42" s="38"/>
      <c r="J42" s="38"/>
      <c r="K42" s="38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</row>
    <row r="43" spans="2:25" s="1" customFormat="1" ht="13.2">
      <c r="B43" s="5"/>
      <c r="C43" s="38"/>
      <c r="D43" s="38"/>
      <c r="E43" s="36"/>
      <c r="F43" s="38"/>
      <c r="G43" s="38"/>
      <c r="H43" s="38"/>
      <c r="I43" s="38"/>
      <c r="J43" s="38"/>
      <c r="K43" s="38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</row>
    <row r="44" spans="2:25" s="1" customFormat="1" ht="13.2">
      <c r="B44" s="5"/>
      <c r="C44" s="38"/>
      <c r="D44" s="38"/>
      <c r="E44" s="36"/>
      <c r="F44" s="38"/>
      <c r="G44" s="38"/>
      <c r="H44" s="38"/>
      <c r="I44" s="38"/>
      <c r="J44" s="38"/>
      <c r="K44" s="38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</row>
    <row r="45" spans="2:25" s="1" customFormat="1" ht="13.2">
      <c r="B45" s="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2:25" s="1" customFormat="1">
      <c r="E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 s="1" customFormat="1">
      <c r="E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 s="1" customFormat="1">
      <c r="E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5:25" s="1" customFormat="1">
      <c r="E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5:25" s="1" customFormat="1">
      <c r="E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5:25" s="1" customFormat="1">
      <c r="E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5:25" s="1" customFormat="1">
      <c r="E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5:25" s="1" customFormat="1">
      <c r="E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5:25" s="1" customFormat="1">
      <c r="E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5:25" s="1" customFormat="1">
      <c r="E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5:25" s="1" customFormat="1">
      <c r="E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5:25" s="1" customFormat="1">
      <c r="E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5:25" s="1" customFormat="1">
      <c r="E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5:25" s="1" customFormat="1">
      <c r="E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5:25" s="1" customFormat="1">
      <c r="E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5:25" s="1" customFormat="1">
      <c r="E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5:25" s="1" customFormat="1">
      <c r="E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5:25" s="1" customFormat="1">
      <c r="E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5:25" s="1" customFormat="1">
      <c r="E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5:25" s="1" customFormat="1">
      <c r="E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5:25" s="1" customFormat="1">
      <c r="E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5:25" s="1" customFormat="1">
      <c r="E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5:25" s="1" customFormat="1">
      <c r="E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5:25" s="1" customFormat="1">
      <c r="E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5:25" s="1" customFormat="1">
      <c r="E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5:25" s="1" customFormat="1">
      <c r="E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5:25" s="1" customFormat="1">
      <c r="E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5:25" s="1" customFormat="1">
      <c r="E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5:25" s="1" customFormat="1">
      <c r="E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5:25" s="1" customFormat="1">
      <c r="E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5:25" s="1" customFormat="1">
      <c r="E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5:25" s="1" customFormat="1">
      <c r="E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5:25" s="1" customFormat="1">
      <c r="E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5:25" s="1" customFormat="1">
      <c r="E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5:25" s="1" customFormat="1">
      <c r="E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5:25" s="1" customFormat="1">
      <c r="E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5:25" s="1" customFormat="1">
      <c r="E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5:25" s="1" customFormat="1">
      <c r="E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5:25" s="1" customFormat="1">
      <c r="E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5:25" s="1" customFormat="1">
      <c r="E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5:25" s="1" customFormat="1">
      <c r="E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5:25" s="1" customFormat="1">
      <c r="E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5:25" s="1" customFormat="1">
      <c r="E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5:25" s="1" customFormat="1">
      <c r="E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5:25" s="1" customFormat="1">
      <c r="E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5:25" s="1" customFormat="1">
      <c r="E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5:25" s="1" customFormat="1">
      <c r="E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5:25" s="1" customFormat="1">
      <c r="E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5:25" s="1" customFormat="1">
      <c r="E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5:25" s="1" customFormat="1">
      <c r="E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5:25" s="1" customFormat="1">
      <c r="E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5:25" s="1" customFormat="1">
      <c r="E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5:25" s="1" customFormat="1">
      <c r="E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5:25" s="1" customFormat="1">
      <c r="E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5:25" s="1" customFormat="1">
      <c r="E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5:25" s="1" customFormat="1">
      <c r="E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5:25" s="1" customFormat="1">
      <c r="E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5:25" s="1" customFormat="1">
      <c r="E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5:25" s="1" customFormat="1">
      <c r="E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5:25" s="1" customFormat="1">
      <c r="E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5:25" s="1" customFormat="1">
      <c r="E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5:25" s="1" customFormat="1">
      <c r="E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5:25" s="1" customFormat="1">
      <c r="E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5:25" s="1" customFormat="1">
      <c r="E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5:25" s="1" customFormat="1">
      <c r="E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5:25" s="1" customFormat="1">
      <c r="E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5:25" s="1" customFormat="1">
      <c r="E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5:25" s="1" customFormat="1">
      <c r="E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5:25" s="1" customFormat="1">
      <c r="E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5:25" s="1" customFormat="1">
      <c r="E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5:25" s="1" customFormat="1">
      <c r="E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5:25" s="1" customFormat="1">
      <c r="E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5:25" s="1" customFormat="1">
      <c r="E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5:25" s="1" customFormat="1">
      <c r="E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5:25" s="1" customFormat="1">
      <c r="E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5:25" s="1" customFormat="1">
      <c r="E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5:25" s="1" customFormat="1">
      <c r="E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5:25" s="1" customFormat="1">
      <c r="E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5:25" s="1" customFormat="1">
      <c r="E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5:25" s="1" customFormat="1">
      <c r="E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5:25" s="1" customFormat="1">
      <c r="E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5:25" s="1" customFormat="1">
      <c r="E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5:25" s="1" customFormat="1">
      <c r="E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5:25" s="1" customFormat="1">
      <c r="E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5:25" s="1" customFormat="1">
      <c r="E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5:25" s="1" customFormat="1">
      <c r="E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5:25" s="1" customFormat="1">
      <c r="E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5:25" s="1" customFormat="1">
      <c r="E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5:25" s="1" customFormat="1">
      <c r="E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5:25" s="1" customFormat="1">
      <c r="E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5:25" s="1" customFormat="1">
      <c r="E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5:25" s="1" customFormat="1">
      <c r="E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5:25" s="1" customFormat="1">
      <c r="E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5:25" s="1" customFormat="1">
      <c r="E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5:25" s="1" customFormat="1">
      <c r="E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5:25" s="1" customFormat="1">
      <c r="E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5:25" s="1" customFormat="1">
      <c r="E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5:25" s="1" customFormat="1">
      <c r="E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5:25" s="1" customFormat="1">
      <c r="E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5:25" s="1" customFormat="1">
      <c r="E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5:25" s="1" customFormat="1">
      <c r="E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5:25" s="1" customFormat="1">
      <c r="E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5:25" s="1" customFormat="1">
      <c r="E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5:25" s="1" customFormat="1">
      <c r="E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5:25" s="1" customFormat="1">
      <c r="E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5:25" s="1" customFormat="1">
      <c r="E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5:25" s="1" customFormat="1">
      <c r="E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5:25" s="1" customFormat="1">
      <c r="E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5:25" s="1" customFormat="1">
      <c r="E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5:25" s="1" customFormat="1">
      <c r="E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5:25" s="1" customFormat="1">
      <c r="E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5:25" s="1" customFormat="1">
      <c r="E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5:25" s="1" customFormat="1">
      <c r="E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5:25" s="1" customFormat="1">
      <c r="E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5:25" s="1" customFormat="1">
      <c r="E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5:25" s="1" customFormat="1">
      <c r="E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5:25" s="1" customFormat="1">
      <c r="E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5:25" s="1" customFormat="1">
      <c r="E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5:25" s="1" customFormat="1">
      <c r="E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5:25" s="1" customFormat="1">
      <c r="E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5:25" s="1" customFormat="1">
      <c r="E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5:25" s="1" customFormat="1">
      <c r="E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5:25" s="1" customFormat="1">
      <c r="E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5:25" s="1" customFormat="1">
      <c r="E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5:25" s="1" customFormat="1">
      <c r="E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5:25" s="1" customFormat="1">
      <c r="E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5:25" s="1" customFormat="1">
      <c r="E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5:25" s="1" customFormat="1">
      <c r="E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5:25" s="1" customFormat="1">
      <c r="E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5:25" s="1" customFormat="1">
      <c r="E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5:25" s="1" customFormat="1">
      <c r="E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5:25" s="1" customFormat="1">
      <c r="E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5:25" s="1" customFormat="1">
      <c r="E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5:25" s="1" customFormat="1">
      <c r="E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5:25" s="1" customFormat="1">
      <c r="E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5:25" s="1" customFormat="1">
      <c r="E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5:25" s="1" customFormat="1">
      <c r="E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5:25" s="1" customFormat="1">
      <c r="E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5:25" s="1" customFormat="1">
      <c r="E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5:25" s="1" customFormat="1">
      <c r="E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5:25" s="1" customFormat="1">
      <c r="E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5:25" s="1" customFormat="1">
      <c r="E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5:25" s="1" customFormat="1">
      <c r="E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5:25" s="1" customFormat="1">
      <c r="E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5:25" s="1" customFormat="1">
      <c r="E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5:25" s="1" customFormat="1">
      <c r="E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5:25" s="1" customFormat="1">
      <c r="E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5:25" s="1" customFormat="1">
      <c r="E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5:25" s="1" customFormat="1">
      <c r="E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5:25" s="1" customFormat="1">
      <c r="E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5:25" s="1" customFormat="1">
      <c r="E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5:25" s="1" customFormat="1">
      <c r="E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5:25" s="1" customFormat="1">
      <c r="E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5:25" s="1" customFormat="1">
      <c r="E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5:25" s="1" customFormat="1">
      <c r="E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5:25" s="1" customFormat="1">
      <c r="E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5:25" s="1" customFormat="1">
      <c r="E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5:25" s="1" customFormat="1">
      <c r="E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5:25" s="1" customFormat="1">
      <c r="E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5:25" s="1" customFormat="1">
      <c r="E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5:25" s="1" customFormat="1">
      <c r="E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5:25" s="1" customFormat="1">
      <c r="E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5:25" s="1" customFormat="1">
      <c r="E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5:25" s="1" customFormat="1">
      <c r="E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5:25" s="1" customFormat="1">
      <c r="E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5:25" s="1" customFormat="1">
      <c r="E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5:25" s="1" customFormat="1">
      <c r="E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5:25" s="1" customFormat="1">
      <c r="E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5:25" s="1" customFormat="1">
      <c r="E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5:25" s="1" customFormat="1">
      <c r="E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5:25" s="1" customFormat="1">
      <c r="E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5:25" s="1" customFormat="1">
      <c r="E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5:25" s="1" customFormat="1">
      <c r="E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5:25" s="1" customFormat="1">
      <c r="E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5:25" s="1" customFormat="1">
      <c r="E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5:25" s="1" customFormat="1">
      <c r="E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5:25" s="1" customFormat="1">
      <c r="E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5:25" s="1" customFormat="1">
      <c r="E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5:25" s="1" customFormat="1">
      <c r="E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5:25" s="1" customFormat="1">
      <c r="E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5:25" s="1" customFormat="1">
      <c r="E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5:25" s="1" customFormat="1">
      <c r="E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5:25" s="1" customFormat="1">
      <c r="E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5:25" s="1" customFormat="1">
      <c r="E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5:25" s="1" customFormat="1">
      <c r="E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5:25" s="1" customFormat="1">
      <c r="E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5:25" s="1" customFormat="1">
      <c r="E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5:25" s="1" customFormat="1">
      <c r="E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5:25" s="1" customFormat="1">
      <c r="E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5:25" s="1" customFormat="1">
      <c r="E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5:25" s="1" customFormat="1">
      <c r="E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5:25" s="1" customFormat="1">
      <c r="E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5:25" s="1" customFormat="1">
      <c r="E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5:25" s="1" customFormat="1">
      <c r="E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5:25" s="1" customFormat="1">
      <c r="E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5:25" s="1" customFormat="1">
      <c r="E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5:25" s="1" customFormat="1">
      <c r="E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5:25" s="1" customFormat="1">
      <c r="E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5:25" s="1" customFormat="1">
      <c r="E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5:25" s="1" customFormat="1">
      <c r="E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5:25" s="1" customFormat="1">
      <c r="E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5:25" s="1" customFormat="1">
      <c r="E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5:25" s="1" customFormat="1">
      <c r="E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5:25" s="1" customFormat="1">
      <c r="E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5:25" s="1" customFormat="1">
      <c r="E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5:25" s="1" customFormat="1">
      <c r="E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5:25" s="1" customFormat="1">
      <c r="E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5:25" s="1" customFormat="1">
      <c r="E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5:25" s="1" customFormat="1">
      <c r="E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5:25" s="1" customFormat="1">
      <c r="E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5:25" s="1" customFormat="1">
      <c r="E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5:25" s="1" customFormat="1">
      <c r="E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5:25" s="1" customFormat="1">
      <c r="E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5:25" s="1" customFormat="1">
      <c r="E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5:25" s="1" customFormat="1">
      <c r="E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5:25" s="1" customFormat="1">
      <c r="E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5:25" s="1" customFormat="1">
      <c r="E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5:25" s="1" customFormat="1">
      <c r="E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5:25" s="1" customFormat="1">
      <c r="E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5:25" s="1" customFormat="1">
      <c r="E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5:25" s="1" customFormat="1">
      <c r="E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5:25" s="1" customFormat="1">
      <c r="E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</sheetData>
  <mergeCells count="32">
    <mergeCell ref="B6:AA6"/>
    <mergeCell ref="B7:AA7"/>
    <mergeCell ref="Z8:AA8"/>
    <mergeCell ref="B9:Y9"/>
    <mergeCell ref="B12:B13"/>
    <mergeCell ref="E12:E13"/>
    <mergeCell ref="F12:F13"/>
    <mergeCell ref="G12:G13"/>
    <mergeCell ref="H12:H13"/>
    <mergeCell ref="C12:C13"/>
    <mergeCell ref="D12:D13"/>
    <mergeCell ref="I12:K12"/>
    <mergeCell ref="L12:L13"/>
    <mergeCell ref="M12:P12"/>
    <mergeCell ref="Q12:T12"/>
    <mergeCell ref="Z12:Z13"/>
    <mergeCell ref="AA12:AA13"/>
    <mergeCell ref="AD12:AF13"/>
    <mergeCell ref="U12:X12"/>
    <mergeCell ref="Y12:Y13"/>
    <mergeCell ref="Y30:AA30"/>
    <mergeCell ref="B21:Y22"/>
    <mergeCell ref="B23:Y24"/>
    <mergeCell ref="B25:Y26"/>
    <mergeCell ref="Y27:AA27"/>
    <mergeCell ref="Y28:AA28"/>
    <mergeCell ref="Y29:AA29"/>
    <mergeCell ref="B16:E16"/>
    <mergeCell ref="B17:Y17"/>
    <mergeCell ref="B18:Y18"/>
    <mergeCell ref="B19:Y19"/>
    <mergeCell ref="B20:Y20"/>
  </mergeCells>
  <phoneticPr fontId="4"/>
  <conditionalFormatting sqref="M14:M15">
    <cfRule type="cellIs" dxfId="2" priority="1" operator="greaterThan">
      <formula>34000</formula>
    </cfRule>
  </conditionalFormatting>
  <conditionalFormatting sqref="Q14:Q15">
    <cfRule type="cellIs" dxfId="1" priority="2" operator="greaterThan">
      <formula>16000</formula>
    </cfRule>
  </conditionalFormatting>
  <conditionalFormatting sqref="U14:U15">
    <cfRule type="cellIs" dxfId="0" priority="3" operator="greaterThan">
      <formula>78000</formula>
    </cfRule>
  </conditionalFormatting>
  <dataValidations count="6">
    <dataValidation type="list" allowBlank="1" showInputMessage="1" showErrorMessage="1" sqref="H14:H15" xr:uid="{E3CB7E5D-8A08-4391-B901-B92D40255969}">
      <formula1>"○,×"</formula1>
    </dataValidation>
    <dataValidation type="list" allowBlank="1" showInputMessage="1" showErrorMessage="1" sqref="E14:E15" xr:uid="{11D77432-2FAD-4914-884C-662AB1197C6A}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L14:L15" xr:uid="{8C0CF1AB-056E-40FA-9654-F75EF52B20A4}">
      <formula1>"ア・イ・ウ,ア・イ,ア・ウ,イ・ウ,ア, イ, ウ"</formula1>
    </dataValidation>
    <dataValidation type="whole" operator="lessThanOrEqual" allowBlank="1" showInputMessage="1" showErrorMessage="1" errorTitle="入力できません。" error="上限台数を超えています。ご確認ください。" sqref="V14:V15" xr:uid="{A877C8F2-D1B1-4B69-959C-3A1169393BFD}">
      <formula1>2-K14</formula1>
    </dataValidation>
    <dataValidation type="whole" operator="lessThanOrEqual" allowBlank="1" showInputMessage="1" showErrorMessage="1" errorTitle="入力できません。" error="上限台数を超えています。ご確認ください。" sqref="R14:R15" xr:uid="{0A53916B-8E46-4EF7-B3D5-77F4E63642AD}">
      <formula1>1-J14</formula1>
    </dataValidation>
    <dataValidation type="whole" operator="lessThanOrEqual" allowBlank="1" showInputMessage="1" showErrorMessage="1" errorTitle="入力できません。" error="上限台数を超えています。ご確認ください。" sqref="N14:N15" xr:uid="{FA4E8057-2B44-46A9-9ADE-0F99F1EDB686}">
      <formula1>G14-I14</formula1>
    </dataValidation>
  </dataValidations>
  <pageMargins left="0.70866141732283472" right="0.70866141732283472" top="0.55118110236220474" bottom="0.55118110236220474" header="0.31496062992125984" footer="0.31496062992125984"/>
  <pageSetup paperSize="9" scale="36" fitToHeight="0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事業計画書（別添１（様式１））</vt:lpstr>
      <vt:lpstr>事業計画書（別添１（様式１））記入例</vt:lpstr>
      <vt:lpstr>'事業計画書（別添１（様式１））'!Print_Area</vt:lpstr>
      <vt:lpstr>'事業計画書（別添１（様式１））記入例'!Print_Area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加藤佳奈</dc:creator>
  <cp:lastModifiedBy>b</cp:lastModifiedBy>
  <cp:lastPrinted>2024-01-19T04:06:45Z</cp:lastPrinted>
  <dcterms:created xsi:type="dcterms:W3CDTF">2024-01-18T02:04:06Z</dcterms:created>
  <dcterms:modified xsi:type="dcterms:W3CDTF">2024-01-19T05:12:52Z</dcterms:modified>
</cp:coreProperties>
</file>