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lr02n1116.maff_net.local\経営体室共通\010_共通\020_要綱・要領\R5当初\10_改定作業\99‗基盤整備関連経営体育成等促進計画等策定要領\05_改正施行\03_改正作業\"/>
    </mc:Choice>
  </mc:AlternateContent>
  <xr:revisionPtr revIDLastSave="0" documentId="13_ncr:1_{19CE578D-158C-48EF-87E9-FA61EC2912DE}" xr6:coauthVersionLast="47" xr6:coauthVersionMax="47" xr10:uidLastSave="{00000000-0000-0000-0000-000000000000}"/>
  <bookViews>
    <workbookView xWindow="-26670" yWindow="-780" windowWidth="21600" windowHeight="11385" firstSheet="13" activeTab="13" xr2:uid="{59E7ABFF-8F47-45D4-B95D-375CF15C57D1}"/>
  </bookViews>
  <sheets>
    <sheet name="表紙" sheetId="2" r:id="rId1"/>
    <sheet name="土地利用計画図" sheetId="3" r:id="rId2"/>
    <sheet name="目次" sheetId="4" r:id="rId3"/>
    <sheet name="第1章1" sheetId="1" r:id="rId4"/>
    <sheet name="第1章2,3" sheetId="6" r:id="rId5"/>
    <sheet name="第2章1" sheetId="5" r:id="rId6"/>
    <sheet name="第2章1(3)" sheetId="7" r:id="rId7"/>
    <sheet name="第2章1(4)" sheetId="8" r:id="rId8"/>
    <sheet name="第2章1(5)" sheetId="9" r:id="rId9"/>
    <sheet name="第2章2(1)" sheetId="10" r:id="rId10"/>
    <sheet name="第2章2(2)" sheetId="35" r:id="rId11"/>
    <sheet name="第2章3(1)、(2)" sheetId="30" r:id="rId12"/>
    <sheet name="第2章3(3)" sheetId="31" r:id="rId13"/>
    <sheet name="第2章3(4)" sheetId="32" r:id="rId14"/>
    <sheet name="第2章4(1)、(2)" sheetId="16" r:id="rId15"/>
    <sheet name="第2章4(2)①、②" sheetId="17" r:id="rId16"/>
    <sheet name="第2章4(3)" sheetId="18" r:id="rId17"/>
    <sheet name="第2章5" sheetId="34" r:id="rId18"/>
  </sheets>
  <externalReferences>
    <externalReference r:id="rId19"/>
    <externalReference r:id="rId20"/>
    <externalReference r:id="rId21"/>
    <externalReference r:id="rId22"/>
    <externalReference r:id="rId23"/>
    <externalReference r:id="rId24"/>
  </externalReferences>
  <definedNames>
    <definedName name="_１_産地名" localSheetId="10">#REF!</definedName>
    <definedName name="_１_産地名" localSheetId="16">#REF!</definedName>
    <definedName name="_１_産地名" localSheetId="17">#REF!</definedName>
    <definedName name="_１_産地名">#REF!</definedName>
    <definedName name="①_コピー" localSheetId="16">#REF!</definedName>
    <definedName name="①_コピー" localSheetId="17">#REF!</definedName>
    <definedName name="①_コピー">#REF!</definedName>
    <definedName name="①_検討している" localSheetId="16">#REF!</definedName>
    <definedName name="①_検討している" localSheetId="17">#REF!</definedName>
    <definedName name="①_検討している">#REF!</definedName>
    <definedName name="①_反映済み">#REF!</definedName>
    <definedName name="①内部点検システムの有無">#REF!</definedName>
    <definedName name="②_検討していない">#REF!</definedName>
    <definedName name="②_未反映">#REF!</definedName>
    <definedName name="②合意形成済み">#REF!</definedName>
    <definedName name="②二者点検">#REF!</definedName>
    <definedName name="②認証取得の有無">#REF!</definedName>
    <definedName name="②輸出していない">#REF!</definedName>
    <definedName name="③三者点検">#REF!</definedName>
    <definedName name="③導入を検討中">#REF!</definedName>
    <definedName name="④未検討">#REF!</definedName>
    <definedName name="ａ_農林水産省ＧＡＰ">#REF!</definedName>
    <definedName name="a_輸出の条件となっている">#REF!</definedName>
    <definedName name="aaa">#REF!</definedName>
    <definedName name="ｂ_都道府県ＧＡＰ">#REF!</definedName>
    <definedName name="b_輸出の条件となっていない">#REF!</definedName>
    <definedName name="ｃ_ＪＧＡＰ">#REF!</definedName>
    <definedName name="ｄ_民間ＧＡＰ">#REF!</definedName>
    <definedName name="ｅ_ＪＡグループＧＡＰ">#REF!</definedName>
    <definedName name="ｆ_GLOBALＧＡＰ">#REF!</definedName>
    <definedName name="ｇ_その他">#REF!</definedName>
    <definedName name="ＧＡＰの種類">#REF!</definedName>
    <definedName name="keiei" localSheetId="10">#REF!</definedName>
    <definedName name="keiei" localSheetId="16">[1]P13!#REF!</definedName>
    <definedName name="keiei" localSheetId="17">[2]P13!#REF!</definedName>
    <definedName name="keiei">#REF!</definedName>
    <definedName name="_xlnm.Print_Area" localSheetId="3">第1章1!$B$2:$AX$33</definedName>
    <definedName name="_xlnm.Print_Area" localSheetId="4">'第1章2,3'!$B$2:$AW$34</definedName>
    <definedName name="_xlnm.Print_Area" localSheetId="5">第2章1!$B$2:$BG$37</definedName>
    <definedName name="_xlnm.Print_Area" localSheetId="6">'第2章1(3)'!$B$2:$BO$45</definedName>
    <definedName name="_xlnm.Print_Area" localSheetId="7">'第2章1(4)'!$A$1:$BA$40</definedName>
    <definedName name="_xlnm.Print_Area" localSheetId="8">'第2章1(5)'!$C$1:$BH$32</definedName>
    <definedName name="_xlnm.Print_Area" localSheetId="9">'第2章2(1)'!$B$2:$AP$21</definedName>
    <definedName name="_xlnm.Print_Area" localSheetId="10">'第2章2(2)'!$B$4:$AP$20</definedName>
    <definedName name="_xlnm.Print_Area" localSheetId="11">'第2章3(1)、(2)'!$B$3:$AW$60</definedName>
    <definedName name="_xlnm.Print_Area" localSheetId="12">'第2章3(3)'!$B$2:$BD$34</definedName>
    <definedName name="_xlnm.Print_Area" localSheetId="13">'第2章3(4)'!$B$2:$BD$27</definedName>
    <definedName name="_xlnm.Print_Area" localSheetId="14">'第2章4(1)、(2)'!$B$2:$BN$39</definedName>
    <definedName name="_xlnm.Print_Area" localSheetId="15">'第2章4(2)①、②'!$A$2:$BC$38</definedName>
    <definedName name="_xlnm.Print_Area" localSheetId="16">'第2章4(3)'!$A$1:$E$15</definedName>
    <definedName name="_xlnm.Print_Area" localSheetId="17">第2章5!$B$2:$BG$17</definedName>
    <definedName name="_xlnm.Print_Area" localSheetId="1">土地利用計画図!$A$1:$W$25</definedName>
    <definedName name="_xlnm.Print_Area" localSheetId="0">表紙!$B$2:$P$20</definedName>
    <definedName name="_xlnm.Print_Area" localSheetId="2">目次!$C$2:$J$36</definedName>
    <definedName name="sens90">'[3]１９９０ﾃﾞｰﾀ'!$A$4:$AU$28</definedName>
    <definedName name="sens95">'[3]１９９５ﾃﾞｰﾀ'!$A$4:$AU$28</definedName>
    <definedName name="sitei" localSheetId="10">#REF!</definedName>
    <definedName name="sitei" localSheetId="16">#REF!</definedName>
    <definedName name="sitei" localSheetId="17">#REF!</definedName>
    <definedName name="sitei">#REF!</definedName>
    <definedName name="ア_５割未満" localSheetId="16">#REF!</definedName>
    <definedName name="ア_５割未満" localSheetId="17">#REF!</definedName>
    <definedName name="ア_５割未満">#REF!</definedName>
    <definedName name="イ_５割以上８割未満" localSheetId="16">#REF!</definedName>
    <definedName name="イ_５割以上８割未満" localSheetId="17">#REF!</definedName>
    <definedName name="イ_５割以上８割未満">#REF!</definedName>
    <definedName name="い_イオン">#REF!</definedName>
    <definedName name="エ_８割以上">#REF!</definedName>
    <definedName name="は_その他">#REF!</definedName>
    <definedName name="フィールドはじめ行">#REF!</definedName>
    <definedName name="フィールド名">#REF!</definedName>
    <definedName name="ろ_日生協">#REF!</definedName>
    <definedName name="局名">#REF!</definedName>
    <definedName name="空知">#REF!</definedName>
    <definedName name="県番号">#REF!</definedName>
    <definedName name="最大列">[4]設定!$B$5</definedName>
    <definedName name="作物番号" localSheetId="10">#REF!</definedName>
    <definedName name="作物番号" localSheetId="16">#REF!</definedName>
    <definedName name="作物番号" localSheetId="17">#REF!</definedName>
    <definedName name="作物番号">#REF!</definedName>
    <definedName name="作物名" localSheetId="16">#REF!</definedName>
    <definedName name="作物名" localSheetId="17">#REF!</definedName>
    <definedName name="作物名">#REF!</definedName>
    <definedName name="集計対象外" localSheetId="16">#REF!</definedName>
    <definedName name="集計対象外" localSheetId="17">#REF!</definedName>
    <definedName name="集計対象外">#REF!</definedName>
    <definedName name="水田台帳チェック田">#REF!</definedName>
    <definedName name="水田台帳チェック畑">#REF!</definedName>
    <definedName name="都道府県名">#REF!</definedName>
    <definedName name="導入済み_合意形成含む_で自己点検のみの産地">[5]⑥GAP!#REF!</definedName>
    <definedName name="得点">'[6]センサス（縦）'!#REF!</definedName>
    <definedName name="農政局番号" localSheetId="10">#REF!</definedName>
    <definedName name="農政局番号" localSheetId="16">#REF!</definedName>
    <definedName name="農政局番号" localSheetId="17">#REF!</definedName>
    <definedName name="農政局番号">#REF!</definedName>
    <definedName name="備考" localSheetId="16">#REF!</definedName>
    <definedName name="備考" localSheetId="17">#REF!</definedName>
    <definedName name="備考">#REF!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1" i="17" l="1"/>
  <c r="J11" i="17"/>
  <c r="BE25" i="9" l="1"/>
  <c r="BE32" i="9" s="1"/>
  <c r="AZ32" i="9"/>
  <c r="O32" i="9"/>
  <c r="J32" i="9"/>
  <c r="AE32" i="9"/>
  <c r="AJ25" i="9"/>
  <c r="AJ32" i="9" s="1"/>
  <c r="Z17" i="8" l="1"/>
  <c r="AQ17" i="8"/>
  <c r="AN17" i="8"/>
  <c r="AC17" i="8"/>
  <c r="O17" i="8"/>
  <c r="L17" i="8"/>
  <c r="AB29" i="5" l="1"/>
  <c r="Z29" i="5"/>
  <c r="X29" i="5"/>
  <c r="V29" i="5"/>
  <c r="T29" i="5" s="1"/>
  <c r="BD30" i="5"/>
  <c r="BB30" i="5"/>
  <c r="BD29" i="5"/>
  <c r="BB29" i="5"/>
  <c r="AZ30" i="5"/>
  <c r="AX30" i="5"/>
  <c r="AZ29" i="5"/>
  <c r="AX29" i="5"/>
  <c r="AV30" i="5"/>
  <c r="AT30" i="5"/>
  <c r="AV29" i="5"/>
  <c r="AT29" i="5"/>
  <c r="AR30" i="5"/>
  <c r="AR29" i="5"/>
  <c r="AP30" i="5"/>
  <c r="AP29" i="5"/>
  <c r="AN22" i="5"/>
  <c r="AN21" i="5"/>
  <c r="T21" i="5"/>
  <c r="AN30" i="5" l="1"/>
  <c r="AN29" i="5"/>
</calcChain>
</file>

<file path=xl/sharedStrings.xml><?xml version="1.0" encoding="utf-8"?>
<sst xmlns="http://schemas.openxmlformats.org/spreadsheetml/2006/main" count="1287" uniqueCount="650">
  <si>
    <t>　　　　　県</t>
    <rPh sb="5" eb="6">
      <t>ケン</t>
    </rPh>
    <phoneticPr fontId="6"/>
  </si>
  <si>
    <t>地区</t>
    <phoneticPr fontId="6"/>
  </si>
  <si>
    <t>作　成　月　日</t>
    <phoneticPr fontId="6"/>
  </si>
  <si>
    <t>年　　月　</t>
    <rPh sb="0" eb="1">
      <t>ネン</t>
    </rPh>
    <rPh sb="3" eb="4">
      <t>ガツ</t>
    </rPh>
    <phoneticPr fontId="6"/>
  </si>
  <si>
    <t>○　○　地　区</t>
    <phoneticPr fontId="6"/>
  </si>
  <si>
    <t>　　年　　月　　日</t>
    <rPh sb="2" eb="3">
      <t>トシ</t>
    </rPh>
    <rPh sb="5" eb="6">
      <t>ツキ</t>
    </rPh>
    <rPh sb="8" eb="9">
      <t>ヒ</t>
    </rPh>
    <phoneticPr fontId="6"/>
  </si>
  <si>
    <t>○　○　県　○　○　地　区</t>
    <rPh sb="4" eb="5">
      <t>ケン</t>
    </rPh>
    <rPh sb="10" eb="11">
      <t>チ</t>
    </rPh>
    <rPh sb="12" eb="13">
      <t>ク</t>
    </rPh>
    <phoneticPr fontId="6"/>
  </si>
  <si>
    <t>（位　置　図）</t>
    <rPh sb="1" eb="2">
      <t>クライ</t>
    </rPh>
    <rPh sb="3" eb="4">
      <t>オキ</t>
    </rPh>
    <rPh sb="5" eb="6">
      <t>ズ</t>
    </rPh>
    <phoneticPr fontId="6"/>
  </si>
  <si>
    <t>凡　　　　　例</t>
    <rPh sb="0" eb="1">
      <t>ボン</t>
    </rPh>
    <rPh sb="6" eb="7">
      <t>レイ</t>
    </rPh>
    <phoneticPr fontId="6"/>
  </si>
  <si>
    <t>基盤整備関連経営体育成等
促進計画区域</t>
    <rPh sb="0" eb="2">
      <t>キバン</t>
    </rPh>
    <rPh sb="2" eb="4">
      <t>セイビ</t>
    </rPh>
    <rPh sb="4" eb="6">
      <t>カンレン</t>
    </rPh>
    <rPh sb="6" eb="9">
      <t>ケイエイタイ</t>
    </rPh>
    <rPh sb="9" eb="11">
      <t>イクセイ</t>
    </rPh>
    <rPh sb="11" eb="12">
      <t>トウ</t>
    </rPh>
    <phoneticPr fontId="6"/>
  </si>
  <si>
    <t>黒　　　　　　で囲む　</t>
    <rPh sb="0" eb="1">
      <t>クロ</t>
    </rPh>
    <rPh sb="8" eb="9">
      <t>カコ</t>
    </rPh>
    <phoneticPr fontId="6"/>
  </si>
  <si>
    <t>区　　　分</t>
    <rPh sb="0" eb="1">
      <t>ク</t>
    </rPh>
    <rPh sb="4" eb="5">
      <t>ブン</t>
    </rPh>
    <phoneticPr fontId="6"/>
  </si>
  <si>
    <t>高生産性農業型ほ場区域</t>
    <rPh sb="0" eb="4">
      <t>コウセイサンセイ</t>
    </rPh>
    <rPh sb="4" eb="6">
      <t>ノウギョウ</t>
    </rPh>
    <rPh sb="6" eb="7">
      <t>ガタ</t>
    </rPh>
    <rPh sb="8" eb="9">
      <t>ジョウ</t>
    </rPh>
    <rPh sb="9" eb="11">
      <t>クイキ</t>
    </rPh>
    <phoneticPr fontId="6"/>
  </si>
  <si>
    <t>赤　色</t>
    <rPh sb="0" eb="1">
      <t>アカ</t>
    </rPh>
    <rPh sb="2" eb="3">
      <t>イロ</t>
    </rPh>
    <phoneticPr fontId="6"/>
  </si>
  <si>
    <t>集約農業型ほ場区域</t>
    <rPh sb="0" eb="2">
      <t>シュウヤク</t>
    </rPh>
    <rPh sb="2" eb="4">
      <t>ノウギョウ</t>
    </rPh>
    <rPh sb="4" eb="5">
      <t>ガタ</t>
    </rPh>
    <rPh sb="6" eb="7">
      <t>ジョウ</t>
    </rPh>
    <rPh sb="7" eb="9">
      <t>クイキ</t>
    </rPh>
    <phoneticPr fontId="6"/>
  </si>
  <si>
    <t>緑　色</t>
    <rPh sb="0" eb="1">
      <t>ミドリ</t>
    </rPh>
    <rPh sb="2" eb="3">
      <t>イロ</t>
    </rPh>
    <phoneticPr fontId="6"/>
  </si>
  <si>
    <t>条件不利区域</t>
    <rPh sb="0" eb="2">
      <t>ジョウケン</t>
    </rPh>
    <rPh sb="2" eb="4">
      <t>フリ</t>
    </rPh>
    <rPh sb="4" eb="6">
      <t>クイキ</t>
    </rPh>
    <phoneticPr fontId="6"/>
  </si>
  <si>
    <t>茶　色</t>
    <rPh sb="0" eb="1">
      <t>チャ</t>
    </rPh>
    <rPh sb="2" eb="3">
      <t>イロ</t>
    </rPh>
    <phoneticPr fontId="6"/>
  </si>
  <si>
    <t>農地転用区域</t>
    <rPh sb="0" eb="2">
      <t>ノウチ</t>
    </rPh>
    <rPh sb="2" eb="4">
      <t>テンヨウ</t>
    </rPh>
    <rPh sb="4" eb="6">
      <t>クイキ</t>
    </rPh>
    <phoneticPr fontId="6"/>
  </si>
  <si>
    <t>黄　色</t>
    <rPh sb="0" eb="1">
      <t>キ</t>
    </rPh>
    <rPh sb="2" eb="3">
      <t>イロ</t>
    </rPh>
    <phoneticPr fontId="6"/>
  </si>
  <si>
    <t>非農用地</t>
    <rPh sb="0" eb="1">
      <t>ヒ</t>
    </rPh>
    <rPh sb="1" eb="4">
      <t>ノウヨウチ</t>
    </rPh>
    <phoneticPr fontId="6"/>
  </si>
  <si>
    <t>青　色</t>
    <rPh sb="0" eb="1">
      <t>アオ</t>
    </rPh>
    <rPh sb="2" eb="3">
      <t>イロ</t>
    </rPh>
    <phoneticPr fontId="6"/>
  </si>
  <si>
    <t>＜　目　　　次　＞</t>
  </si>
  <si>
    <t>第１章　概　要</t>
  </si>
  <si>
    <t>第２章　計画事項</t>
  </si>
  <si>
    <t>　　４．土地利用計画</t>
  </si>
  <si>
    <t>　　　(1) 土地利用区分</t>
  </si>
  <si>
    <t>　　３．農業経営高度化支援事業の概要</t>
    <rPh sb="4" eb="6">
      <t>ノウギョウ</t>
    </rPh>
    <rPh sb="6" eb="8">
      <t>ケイエイ</t>
    </rPh>
    <rPh sb="8" eb="11">
      <t>コウドカ</t>
    </rPh>
    <rPh sb="11" eb="13">
      <t>シエン</t>
    </rPh>
    <rPh sb="13" eb="15">
      <t>ジギョウ</t>
    </rPh>
    <rPh sb="16" eb="18">
      <t>ガイヨウ</t>
    </rPh>
    <phoneticPr fontId="4"/>
  </si>
  <si>
    <t>　　　(1) 経営所得安定対策加入経営体の見通し</t>
    <rPh sb="7" eb="9">
      <t>ケイエイ</t>
    </rPh>
    <rPh sb="9" eb="11">
      <t>ショトク</t>
    </rPh>
    <rPh sb="11" eb="13">
      <t>アンテイ</t>
    </rPh>
    <rPh sb="13" eb="15">
      <t>タイサク</t>
    </rPh>
    <rPh sb="15" eb="20">
      <t>カニュウケイエイタイ</t>
    </rPh>
    <rPh sb="21" eb="23">
      <t>ミトオ</t>
    </rPh>
    <phoneticPr fontId="4"/>
  </si>
  <si>
    <t>　　　(2) 経営所得安定対策加入経営体の概要</t>
    <rPh sb="7" eb="15">
      <t>ケイエイショトクアンテイタイサク</t>
    </rPh>
    <rPh sb="15" eb="20">
      <t>カニュウケイエイタイ</t>
    </rPh>
    <rPh sb="21" eb="23">
      <t>ガイヨウ</t>
    </rPh>
    <phoneticPr fontId="4"/>
  </si>
  <si>
    <t>　　　(3) 農業経営規模拡大計画</t>
    <rPh sb="7" eb="9">
      <t>ノウギョウ</t>
    </rPh>
    <rPh sb="9" eb="11">
      <t>ケイエイ</t>
    </rPh>
    <rPh sb="11" eb="13">
      <t>キボ</t>
    </rPh>
    <rPh sb="13" eb="15">
      <t>カクダイ</t>
    </rPh>
    <rPh sb="15" eb="17">
      <t>ケイカク</t>
    </rPh>
    <phoneticPr fontId="4"/>
  </si>
  <si>
    <t>　　　(4) 経営形態とほ場整備</t>
    <rPh sb="7" eb="9">
      <t>ケイエイ</t>
    </rPh>
    <rPh sb="9" eb="11">
      <t>ケイタイ</t>
    </rPh>
    <rPh sb="13" eb="16">
      <t>ジョウセイビ</t>
    </rPh>
    <phoneticPr fontId="4"/>
  </si>
  <si>
    <t>　　　(5) 経営形態移行の概要</t>
    <rPh sb="7" eb="9">
      <t>ケイエイ</t>
    </rPh>
    <rPh sb="9" eb="11">
      <t>ケイタイ</t>
    </rPh>
    <rPh sb="11" eb="13">
      <t>イコウ</t>
    </rPh>
    <rPh sb="14" eb="16">
      <t>ガイヨウ</t>
    </rPh>
    <phoneticPr fontId="4"/>
  </si>
  <si>
    <t>第１章　概　要</t>
    <rPh sb="0" eb="1">
      <t>ダイ</t>
    </rPh>
    <rPh sb="2" eb="3">
      <t>ショウ</t>
    </rPh>
    <rPh sb="4" eb="5">
      <t>ガイ</t>
    </rPh>
    <rPh sb="6" eb="7">
      <t>ヨウ</t>
    </rPh>
    <phoneticPr fontId="4"/>
  </si>
  <si>
    <t>都道府県名</t>
    <rPh sb="0" eb="5">
      <t>トドウフケンメイ</t>
    </rPh>
    <phoneticPr fontId="4"/>
  </si>
  <si>
    <t>所在地</t>
    <rPh sb="0" eb="3">
      <t>ショザイチ</t>
    </rPh>
    <phoneticPr fontId="4"/>
  </si>
  <si>
    <t>地区名</t>
    <rPh sb="0" eb="3">
      <t>チクメイ</t>
    </rPh>
    <phoneticPr fontId="4"/>
  </si>
  <si>
    <t>受益面積(ha)</t>
    <rPh sb="0" eb="2">
      <t>ジュエキ</t>
    </rPh>
    <rPh sb="2" eb="4">
      <t>メンセキ</t>
    </rPh>
    <phoneticPr fontId="4"/>
  </si>
  <si>
    <t>地域区分</t>
    <rPh sb="0" eb="4">
      <t>チイキクブン</t>
    </rPh>
    <phoneticPr fontId="4"/>
  </si>
  <si>
    <t>担当部課名</t>
    <rPh sb="0" eb="2">
      <t>タントウ</t>
    </rPh>
    <rPh sb="2" eb="4">
      <t>ブカ</t>
    </rPh>
    <rPh sb="4" eb="5">
      <t>メイ</t>
    </rPh>
    <phoneticPr fontId="4"/>
  </si>
  <si>
    <t>地勢及び
社会経済条件</t>
    <rPh sb="0" eb="2">
      <t>チセイ</t>
    </rPh>
    <rPh sb="2" eb="3">
      <t>オヨ</t>
    </rPh>
    <rPh sb="5" eb="7">
      <t>シャカイ</t>
    </rPh>
    <rPh sb="7" eb="9">
      <t>ケイザイ</t>
    </rPh>
    <rPh sb="9" eb="11">
      <t>ジョウケン</t>
    </rPh>
    <phoneticPr fontId="4"/>
  </si>
  <si>
    <t>農用地の
整備状況</t>
    <rPh sb="0" eb="3">
      <t>ノウヨウチ</t>
    </rPh>
    <rPh sb="5" eb="7">
      <t>セイビ</t>
    </rPh>
    <rPh sb="7" eb="9">
      <t>ジョウキョウ</t>
    </rPh>
    <phoneticPr fontId="4"/>
  </si>
  <si>
    <t>営農状況</t>
    <rPh sb="0" eb="4">
      <t>エイノウジョウキョウ</t>
    </rPh>
    <phoneticPr fontId="4"/>
  </si>
  <si>
    <t>農業構造の
再編目標</t>
    <rPh sb="0" eb="2">
      <t>ノウギョウ</t>
    </rPh>
    <rPh sb="2" eb="4">
      <t>コウゾウ</t>
    </rPh>
    <rPh sb="6" eb="10">
      <t>サイヘンモクヒョウ</t>
    </rPh>
    <phoneticPr fontId="4"/>
  </si>
  <si>
    <t>現況</t>
    <rPh sb="0" eb="2">
      <t>ゲンキョウ</t>
    </rPh>
    <phoneticPr fontId="4"/>
  </si>
  <si>
    <t>目標</t>
    <rPh sb="0" eb="2">
      <t>モクヒョウ</t>
    </rPh>
    <phoneticPr fontId="4"/>
  </si>
  <si>
    <t>農用地の流動化計画及び経営体育成計画並びにほ場整備計画</t>
    <rPh sb="0" eb="3">
      <t>ノウヨウチ</t>
    </rPh>
    <rPh sb="4" eb="6">
      <t>リュウドウ</t>
    </rPh>
    <rPh sb="6" eb="9">
      <t>カケイカク</t>
    </rPh>
    <rPh sb="9" eb="10">
      <t>オヨ</t>
    </rPh>
    <rPh sb="11" eb="14">
      <t>ケイエイタイ</t>
    </rPh>
    <rPh sb="14" eb="16">
      <t>イクセイ</t>
    </rPh>
    <rPh sb="16" eb="18">
      <t>ケイカク</t>
    </rPh>
    <rPh sb="18" eb="19">
      <t>ナラ</t>
    </rPh>
    <rPh sb="22" eb="23">
      <t>ジョウ</t>
    </rPh>
    <rPh sb="23" eb="25">
      <t>セイビ</t>
    </rPh>
    <rPh sb="25" eb="27">
      <t>ケイカク</t>
    </rPh>
    <phoneticPr fontId="4"/>
  </si>
  <si>
    <t>地区設定理由</t>
    <rPh sb="0" eb="2">
      <t>チク</t>
    </rPh>
    <rPh sb="2" eb="6">
      <t>セッテイリユウ</t>
    </rPh>
    <phoneticPr fontId="4"/>
  </si>
  <si>
    <t>非農用地
の概要</t>
    <rPh sb="0" eb="1">
      <t>ヒ</t>
    </rPh>
    <rPh sb="1" eb="4">
      <t>ノウヨウチ</t>
    </rPh>
    <rPh sb="6" eb="8">
      <t>ガイヨウ</t>
    </rPh>
    <phoneticPr fontId="4"/>
  </si>
  <si>
    <t>項目</t>
    <rPh sb="0" eb="2">
      <t>コウモク</t>
    </rPh>
    <phoneticPr fontId="4"/>
  </si>
  <si>
    <t>完了時</t>
    <rPh sb="0" eb="3">
      <t>カンリョウジ</t>
    </rPh>
    <phoneticPr fontId="4"/>
  </si>
  <si>
    <t>農用地面積
(ha)　①</t>
    <rPh sb="0" eb="3">
      <t>ノウヨウチ</t>
    </rPh>
    <rPh sb="3" eb="5">
      <t>メンセキ</t>
    </rPh>
    <phoneticPr fontId="4"/>
  </si>
  <si>
    <t>経営所得安定対策加入経営体の経営面積(ha)</t>
    <rPh sb="0" eb="2">
      <t>ケイエイ</t>
    </rPh>
    <rPh sb="2" eb="4">
      <t>ショトク</t>
    </rPh>
    <rPh sb="4" eb="6">
      <t>アンテイ</t>
    </rPh>
    <rPh sb="6" eb="8">
      <t>タイサク</t>
    </rPh>
    <rPh sb="8" eb="10">
      <t>カニュウ</t>
    </rPh>
    <rPh sb="10" eb="13">
      <t>ケイエイタイ</t>
    </rPh>
    <rPh sb="14" eb="16">
      <t>ケイエイ</t>
    </rPh>
    <rPh sb="16" eb="18">
      <t>メンセキ</t>
    </rPh>
    <phoneticPr fontId="4"/>
  </si>
  <si>
    <t>②</t>
    <phoneticPr fontId="4"/>
  </si>
  <si>
    <t>同左シェア</t>
    <rPh sb="0" eb="2">
      <t>ドウサ</t>
    </rPh>
    <phoneticPr fontId="4"/>
  </si>
  <si>
    <t>(％)　②÷①</t>
    <phoneticPr fontId="4"/>
  </si>
  <si>
    <t>目標年度：○○年度</t>
    <rPh sb="0" eb="2">
      <t>モクヒョウ</t>
    </rPh>
    <rPh sb="2" eb="4">
      <t>ネンド</t>
    </rPh>
    <rPh sb="7" eb="9">
      <t>ネンド</t>
    </rPh>
    <phoneticPr fontId="4"/>
  </si>
  <si>
    <t>の経営面積　(ha)　③</t>
    <phoneticPr fontId="4"/>
  </si>
  <si>
    <t>(％)　③÷①</t>
    <phoneticPr fontId="4"/>
  </si>
  <si>
    <t>集計方法（目標）</t>
    <rPh sb="0" eb="2">
      <t>シュウケイ</t>
    </rPh>
    <rPh sb="2" eb="4">
      <t>ホウホウ</t>
    </rPh>
    <rPh sb="5" eb="7">
      <t>モクヒョウ</t>
    </rPh>
    <phoneticPr fontId="4"/>
  </si>
  <si>
    <t>自己所有地</t>
    <rPh sb="0" eb="2">
      <t>ジコ</t>
    </rPh>
    <rPh sb="2" eb="5">
      <t>ショユウチ</t>
    </rPh>
    <phoneticPr fontId="4"/>
  </si>
  <si>
    <t>賃借権設定</t>
    <rPh sb="0" eb="3">
      <t>チンシャクケン</t>
    </rPh>
    <rPh sb="3" eb="5">
      <t>セッテイ</t>
    </rPh>
    <phoneticPr fontId="4"/>
  </si>
  <si>
    <t>経営委託</t>
    <rPh sb="0" eb="2">
      <t>ケイエイ</t>
    </rPh>
    <rPh sb="2" eb="4">
      <t>イタク</t>
    </rPh>
    <phoneticPr fontId="4"/>
  </si>
  <si>
    <t>基幹作業受託</t>
    <rPh sb="0" eb="6">
      <t>キカンサギョウジュタク</t>
    </rPh>
    <phoneticPr fontId="4"/>
  </si>
  <si>
    <t>計（ha）</t>
    <rPh sb="0" eb="1">
      <t>ケイ</t>
    </rPh>
    <phoneticPr fontId="4"/>
  </si>
  <si>
    <t>ほ場整備計画</t>
    <rPh sb="1" eb="4">
      <t>ジョウセイビ</t>
    </rPh>
    <rPh sb="4" eb="6">
      <t>ケイカク</t>
    </rPh>
    <phoneticPr fontId="4"/>
  </si>
  <si>
    <t>認定農業者</t>
    <rPh sb="0" eb="2">
      <t>ニンテイ</t>
    </rPh>
    <rPh sb="2" eb="5">
      <t>ノウギョウシャ</t>
    </rPh>
    <phoneticPr fontId="4"/>
  </si>
  <si>
    <t>個別農業者</t>
    <rPh sb="0" eb="2">
      <t>コベツ</t>
    </rPh>
    <rPh sb="2" eb="5">
      <t>ノウギョウシャ</t>
    </rPh>
    <phoneticPr fontId="4"/>
  </si>
  <si>
    <t>集落営農</t>
    <rPh sb="0" eb="4">
      <t>シュウラクエイノウ</t>
    </rPh>
    <phoneticPr fontId="4"/>
  </si>
  <si>
    <t>ha</t>
    <phoneticPr fontId="4"/>
  </si>
  <si>
    <t xml:space="preserve">項目
</t>
    <rPh sb="0" eb="2">
      <t>コウモク</t>
    </rPh>
    <phoneticPr fontId="4"/>
  </si>
  <si>
    <t>現況
（ha）</t>
    <rPh sb="0" eb="2">
      <t>ゲンキョウ</t>
    </rPh>
    <phoneticPr fontId="4"/>
  </si>
  <si>
    <t>完了時
（ha）</t>
    <rPh sb="0" eb="3">
      <t>カンリョウジ</t>
    </rPh>
    <phoneticPr fontId="4"/>
  </si>
  <si>
    <t>ほ場整備
の手法</t>
    <rPh sb="1" eb="4">
      <t>ジョウセイビ</t>
    </rPh>
    <rPh sb="6" eb="8">
      <t>シュホウ</t>
    </rPh>
    <phoneticPr fontId="4"/>
  </si>
  <si>
    <t>大区画</t>
    <rPh sb="0" eb="3">
      <t>ダイクカク</t>
    </rPh>
    <phoneticPr fontId="4"/>
  </si>
  <si>
    <t>標準区画</t>
    <rPh sb="0" eb="2">
      <t>ヒョウジュン</t>
    </rPh>
    <rPh sb="2" eb="4">
      <t>クカク</t>
    </rPh>
    <phoneticPr fontId="4"/>
  </si>
  <si>
    <r>
      <t>小区画</t>
    </r>
    <r>
      <rPr>
        <sz val="8"/>
        <color theme="1"/>
        <rFont val="ＭＳ 明朝"/>
        <family val="1"/>
        <charset val="128"/>
      </rPr>
      <t>（労働集約型）</t>
    </r>
    <rPh sb="0" eb="3">
      <t>ショウクカク</t>
    </rPh>
    <rPh sb="4" eb="6">
      <t>ロウドウ</t>
    </rPh>
    <rPh sb="6" eb="9">
      <t>シュウヤクガタ</t>
    </rPh>
    <phoneticPr fontId="4"/>
  </si>
  <si>
    <r>
      <t>未整備</t>
    </r>
    <r>
      <rPr>
        <sz val="8"/>
        <color theme="1"/>
        <rFont val="ＭＳ 明朝"/>
        <family val="1"/>
        <charset val="128"/>
      </rPr>
      <t>（小区画含む）</t>
    </r>
    <rPh sb="0" eb="3">
      <t>ミセイビ</t>
    </rPh>
    <rPh sb="4" eb="7">
      <t>ショウクカク</t>
    </rPh>
    <rPh sb="7" eb="8">
      <t>フク</t>
    </rPh>
    <phoneticPr fontId="4"/>
  </si>
  <si>
    <t>計</t>
    <rPh sb="0" eb="1">
      <t>ケイ</t>
    </rPh>
    <phoneticPr fontId="4"/>
  </si>
  <si>
    <t>生産基盤整備事業等の整備目標及び対応する事業管理計画</t>
    <phoneticPr fontId="4"/>
  </si>
  <si>
    <t>①</t>
    <phoneticPr fontId="4"/>
  </si>
  <si>
    <t>③</t>
    <phoneticPr fontId="4"/>
  </si>
  <si>
    <t>④</t>
    <phoneticPr fontId="4"/>
  </si>
  <si>
    <t>（　　年～　　年）</t>
    <rPh sb="3" eb="4">
      <t>ネン</t>
    </rPh>
    <rPh sb="7" eb="8">
      <t>ネン</t>
    </rPh>
    <phoneticPr fontId="4"/>
  </si>
  <si>
    <t>（　　年～　　年）</t>
    <phoneticPr fontId="4"/>
  </si>
  <si>
    <t>土地改良施設等の管理計画</t>
    <rPh sb="0" eb="4">
      <t>トチカイリョウ</t>
    </rPh>
    <rPh sb="4" eb="7">
      <t>シセツトウ</t>
    </rPh>
    <rPh sb="8" eb="12">
      <t>カンリケイカク</t>
    </rPh>
    <phoneticPr fontId="4"/>
  </si>
  <si>
    <t>その他必要な事項</t>
    <rPh sb="2" eb="3">
      <t>タ</t>
    </rPh>
    <rPh sb="3" eb="5">
      <t>ヒツヨウ</t>
    </rPh>
    <rPh sb="6" eb="8">
      <t>ジコウ</t>
    </rPh>
    <phoneticPr fontId="4"/>
  </si>
  <si>
    <t>（注）</t>
    <rPh sb="1" eb="2">
      <t>チュウ</t>
    </rPh>
    <phoneticPr fontId="4"/>
  </si>
  <si>
    <t>２．地区概要</t>
    <rPh sb="2" eb="6">
      <t>チクガイヨウ</t>
    </rPh>
    <phoneticPr fontId="4"/>
  </si>
  <si>
    <t>事業名</t>
    <rPh sb="0" eb="3">
      <t>ジギョウメイ</t>
    </rPh>
    <phoneticPr fontId="4"/>
  </si>
  <si>
    <t>受益面積</t>
    <rPh sb="0" eb="2">
      <t>ジュエキ</t>
    </rPh>
    <rPh sb="2" eb="4">
      <t>メンセキ</t>
    </rPh>
    <phoneticPr fontId="4"/>
  </si>
  <si>
    <t>総事業費</t>
    <rPh sb="0" eb="4">
      <t>ソウジギョウヒ</t>
    </rPh>
    <phoneticPr fontId="4"/>
  </si>
  <si>
    <t>百万円</t>
    <rPh sb="0" eb="3">
      <t>ヒャクマンエン</t>
    </rPh>
    <phoneticPr fontId="4"/>
  </si>
  <si>
    <t>採択年度</t>
    <rPh sb="0" eb="2">
      <t>サイタク</t>
    </rPh>
    <rPh sb="2" eb="3">
      <t>ネン</t>
    </rPh>
    <rPh sb="3" eb="4">
      <t>ド</t>
    </rPh>
    <phoneticPr fontId="4"/>
  </si>
  <si>
    <t>年度</t>
    <rPh sb="0" eb="2">
      <t>ネンド</t>
    </rPh>
    <phoneticPr fontId="4"/>
  </si>
  <si>
    <t>市町村名</t>
    <rPh sb="0" eb="4">
      <t>シチョウソンメイ</t>
    </rPh>
    <phoneticPr fontId="4"/>
  </si>
  <si>
    <t>関係土地改良区名</t>
    <rPh sb="0" eb="2">
      <t>カンケイ</t>
    </rPh>
    <rPh sb="2" eb="8">
      <t>トチカイリョウクメイ</t>
    </rPh>
    <phoneticPr fontId="4"/>
  </si>
  <si>
    <t>関係集落数</t>
    <rPh sb="0" eb="2">
      <t>カンケイ</t>
    </rPh>
    <rPh sb="2" eb="5">
      <t>シュウラクスウ</t>
    </rPh>
    <phoneticPr fontId="4"/>
  </si>
  <si>
    <t>市町村の概要</t>
    <rPh sb="0" eb="3">
      <t>シチョウソン</t>
    </rPh>
    <rPh sb="4" eb="6">
      <t>ガイヨウ</t>
    </rPh>
    <phoneticPr fontId="4"/>
  </si>
  <si>
    <t>市町村における農業振興の目標</t>
    <rPh sb="0" eb="3">
      <t>シチョウソン</t>
    </rPh>
    <rPh sb="7" eb="9">
      <t>ノウギョウ</t>
    </rPh>
    <rPh sb="9" eb="11">
      <t>シンコウ</t>
    </rPh>
    <rPh sb="12" eb="14">
      <t>モクヒョウ</t>
    </rPh>
    <phoneticPr fontId="4"/>
  </si>
  <si>
    <t>対象地区の選定理由</t>
    <rPh sb="0" eb="4">
      <t>タイショウチク</t>
    </rPh>
    <rPh sb="5" eb="9">
      <t>センテイリユウ</t>
    </rPh>
    <phoneticPr fontId="4"/>
  </si>
  <si>
    <t>計画区域農用地の概要</t>
    <rPh sb="0" eb="2">
      <t>ケイカク</t>
    </rPh>
    <rPh sb="2" eb="4">
      <t>クイキ</t>
    </rPh>
    <rPh sb="4" eb="7">
      <t>ノウヨウチ</t>
    </rPh>
    <rPh sb="8" eb="10">
      <t>ガイヨウ</t>
    </rPh>
    <phoneticPr fontId="4"/>
  </si>
  <si>
    <t>農用地面積</t>
    <rPh sb="0" eb="3">
      <t>ノウヨウチ</t>
    </rPh>
    <rPh sb="3" eb="5">
      <t>メンセキ</t>
    </rPh>
    <phoneticPr fontId="4"/>
  </si>
  <si>
    <t>関係農協名</t>
    <rPh sb="0" eb="2">
      <t>カンケイ</t>
    </rPh>
    <rPh sb="2" eb="5">
      <t>ノウキョウメイ</t>
    </rPh>
    <phoneticPr fontId="4"/>
  </si>
  <si>
    <t>概　　　　　　　　　　要</t>
    <rPh sb="0" eb="1">
      <t>ガイ</t>
    </rPh>
    <rPh sb="11" eb="12">
      <t>ヨウ</t>
    </rPh>
    <phoneticPr fontId="4"/>
  </si>
  <si>
    <t>名称</t>
    <rPh sb="0" eb="2">
      <t>メイショウ</t>
    </rPh>
    <phoneticPr fontId="4"/>
  </si>
  <si>
    <t>対象地域</t>
    <rPh sb="0" eb="2">
      <t>タイショウ</t>
    </rPh>
    <rPh sb="2" eb="4">
      <t>チイキ</t>
    </rPh>
    <phoneticPr fontId="4"/>
  </si>
  <si>
    <t>指定・許可年月日</t>
    <rPh sb="0" eb="2">
      <t>シテイ</t>
    </rPh>
    <rPh sb="3" eb="5">
      <t>キョカ</t>
    </rPh>
    <rPh sb="5" eb="8">
      <t>ネンガッピ</t>
    </rPh>
    <phoneticPr fontId="4"/>
  </si>
  <si>
    <t>指　定</t>
    <rPh sb="0" eb="1">
      <t>ユビ</t>
    </rPh>
    <rPh sb="2" eb="3">
      <t>サダム</t>
    </rPh>
    <phoneticPr fontId="4"/>
  </si>
  <si>
    <t>許　可</t>
    <rPh sb="0" eb="1">
      <t>モト</t>
    </rPh>
    <rPh sb="2" eb="3">
      <t>カ</t>
    </rPh>
    <phoneticPr fontId="4"/>
  </si>
  <si>
    <t>米の需給調整の実施状況</t>
    <rPh sb="0" eb="1">
      <t>コメ</t>
    </rPh>
    <rPh sb="2" eb="6">
      <t>ジュキュウチョウセイ</t>
    </rPh>
    <rPh sb="7" eb="11">
      <t>ジッシジョウキョウ</t>
    </rPh>
    <phoneticPr fontId="4"/>
  </si>
  <si>
    <t>該当市町村全体</t>
    <rPh sb="0" eb="2">
      <t>ガイトウ</t>
    </rPh>
    <rPh sb="2" eb="5">
      <t>シチョウソン</t>
    </rPh>
    <rPh sb="5" eb="7">
      <t>ゼンタイ</t>
    </rPh>
    <phoneticPr fontId="4"/>
  </si>
  <si>
    <t>事業地区関係集落</t>
    <rPh sb="0" eb="2">
      <t>ジギョウ</t>
    </rPh>
    <rPh sb="2" eb="4">
      <t>チク</t>
    </rPh>
    <rPh sb="4" eb="6">
      <t>カンケイ</t>
    </rPh>
    <rPh sb="6" eb="8">
      <t>シュウラク</t>
    </rPh>
    <phoneticPr fontId="4"/>
  </si>
  <si>
    <t>１.完了予定年度は、生産基盤整備事業等の完了予定年度を記載する。</t>
    <phoneticPr fontId="4"/>
  </si>
  <si>
    <t>２.総事業費は、生産基盤整備事業等の総事業費を記載する。</t>
    <phoneticPr fontId="4"/>
  </si>
  <si>
    <t>３．農業経営高度化支援事業の概要</t>
    <rPh sb="2" eb="4">
      <t>ノウギョウ</t>
    </rPh>
    <rPh sb="4" eb="6">
      <t>ケイエイ</t>
    </rPh>
    <rPh sb="6" eb="9">
      <t>コウドカ</t>
    </rPh>
    <rPh sb="9" eb="13">
      <t>シエンジギョウ</t>
    </rPh>
    <rPh sb="14" eb="16">
      <t>ガイヨウ</t>
    </rPh>
    <phoneticPr fontId="4"/>
  </si>
  <si>
    <t>総事業費（千円）</t>
    <rPh sb="0" eb="4">
      <t>ソウジギョウヒ</t>
    </rPh>
    <rPh sb="5" eb="7">
      <t>センエン</t>
    </rPh>
    <phoneticPr fontId="4"/>
  </si>
  <si>
    <t>事業実施主体</t>
    <rPh sb="0" eb="2">
      <t>ジギョウ</t>
    </rPh>
    <rPh sb="2" eb="6">
      <t>ジッシシュタイ</t>
    </rPh>
    <phoneticPr fontId="4"/>
  </si>
  <si>
    <t>開始年度</t>
    <rPh sb="0" eb="4">
      <t>カイシネンド</t>
    </rPh>
    <phoneticPr fontId="4"/>
  </si>
  <si>
    <t>活動内容等</t>
    <rPh sb="0" eb="2">
      <t>カツドウ</t>
    </rPh>
    <rPh sb="2" eb="4">
      <t>ナイヨウ</t>
    </rPh>
    <rPh sb="4" eb="5">
      <t>トウ</t>
    </rPh>
    <phoneticPr fontId="4"/>
  </si>
  <si>
    <t>指導事業</t>
    <rPh sb="0" eb="2">
      <t>シドウ</t>
    </rPh>
    <rPh sb="2" eb="4">
      <t>ジギョウ</t>
    </rPh>
    <phoneticPr fontId="4"/>
  </si>
  <si>
    <t>調査・調整事業</t>
    <rPh sb="0" eb="2">
      <t>チョウサ</t>
    </rPh>
    <rPh sb="3" eb="5">
      <t>チョウセイ</t>
    </rPh>
    <rPh sb="5" eb="7">
      <t>ジギョウ</t>
    </rPh>
    <phoneticPr fontId="4"/>
  </si>
  <si>
    <t>農業経営高度化促進事業</t>
    <rPh sb="0" eb="7">
      <t>ノウギョウケイエイコウドカ</t>
    </rPh>
    <rPh sb="7" eb="9">
      <t>ソクシン</t>
    </rPh>
    <rPh sb="9" eb="11">
      <t>ジギョウ</t>
    </rPh>
    <phoneticPr fontId="4"/>
  </si>
  <si>
    <t>耕地利用高度化推進事業</t>
    <rPh sb="0" eb="4">
      <t>コウチリヨウ</t>
    </rPh>
    <rPh sb="4" eb="7">
      <t>コウドカ</t>
    </rPh>
    <rPh sb="7" eb="9">
      <t>スイシン</t>
    </rPh>
    <rPh sb="9" eb="11">
      <t>ジギョウ</t>
    </rPh>
    <phoneticPr fontId="4"/>
  </si>
  <si>
    <t>終了年度</t>
    <rPh sb="0" eb="2">
      <t>シュウリョウ</t>
    </rPh>
    <rPh sb="2" eb="4">
      <t>ネンド</t>
    </rPh>
    <phoneticPr fontId="4"/>
  </si>
  <si>
    <t>助成年度</t>
    <rPh sb="0" eb="2">
      <t>ジョセイ</t>
    </rPh>
    <rPh sb="2" eb="4">
      <t>ネンド</t>
    </rPh>
    <phoneticPr fontId="4"/>
  </si>
  <si>
    <t>第２章　計画事項</t>
    <rPh sb="0" eb="1">
      <t>ダイ</t>
    </rPh>
    <rPh sb="2" eb="3">
      <t>ショウ</t>
    </rPh>
    <rPh sb="4" eb="6">
      <t>ケイカク</t>
    </rPh>
    <rPh sb="6" eb="8">
      <t>ジコウ</t>
    </rPh>
    <phoneticPr fontId="4"/>
  </si>
  <si>
    <t>（１）経営所得安定対策加入経営体の見通し</t>
    <rPh sb="3" eb="5">
      <t>ケイエイ</t>
    </rPh>
    <rPh sb="5" eb="7">
      <t>ショトク</t>
    </rPh>
    <rPh sb="7" eb="9">
      <t>アンテイ</t>
    </rPh>
    <rPh sb="9" eb="11">
      <t>タイサク</t>
    </rPh>
    <rPh sb="11" eb="16">
      <t>カニュウケイエイタイ</t>
    </rPh>
    <rPh sb="17" eb="19">
      <t>ミトオ</t>
    </rPh>
    <phoneticPr fontId="4"/>
  </si>
  <si>
    <t>経営所得安定対策加入経営体</t>
    <rPh sb="0" eb="2">
      <t>ケイエイ</t>
    </rPh>
    <rPh sb="2" eb="4">
      <t>ショトク</t>
    </rPh>
    <rPh sb="4" eb="8">
      <t>アンテイタイサク</t>
    </rPh>
    <rPh sb="8" eb="13">
      <t>カニュウケイエイタイ</t>
    </rPh>
    <phoneticPr fontId="4"/>
  </si>
  <si>
    <t>個別農業者数</t>
    <rPh sb="0" eb="2">
      <t>コベツ</t>
    </rPh>
    <rPh sb="2" eb="6">
      <t>ノウギョウシャスウ</t>
    </rPh>
    <phoneticPr fontId="4"/>
  </si>
  <si>
    <t>うち特定農業法人数</t>
    <rPh sb="2" eb="4">
      <t>トクテイ</t>
    </rPh>
    <rPh sb="4" eb="6">
      <t>ノウギョウ</t>
    </rPh>
    <rPh sb="6" eb="8">
      <t>ホウジン</t>
    </rPh>
    <rPh sb="8" eb="9">
      <t>スウ</t>
    </rPh>
    <phoneticPr fontId="4"/>
  </si>
  <si>
    <t>完了後２年度目</t>
    <rPh sb="0" eb="3">
      <t>カンリョウゴ</t>
    </rPh>
    <rPh sb="4" eb="6">
      <t>ネンド</t>
    </rPh>
    <rPh sb="6" eb="7">
      <t>メ</t>
    </rPh>
    <phoneticPr fontId="4"/>
  </si>
  <si>
    <t>１年度目</t>
    <rPh sb="1" eb="3">
      <t>ネンド</t>
    </rPh>
    <rPh sb="3" eb="4">
      <t>メ</t>
    </rPh>
    <phoneticPr fontId="4"/>
  </si>
  <si>
    <t>２年度目</t>
    <rPh sb="1" eb="3">
      <t>ネンド</t>
    </rPh>
    <rPh sb="3" eb="4">
      <t>メ</t>
    </rPh>
    <phoneticPr fontId="4"/>
  </si>
  <si>
    <t>３年度目</t>
    <rPh sb="1" eb="3">
      <t>ネンド</t>
    </rPh>
    <rPh sb="3" eb="4">
      <t>メ</t>
    </rPh>
    <phoneticPr fontId="4"/>
  </si>
  <si>
    <t>４年度目</t>
    <rPh sb="1" eb="3">
      <t>ネンド</t>
    </rPh>
    <rPh sb="3" eb="4">
      <t>メ</t>
    </rPh>
    <phoneticPr fontId="4"/>
  </si>
  <si>
    <t>５年度目</t>
    <rPh sb="1" eb="3">
      <t>ネンド</t>
    </rPh>
    <rPh sb="3" eb="4">
      <t>メ</t>
    </rPh>
    <phoneticPr fontId="4"/>
  </si>
  <si>
    <t>完了後１年度目</t>
    <rPh sb="0" eb="3">
      <t>カンリョウゴ</t>
    </rPh>
    <rPh sb="4" eb="6">
      <t>ネンド</t>
    </rPh>
    <rPh sb="6" eb="7">
      <t>メ</t>
    </rPh>
    <phoneticPr fontId="4"/>
  </si>
  <si>
    <t>完了後３年度目</t>
    <rPh sb="0" eb="3">
      <t>カンリョウゴ</t>
    </rPh>
    <rPh sb="4" eb="6">
      <t>ネンド</t>
    </rPh>
    <rPh sb="6" eb="7">
      <t>メ</t>
    </rPh>
    <phoneticPr fontId="4"/>
  </si>
  <si>
    <t>完了後４年度目</t>
    <rPh sb="0" eb="3">
      <t>カンリョウゴ</t>
    </rPh>
    <rPh sb="4" eb="6">
      <t>ネンド</t>
    </rPh>
    <rPh sb="6" eb="7">
      <t>メ</t>
    </rPh>
    <phoneticPr fontId="4"/>
  </si>
  <si>
    <t>完了後５年度目</t>
    <rPh sb="0" eb="3">
      <t>カンリョウゴ</t>
    </rPh>
    <rPh sb="4" eb="6">
      <t>ネンド</t>
    </rPh>
    <rPh sb="6" eb="7">
      <t>メ</t>
    </rPh>
    <phoneticPr fontId="4"/>
  </si>
  <si>
    <t>（２）経営所得安定対策加入経営体の概要（記入例）</t>
    <rPh sb="3" eb="5">
      <t>ケイエイ</t>
    </rPh>
    <rPh sb="5" eb="7">
      <t>ショトク</t>
    </rPh>
    <rPh sb="7" eb="9">
      <t>アンテイ</t>
    </rPh>
    <rPh sb="9" eb="11">
      <t>タイサク</t>
    </rPh>
    <rPh sb="11" eb="16">
      <t>カニュウケイエイタイ</t>
    </rPh>
    <rPh sb="17" eb="19">
      <t>ガイヨウ</t>
    </rPh>
    <rPh sb="20" eb="22">
      <t>キニュウ</t>
    </rPh>
    <rPh sb="22" eb="23">
      <t>レイ</t>
    </rPh>
    <phoneticPr fontId="4"/>
  </si>
  <si>
    <t>農業者名</t>
    <rPh sb="0" eb="4">
      <t>ノウギョウシャメイ</t>
    </rPh>
    <phoneticPr fontId="4"/>
  </si>
  <si>
    <t>【個別農業者】
○○○○○</t>
    <phoneticPr fontId="4"/>
  </si>
  <si>
    <t>【集落営農】
○○生産組合
（集落営農）</t>
    <phoneticPr fontId="4"/>
  </si>
  <si>
    <t>年齢又は参加農家数</t>
    <rPh sb="0" eb="2">
      <t>ネンレイ</t>
    </rPh>
    <rPh sb="2" eb="3">
      <t>マタ</t>
    </rPh>
    <rPh sb="4" eb="6">
      <t>サンカ</t>
    </rPh>
    <rPh sb="6" eb="9">
      <t>ノウカスウ</t>
    </rPh>
    <phoneticPr fontId="4"/>
  </si>
  <si>
    <t>後継者の有無</t>
    <rPh sb="0" eb="3">
      <t>コウケイシャ</t>
    </rPh>
    <rPh sb="4" eb="6">
      <t>ウム</t>
    </rPh>
    <phoneticPr fontId="4"/>
  </si>
  <si>
    <t>経営所得安定対策加入経営体</t>
    <rPh sb="0" eb="4">
      <t>ケイエイショトク</t>
    </rPh>
    <rPh sb="4" eb="8">
      <t>アンテイタイサク</t>
    </rPh>
    <rPh sb="8" eb="13">
      <t>カニュウケイエイタイ</t>
    </rPh>
    <phoneticPr fontId="4"/>
  </si>
  <si>
    <t>認定状況</t>
    <rPh sb="0" eb="2">
      <t>ニンテイ</t>
    </rPh>
    <rPh sb="2" eb="4">
      <t>ジョウキョウ</t>
    </rPh>
    <phoneticPr fontId="4"/>
  </si>
  <si>
    <t>認定
年月</t>
    <rPh sb="0" eb="2">
      <t>ニンテイ</t>
    </rPh>
    <rPh sb="3" eb="5">
      <t>ネンゲツ</t>
    </rPh>
    <phoneticPr fontId="4"/>
  </si>
  <si>
    <t>経営類型</t>
    <rPh sb="0" eb="4">
      <t>ケイエイルイケイ</t>
    </rPh>
    <phoneticPr fontId="4"/>
  </si>
  <si>
    <t>(ha)</t>
    <phoneticPr fontId="4"/>
  </si>
  <si>
    <t>基準面積</t>
    <rPh sb="0" eb="4">
      <t>キジュンメンセキ</t>
    </rPh>
    <phoneticPr fontId="4"/>
  </si>
  <si>
    <t>経営等農用地面積（ha）</t>
    <rPh sb="0" eb="3">
      <t>ケイエイトウ</t>
    </rPh>
    <rPh sb="3" eb="6">
      <t>ノウヨウチ</t>
    </rPh>
    <rPh sb="6" eb="8">
      <t>メンセキ</t>
    </rPh>
    <phoneticPr fontId="4"/>
  </si>
  <si>
    <t>２．特定農業法人とは、農業経営基盤強化促進法(昭和55年法律第65号。(以下「経営基盤強化法」という。))第23条第４項に規定する特定農業法人(以下「特定農業法人」という。)をいう(以下同じ。)。</t>
    <phoneticPr fontId="4"/>
  </si>
  <si>
    <t>完了時（上段）・目標年度（下段）</t>
    <rPh sb="0" eb="3">
      <t>カンリョウジ</t>
    </rPh>
    <rPh sb="4" eb="6">
      <t>ジョウダン</t>
    </rPh>
    <rPh sb="8" eb="10">
      <t>モクヒョウ</t>
    </rPh>
    <rPh sb="10" eb="12">
      <t>ネンド</t>
    </rPh>
    <rPh sb="13" eb="15">
      <t>ゲダン</t>
    </rPh>
    <phoneticPr fontId="4"/>
  </si>
  <si>
    <t>地区内</t>
    <rPh sb="0" eb="3">
      <t>チクナイ</t>
    </rPh>
    <phoneticPr fontId="4"/>
  </si>
  <si>
    <t>地区外</t>
    <rPh sb="0" eb="3">
      <t>チクガイ</t>
    </rPh>
    <phoneticPr fontId="4"/>
  </si>
  <si>
    <t>所有耕地</t>
    <rPh sb="0" eb="2">
      <t>ショユウ</t>
    </rPh>
    <rPh sb="2" eb="4">
      <t>コウチ</t>
    </rPh>
    <phoneticPr fontId="4"/>
  </si>
  <si>
    <t>常時
従事
者数</t>
    <rPh sb="0" eb="2">
      <t>ジョウジ</t>
    </rPh>
    <rPh sb="3" eb="5">
      <t>ジュウジ</t>
    </rPh>
    <rPh sb="6" eb="7">
      <t>シャ</t>
    </rPh>
    <rPh sb="7" eb="8">
      <t>スウ</t>
    </rPh>
    <phoneticPr fontId="4"/>
  </si>
  <si>
    <t>無</t>
    <rPh sb="0" eb="1">
      <t>ム</t>
    </rPh>
    <phoneticPr fontId="4"/>
  </si>
  <si>
    <t>×</t>
    <phoneticPr fontId="4"/>
  </si>
  <si>
    <t>(予定)</t>
    <rPh sb="1" eb="3">
      <t>ヨテイ</t>
    </rPh>
    <phoneticPr fontId="4"/>
  </si>
  <si>
    <t>－</t>
    <phoneticPr fontId="4"/>
  </si>
  <si>
    <t>(　　)</t>
  </si>
  <si>
    <t>(　　)</t>
    <phoneticPr fontId="4"/>
  </si>
  <si>
    <t>（３）農業経営規模拡大計画（記入例）</t>
    <rPh sb="3" eb="5">
      <t>ノウギョウ</t>
    </rPh>
    <rPh sb="5" eb="7">
      <t>ケイエイ</t>
    </rPh>
    <rPh sb="7" eb="9">
      <t>キボ</t>
    </rPh>
    <rPh sb="9" eb="11">
      <t>カクダイ</t>
    </rPh>
    <rPh sb="11" eb="13">
      <t>ケイカク</t>
    </rPh>
    <rPh sb="14" eb="17">
      <t>キニュウレイ</t>
    </rPh>
    <phoneticPr fontId="4"/>
  </si>
  <si>
    <t>高生産性農業型ほ場区域（　　ha）</t>
    <rPh sb="0" eb="4">
      <t>コウセイサンセイ</t>
    </rPh>
    <rPh sb="4" eb="7">
      <t>ノウギョウガタ</t>
    </rPh>
    <rPh sb="8" eb="11">
      <t>ジョウクイキ</t>
    </rPh>
    <phoneticPr fontId="4"/>
  </si>
  <si>
    <t>関係農家数</t>
    <rPh sb="0" eb="2">
      <t>カンケイ</t>
    </rPh>
    <rPh sb="2" eb="5">
      <t>ノウカスウ</t>
    </rPh>
    <phoneticPr fontId="4"/>
  </si>
  <si>
    <t>戸</t>
    <rPh sb="0" eb="1">
      <t>コ</t>
    </rPh>
    <phoneticPr fontId="4"/>
  </si>
  <si>
    <t>うち専業：</t>
    <rPh sb="2" eb="4">
      <t>センギョウ</t>
    </rPh>
    <phoneticPr fontId="4"/>
  </si>
  <si>
    <t>戸、１兼：</t>
    <rPh sb="0" eb="1">
      <t>コ</t>
    </rPh>
    <rPh sb="3" eb="4">
      <t>ケン</t>
    </rPh>
    <phoneticPr fontId="4"/>
  </si>
  <si>
    <t>戸、２兼：</t>
    <rPh sb="0" eb="1">
      <t>コ</t>
    </rPh>
    <rPh sb="3" eb="4">
      <t>ケン</t>
    </rPh>
    <phoneticPr fontId="4"/>
  </si>
  <si>
    <t>関係農家の経営等総面積</t>
    <rPh sb="0" eb="2">
      <t>カンケイ</t>
    </rPh>
    <rPh sb="2" eb="4">
      <t>ノウカ</t>
    </rPh>
    <rPh sb="5" eb="8">
      <t>ケイエイトウ</t>
    </rPh>
    <rPh sb="8" eb="11">
      <t>ソウメンセキ</t>
    </rPh>
    <phoneticPr fontId="4"/>
  </si>
  <si>
    <t>ha（戸当たり</t>
    <rPh sb="3" eb="4">
      <t>コ</t>
    </rPh>
    <rPh sb="4" eb="5">
      <t>ア</t>
    </rPh>
    <phoneticPr fontId="4"/>
  </si>
  <si>
    <t>ha）</t>
    <phoneticPr fontId="4"/>
  </si>
  <si>
    <t>うち</t>
    <phoneticPr fontId="4"/>
  </si>
  <si>
    <t>地区に占める経営等面積</t>
    <rPh sb="0" eb="2">
      <t>チク</t>
    </rPh>
    <rPh sb="3" eb="4">
      <t>シ</t>
    </rPh>
    <rPh sb="6" eb="9">
      <t>ケイエイトウ</t>
    </rPh>
    <rPh sb="9" eb="11">
      <t>メンセキ</t>
    </rPh>
    <phoneticPr fontId="4"/>
  </si>
  <si>
    <t>（所有耕地＋賃借地等＋基幹３作業以上受託面積）</t>
    <rPh sb="1" eb="5">
      <t>ショユウコウチ</t>
    </rPh>
    <rPh sb="6" eb="9">
      <t>チンシャクチ</t>
    </rPh>
    <rPh sb="9" eb="10">
      <t>トウ</t>
    </rPh>
    <rPh sb="11" eb="13">
      <t>キカン</t>
    </rPh>
    <rPh sb="14" eb="16">
      <t>サギョウ</t>
    </rPh>
    <rPh sb="16" eb="18">
      <t>イジョウ</t>
    </rPh>
    <rPh sb="18" eb="20">
      <t>ジュタク</t>
    </rPh>
    <rPh sb="20" eb="22">
      <t>メンセキ</t>
    </rPh>
    <phoneticPr fontId="4"/>
  </si>
  <si>
    <t>うち地区内所有耕地面積</t>
    <rPh sb="2" eb="5">
      <t>チクナイ</t>
    </rPh>
    <rPh sb="5" eb="9">
      <t>ショユウコウチ</t>
    </rPh>
    <rPh sb="9" eb="11">
      <t>メンセキ</t>
    </rPh>
    <phoneticPr fontId="4"/>
  </si>
  <si>
    <t>　　地区内賃借権等設定面積</t>
    <rPh sb="2" eb="5">
      <t>チクナイ</t>
    </rPh>
    <rPh sb="5" eb="8">
      <t>チンシャクケン</t>
    </rPh>
    <rPh sb="8" eb="9">
      <t>トウ</t>
    </rPh>
    <rPh sb="9" eb="13">
      <t>セッテイメンセキ</t>
    </rPh>
    <phoneticPr fontId="4"/>
  </si>
  <si>
    <t>　　地区内基幹３作業以上受託面積</t>
    <rPh sb="2" eb="5">
      <t>チクナイ</t>
    </rPh>
    <rPh sb="5" eb="7">
      <t>キカン</t>
    </rPh>
    <rPh sb="8" eb="10">
      <t>サギョウ</t>
    </rPh>
    <rPh sb="10" eb="12">
      <t>イジョウ</t>
    </rPh>
    <rPh sb="12" eb="14">
      <t>ジュタク</t>
    </rPh>
    <rPh sb="14" eb="16">
      <t>メンセキ</t>
    </rPh>
    <phoneticPr fontId="4"/>
  </si>
  <si>
    <t>関係農家のうち地区内の中核農家</t>
    <rPh sb="0" eb="2">
      <t>カンケイ</t>
    </rPh>
    <rPh sb="2" eb="4">
      <t>ノウカ</t>
    </rPh>
    <rPh sb="7" eb="10">
      <t>チクナイ</t>
    </rPh>
    <rPh sb="11" eb="13">
      <t>チュウカク</t>
    </rPh>
    <rPh sb="13" eb="15">
      <t>ノウカ</t>
    </rPh>
    <phoneticPr fontId="4"/>
  </si>
  <si>
    <t>経営等面積計</t>
    <rPh sb="0" eb="3">
      <t>ケイエイトウ</t>
    </rPh>
    <rPh sb="3" eb="5">
      <t>メンセキ</t>
    </rPh>
    <rPh sb="5" eb="6">
      <t>ケイ</t>
    </rPh>
    <phoneticPr fontId="4"/>
  </si>
  <si>
    <t>個　別　経　営</t>
    <rPh sb="0" eb="1">
      <t>コ</t>
    </rPh>
    <rPh sb="2" eb="3">
      <t>ベツ</t>
    </rPh>
    <rPh sb="4" eb="5">
      <t>ヘ</t>
    </rPh>
    <rPh sb="6" eb="7">
      <t>エイ</t>
    </rPh>
    <phoneticPr fontId="4"/>
  </si>
  <si>
    <t>なし</t>
    <phoneticPr fontId="4"/>
  </si>
  <si>
    <t>個別農業者（経営所得安定対策加入者）
（ha）</t>
    <rPh sb="0" eb="2">
      <t>コベツ</t>
    </rPh>
    <rPh sb="2" eb="5">
      <t>ノウギョウシャ</t>
    </rPh>
    <rPh sb="6" eb="8">
      <t>ケイエイ</t>
    </rPh>
    <rPh sb="8" eb="10">
      <t>ショトク</t>
    </rPh>
    <rPh sb="10" eb="12">
      <t>アンテイ</t>
    </rPh>
    <rPh sb="12" eb="14">
      <t>タイサク</t>
    </rPh>
    <rPh sb="14" eb="17">
      <t>カニュウシャ</t>
    </rPh>
    <phoneticPr fontId="4"/>
  </si>
  <si>
    <t>農家戸数</t>
    <rPh sb="0" eb="4">
      <t>ノウカコスウ</t>
    </rPh>
    <phoneticPr fontId="4"/>
  </si>
  <si>
    <t>うち所有耕地面積計</t>
    <rPh sb="2" eb="4">
      <t>ショユウ</t>
    </rPh>
    <rPh sb="4" eb="6">
      <t>コウチ</t>
    </rPh>
    <rPh sb="6" eb="8">
      <t>メンセキ</t>
    </rPh>
    <rPh sb="8" eb="9">
      <t>ケイ</t>
    </rPh>
    <phoneticPr fontId="4"/>
  </si>
  <si>
    <t>　　賃借権等設定面積計</t>
    <rPh sb="2" eb="5">
      <t>チンシャクケン</t>
    </rPh>
    <rPh sb="5" eb="6">
      <t>トウ</t>
    </rPh>
    <rPh sb="6" eb="8">
      <t>セッテイ</t>
    </rPh>
    <rPh sb="8" eb="10">
      <t>メンセキ</t>
    </rPh>
    <rPh sb="10" eb="11">
      <t>ケイ</t>
    </rPh>
    <phoneticPr fontId="4"/>
  </si>
  <si>
    <t>　　基幹３作業以上受託面積計</t>
    <rPh sb="2" eb="4">
      <t>キカン</t>
    </rPh>
    <rPh sb="5" eb="7">
      <t>サギョウ</t>
    </rPh>
    <rPh sb="7" eb="9">
      <t>イジョウ</t>
    </rPh>
    <rPh sb="9" eb="11">
      <t>ジュタク</t>
    </rPh>
    <rPh sb="11" eb="13">
      <t>メンセキ</t>
    </rPh>
    <rPh sb="13" eb="14">
      <t>ケイ</t>
    </rPh>
    <phoneticPr fontId="4"/>
  </si>
  <si>
    <t>戸当たり経営等面積</t>
    <rPh sb="0" eb="1">
      <t>コ</t>
    </rPh>
    <rPh sb="1" eb="2">
      <t>ア</t>
    </rPh>
    <rPh sb="4" eb="7">
      <t>ケイエイトウ</t>
    </rPh>
    <rPh sb="7" eb="9">
      <t>メンセキ</t>
    </rPh>
    <phoneticPr fontId="4"/>
  </si>
  <si>
    <t>高生産性農業型ほ場整備区域に占める面積比率</t>
    <rPh sb="0" eb="4">
      <t>コウセイサンセイ</t>
    </rPh>
    <rPh sb="4" eb="7">
      <t>ノウギョウガタ</t>
    </rPh>
    <rPh sb="8" eb="9">
      <t>ジョウ</t>
    </rPh>
    <rPh sb="9" eb="11">
      <t>セイビ</t>
    </rPh>
    <rPh sb="11" eb="13">
      <t>クイキ</t>
    </rPh>
    <rPh sb="14" eb="15">
      <t>シ</t>
    </rPh>
    <rPh sb="17" eb="19">
      <t>メンセキ</t>
    </rPh>
    <rPh sb="19" eb="21">
      <t>ヒリツ</t>
    </rPh>
    <phoneticPr fontId="4"/>
  </si>
  <si>
    <t>%</t>
    <phoneticPr fontId="4"/>
  </si>
  <si>
    <t>関係農家戸数</t>
    <rPh sb="0" eb="2">
      <t>カンケイ</t>
    </rPh>
    <rPh sb="2" eb="6">
      <t>ノウカコスウ</t>
    </rPh>
    <phoneticPr fontId="4"/>
  </si>
  <si>
    <t>戸）</t>
    <rPh sb="0" eb="1">
      <t>コ</t>
    </rPh>
    <phoneticPr fontId="4"/>
  </si>
  <si>
    <t>参加農家戸数</t>
    <rPh sb="0" eb="6">
      <t>サンカノウカコスウ</t>
    </rPh>
    <phoneticPr fontId="4"/>
  </si>
  <si>
    <t>基幹３作業以上受託面積計</t>
    <rPh sb="0" eb="2">
      <t>キカン</t>
    </rPh>
    <rPh sb="3" eb="5">
      <t>サギョウ</t>
    </rPh>
    <rPh sb="5" eb="7">
      <t>イジョウ</t>
    </rPh>
    <rPh sb="7" eb="9">
      <t>ジュタク</t>
    </rPh>
    <rPh sb="9" eb="11">
      <t>メンセキ</t>
    </rPh>
    <rPh sb="11" eb="12">
      <t>ケイ</t>
    </rPh>
    <phoneticPr fontId="4"/>
  </si>
  <si>
    <t>高生産性農業型ほ場区域に占める面積比率</t>
    <rPh sb="0" eb="4">
      <t>コウセイサンセイ</t>
    </rPh>
    <rPh sb="4" eb="7">
      <t>ノウギョウガタ</t>
    </rPh>
    <rPh sb="8" eb="11">
      <t>ジョウクイキ</t>
    </rPh>
    <rPh sb="12" eb="13">
      <t>シ</t>
    </rPh>
    <rPh sb="15" eb="17">
      <t>メンセキ</t>
    </rPh>
    <rPh sb="17" eb="19">
      <t>ヒリツ</t>
    </rPh>
    <phoneticPr fontId="4"/>
  </si>
  <si>
    <t>小規模経営（　　ha）</t>
    <rPh sb="0" eb="5">
      <t>ショウキボケイエイ</t>
    </rPh>
    <phoneticPr fontId="4"/>
  </si>
  <si>
    <t>集約農業型ほ場区域（　　ha）</t>
    <rPh sb="0" eb="2">
      <t>シュウヤク</t>
    </rPh>
    <rPh sb="2" eb="4">
      <t>ノウギョウ</t>
    </rPh>
    <rPh sb="4" eb="5">
      <t>ガタ</t>
    </rPh>
    <rPh sb="6" eb="7">
      <t>ジョウ</t>
    </rPh>
    <rPh sb="7" eb="9">
      <t>クイキ</t>
    </rPh>
    <phoneticPr fontId="4"/>
  </si>
  <si>
    <t>経営面積計</t>
    <rPh sb="0" eb="2">
      <t>ケイエイ</t>
    </rPh>
    <rPh sb="2" eb="4">
      <t>メンセキ</t>
    </rPh>
    <rPh sb="4" eb="5">
      <t>ケイ</t>
    </rPh>
    <phoneticPr fontId="4"/>
  </si>
  <si>
    <t>ha（うち経営所得安定対策加入経営体</t>
    <rPh sb="5" eb="9">
      <t>ケイエイショトク</t>
    </rPh>
    <rPh sb="9" eb="13">
      <t>アンテイタイサク</t>
    </rPh>
    <rPh sb="13" eb="18">
      <t>カニュウケイエイタイ</t>
    </rPh>
    <phoneticPr fontId="4"/>
  </si>
  <si>
    <t>戸（うち経営所得安定対策加入経営体</t>
    <rPh sb="0" eb="1">
      <t>コ</t>
    </rPh>
    <rPh sb="4" eb="8">
      <t>ケイエイショトク</t>
    </rPh>
    <rPh sb="8" eb="12">
      <t>アンテイタイサク</t>
    </rPh>
    <rPh sb="12" eb="17">
      <t>カニュウケイエイタイ</t>
    </rPh>
    <phoneticPr fontId="4"/>
  </si>
  <si>
    <t>条件不利区域</t>
    <rPh sb="0" eb="2">
      <t>ジョウケン</t>
    </rPh>
    <rPh sb="2" eb="4">
      <t>フリ</t>
    </rPh>
    <rPh sb="4" eb="6">
      <t>クイキ</t>
    </rPh>
    <phoneticPr fontId="4"/>
  </si>
  <si>
    <t>農地転用区域</t>
    <rPh sb="0" eb="2">
      <t>ノウチ</t>
    </rPh>
    <rPh sb="2" eb="4">
      <t>テンヨウ</t>
    </rPh>
    <rPh sb="4" eb="6">
      <t>クイキ</t>
    </rPh>
    <phoneticPr fontId="4"/>
  </si>
  <si>
    <t>非農用地（　　ha）</t>
    <rPh sb="0" eb="4">
      <t>ヒノウヨウチ</t>
    </rPh>
    <phoneticPr fontId="4"/>
  </si>
  <si>
    <t>農村公園、集会所</t>
    <rPh sb="0" eb="4">
      <t>ノウソンコウエン</t>
    </rPh>
    <rPh sb="5" eb="8">
      <t>シュウカイジョ</t>
    </rPh>
    <phoneticPr fontId="4"/>
  </si>
  <si>
    <t>揚水機場３箇所</t>
    <rPh sb="0" eb="4">
      <t>ヨウスイキジョウ</t>
    </rPh>
    <rPh sb="5" eb="7">
      <t>カショ</t>
    </rPh>
    <phoneticPr fontId="4"/>
  </si>
  <si>
    <t>：</t>
    <phoneticPr fontId="4"/>
  </si>
  <si>
    <t>集落排水処理場：</t>
    <rPh sb="0" eb="2">
      <t>シュウラク</t>
    </rPh>
    <rPh sb="2" eb="4">
      <t>ハイスイ</t>
    </rPh>
    <rPh sb="4" eb="7">
      <t>ショリジョウ</t>
    </rPh>
    <phoneticPr fontId="4"/>
  </si>
  <si>
    <t>現　　　況</t>
    <rPh sb="0" eb="1">
      <t>ゲン</t>
    </rPh>
    <rPh sb="4" eb="5">
      <t>キョウ</t>
    </rPh>
    <phoneticPr fontId="4"/>
  </si>
  <si>
    <t>計　　　画（完了時）</t>
    <rPh sb="0" eb="1">
      <t>ケイ</t>
    </rPh>
    <rPh sb="4" eb="5">
      <t>ガ</t>
    </rPh>
    <rPh sb="6" eb="8">
      <t>カンリョウ</t>
    </rPh>
    <rPh sb="8" eb="9">
      <t>ジ</t>
    </rPh>
    <phoneticPr fontId="4"/>
  </si>
  <si>
    <t>計　　　画（目標）</t>
    <rPh sb="0" eb="1">
      <t>ケイ</t>
    </rPh>
    <rPh sb="4" eb="5">
      <t>ガ</t>
    </rPh>
    <rPh sb="6" eb="8">
      <t>モクヒョウ</t>
    </rPh>
    <phoneticPr fontId="4"/>
  </si>
  <si>
    <t>（４）経営形態とほ場整備（記入例）</t>
    <rPh sb="3" eb="7">
      <t>ケイエイケイタイ</t>
    </rPh>
    <rPh sb="9" eb="12">
      <t>ジョウセイビ</t>
    </rPh>
    <rPh sb="13" eb="16">
      <t>キニュウレイ</t>
    </rPh>
    <phoneticPr fontId="4"/>
  </si>
  <si>
    <t>経営・組織形態</t>
    <rPh sb="0" eb="2">
      <t>ケイエイ</t>
    </rPh>
    <rPh sb="3" eb="5">
      <t>ソシキ</t>
    </rPh>
    <rPh sb="5" eb="7">
      <t>ケイタイ</t>
    </rPh>
    <phoneticPr fontId="4"/>
  </si>
  <si>
    <t>Ｂ１</t>
    <phoneticPr fontId="4"/>
  </si>
  <si>
    <t>耕作面積</t>
    <rPh sb="0" eb="2">
      <t>コウサク</t>
    </rPh>
    <rPh sb="2" eb="4">
      <t>メンセキ</t>
    </rPh>
    <phoneticPr fontId="4"/>
  </si>
  <si>
    <t>戸数</t>
    <rPh sb="0" eb="2">
      <t>コスウ</t>
    </rPh>
    <phoneticPr fontId="4"/>
  </si>
  <si>
    <t>完了時（計画）</t>
    <rPh sb="0" eb="3">
      <t>カンリョウジ</t>
    </rPh>
    <rPh sb="4" eb="6">
      <t>ケイカク</t>
    </rPh>
    <phoneticPr fontId="4"/>
  </si>
  <si>
    <t>目標（計画）</t>
    <rPh sb="0" eb="2">
      <t>モクヒョウ</t>
    </rPh>
    <rPh sb="3" eb="5">
      <t>ケイカク</t>
    </rPh>
    <phoneticPr fontId="4"/>
  </si>
  <si>
    <t>ほ　場　形　態</t>
    <rPh sb="2" eb="3">
      <t>バ</t>
    </rPh>
    <rPh sb="4" eb="5">
      <t>カタチ</t>
    </rPh>
    <rPh sb="6" eb="7">
      <t>タイ</t>
    </rPh>
    <phoneticPr fontId="4"/>
  </si>
  <si>
    <t>規模拡大志向農家</t>
    <rPh sb="0" eb="4">
      <t>キボカクダイ</t>
    </rPh>
    <rPh sb="4" eb="6">
      <t>シコウ</t>
    </rPh>
    <rPh sb="6" eb="8">
      <t>ノウカ</t>
    </rPh>
    <phoneticPr fontId="4"/>
  </si>
  <si>
    <t>　　　〃</t>
  </si>
  <si>
    <t>　　　〃</t>
    <phoneticPr fontId="4"/>
  </si>
  <si>
    <t>委託希望農家</t>
    <rPh sb="0" eb="2">
      <t>イタク</t>
    </rPh>
    <rPh sb="2" eb="4">
      <t>キボウ</t>
    </rPh>
    <rPh sb="4" eb="6">
      <t>ノウカ</t>
    </rPh>
    <phoneticPr fontId="4"/>
  </si>
  <si>
    <t>個人営農希望農家</t>
    <rPh sb="0" eb="4">
      <t>コジンエイノウ</t>
    </rPh>
    <rPh sb="4" eb="6">
      <t>キボウ</t>
    </rPh>
    <rPh sb="6" eb="8">
      <t>ノウカ</t>
    </rPh>
    <phoneticPr fontId="4"/>
  </si>
  <si>
    <t>　（他集落）</t>
    <rPh sb="2" eb="5">
      <t>タシュウラク</t>
    </rPh>
    <phoneticPr fontId="4"/>
  </si>
  <si>
    <t>自家消費型希望農家</t>
    <rPh sb="0" eb="4">
      <t>ジカショウヒ</t>
    </rPh>
    <rPh sb="4" eb="5">
      <t>ガタ</t>
    </rPh>
    <rPh sb="5" eb="7">
      <t>キボウ</t>
    </rPh>
    <rPh sb="7" eb="9">
      <t>ノウカ</t>
    </rPh>
    <phoneticPr fontId="4"/>
  </si>
  <si>
    <t>Ａ１</t>
    <phoneticPr fontId="4"/>
  </si>
  <si>
    <t>Ａ２</t>
  </si>
  <si>
    <t>Ａ２</t>
    <phoneticPr fontId="4"/>
  </si>
  <si>
    <t>Ａ３</t>
  </si>
  <si>
    <t>Ａ３</t>
    <phoneticPr fontId="4"/>
  </si>
  <si>
    <t>Ｂ２</t>
    <phoneticPr fontId="4"/>
  </si>
  <si>
    <t>Ｃ</t>
    <phoneticPr fontId="4"/>
  </si>
  <si>
    <t>規模拡大志向農家</t>
    <rPh sb="0" eb="8">
      <t>キボカクダイシコウノウカ</t>
    </rPh>
    <phoneticPr fontId="4"/>
  </si>
  <si>
    <t>委託先希望農家</t>
    <rPh sb="0" eb="3">
      <t>イタクサキ</t>
    </rPh>
    <rPh sb="3" eb="7">
      <t>キボウノウカ</t>
    </rPh>
    <phoneticPr fontId="4"/>
  </si>
  <si>
    <t>（経営所得安定対策</t>
    <rPh sb="1" eb="3">
      <t>ケイエイ</t>
    </rPh>
    <rPh sb="3" eb="5">
      <t>ショトク</t>
    </rPh>
    <rPh sb="5" eb="7">
      <t>アンテイ</t>
    </rPh>
    <rPh sb="7" eb="9">
      <t>タイサク</t>
    </rPh>
    <phoneticPr fontId="4"/>
  </si>
  <si>
    <t>　加入経営体）</t>
    <phoneticPr fontId="4"/>
  </si>
  <si>
    <t>離農農家</t>
    <rPh sb="0" eb="2">
      <t>リノウ</t>
    </rPh>
    <rPh sb="2" eb="4">
      <t>ノウカ</t>
    </rPh>
    <phoneticPr fontId="4"/>
  </si>
  <si>
    <t>Ｐ</t>
    <phoneticPr fontId="4"/>
  </si>
  <si>
    <t>Ｄ</t>
    <phoneticPr fontId="4"/>
  </si>
  <si>
    <t>Ｓ</t>
    <phoneticPr fontId="4"/>
  </si>
  <si>
    <t>(5.0)</t>
    <phoneticPr fontId="4"/>
  </si>
  <si>
    <t>(20)</t>
    <phoneticPr fontId="4"/>
  </si>
  <si>
    <t>(20.0)</t>
    <phoneticPr fontId="4"/>
  </si>
  <si>
    <t>２．経営形態については、経営形態現況図及び計画図をそれぞれ対応する生産基盤整備状況図を用いて作成する。</t>
    <phoneticPr fontId="4"/>
  </si>
  <si>
    <t>経営形態現況図又は計画図</t>
    <rPh sb="0" eb="2">
      <t>ケイエイ</t>
    </rPh>
    <rPh sb="2" eb="4">
      <t>ケイタイ</t>
    </rPh>
    <rPh sb="4" eb="6">
      <t>ゲンキョウ</t>
    </rPh>
    <rPh sb="6" eb="7">
      <t>ズ</t>
    </rPh>
    <rPh sb="7" eb="8">
      <t>マタ</t>
    </rPh>
    <rPh sb="9" eb="11">
      <t>ケイカク</t>
    </rPh>
    <rPh sb="11" eb="12">
      <t>ズ</t>
    </rPh>
    <phoneticPr fontId="4"/>
  </si>
  <si>
    <t>（凡例等記入例）</t>
    <rPh sb="1" eb="3">
      <t>ハンレイ</t>
    </rPh>
    <rPh sb="3" eb="4">
      <t>トウ</t>
    </rPh>
    <rPh sb="4" eb="7">
      <t>キニュウレイ</t>
    </rPh>
    <phoneticPr fontId="4"/>
  </si>
  <si>
    <t>（注）Ａ３番で現況及び計画別に２葉作成し、文字等が小さく醜くなる場合は別途巻末に添付する。</t>
    <rPh sb="1" eb="2">
      <t>チュウ</t>
    </rPh>
    <rPh sb="5" eb="6">
      <t>バン</t>
    </rPh>
    <rPh sb="7" eb="9">
      <t>ゲンキョウ</t>
    </rPh>
    <rPh sb="9" eb="10">
      <t>オヨ</t>
    </rPh>
    <rPh sb="11" eb="13">
      <t>ケイカク</t>
    </rPh>
    <rPh sb="13" eb="14">
      <t>ベツ</t>
    </rPh>
    <rPh sb="16" eb="17">
      <t>ヨウ</t>
    </rPh>
    <rPh sb="17" eb="19">
      <t>サクセイ</t>
    </rPh>
    <rPh sb="21" eb="24">
      <t>モジトウ</t>
    </rPh>
    <rPh sb="25" eb="26">
      <t>チイ</t>
    </rPh>
    <rPh sb="28" eb="29">
      <t>ミニク</t>
    </rPh>
    <rPh sb="32" eb="34">
      <t>バアイ</t>
    </rPh>
    <rPh sb="35" eb="37">
      <t>ベット</t>
    </rPh>
    <rPh sb="37" eb="39">
      <t>カンマツ</t>
    </rPh>
    <rPh sb="40" eb="42">
      <t>テンプ</t>
    </rPh>
    <phoneticPr fontId="4"/>
  </si>
  <si>
    <t>凡例</t>
    <rPh sb="0" eb="2">
      <t>ハンレイ</t>
    </rPh>
    <phoneticPr fontId="4"/>
  </si>
  <si>
    <t>経営・組織形態等</t>
    <rPh sb="0" eb="2">
      <t>ケイエイ</t>
    </rPh>
    <rPh sb="3" eb="7">
      <t>ソシキケイタイ</t>
    </rPh>
    <rPh sb="7" eb="8">
      <t>トウ</t>
    </rPh>
    <phoneticPr fontId="4"/>
  </si>
  <si>
    <t>耕作面積</t>
    <rPh sb="0" eb="4">
      <t>コウサクメンセキ</t>
    </rPh>
    <phoneticPr fontId="4"/>
  </si>
  <si>
    <t>（彩色区分）</t>
    <rPh sb="1" eb="5">
      <t>サイシキクブン</t>
    </rPh>
    <phoneticPr fontId="4"/>
  </si>
  <si>
    <t>個人営農農家</t>
    <rPh sb="0" eb="4">
      <t>コジンエイノウ</t>
    </rPh>
    <rPh sb="4" eb="6">
      <t>ノウカ</t>
    </rPh>
    <phoneticPr fontId="4"/>
  </si>
  <si>
    <t>〃（その他農家）</t>
    <rPh sb="4" eb="5">
      <t>タ</t>
    </rPh>
    <rPh sb="5" eb="7">
      <t>ノウカ</t>
    </rPh>
    <phoneticPr fontId="4"/>
  </si>
  <si>
    <t>自家消費型農家</t>
    <rPh sb="0" eb="5">
      <t>ジカショウヒガタ</t>
    </rPh>
    <rPh sb="5" eb="7">
      <t>ノウカ</t>
    </rPh>
    <phoneticPr fontId="4"/>
  </si>
  <si>
    <t>ほ場形態</t>
    <rPh sb="1" eb="4">
      <t>ジョウケイタイ</t>
    </rPh>
    <phoneticPr fontId="4"/>
  </si>
  <si>
    <t>Ｘ</t>
    <phoneticPr fontId="4"/>
  </si>
  <si>
    <t>（現　　況）</t>
    <phoneticPr fontId="4"/>
  </si>
  <si>
    <t>集落営農</t>
    <rPh sb="0" eb="2">
      <t>シュウラク</t>
    </rPh>
    <rPh sb="2" eb="4">
      <t>エイノウ</t>
    </rPh>
    <phoneticPr fontId="4"/>
  </si>
  <si>
    <t>個人営農農家</t>
    <rPh sb="0" eb="2">
      <t>コジン</t>
    </rPh>
    <rPh sb="2" eb="4">
      <t>エイノウ</t>
    </rPh>
    <rPh sb="4" eb="6">
      <t>ノウカ</t>
    </rPh>
    <phoneticPr fontId="4"/>
  </si>
  <si>
    <t>自家消費型農家</t>
    <rPh sb="0" eb="7">
      <t>ジカショウヒガタノウカ</t>
    </rPh>
    <phoneticPr fontId="4"/>
  </si>
  <si>
    <t>非農用地</t>
    <rPh sb="0" eb="4">
      <t>ヒノウヨウチ</t>
    </rPh>
    <phoneticPr fontId="4"/>
  </si>
  <si>
    <t>（完了時（計画））</t>
    <rPh sb="1" eb="4">
      <t>カンリョウジ</t>
    </rPh>
    <rPh sb="5" eb="7">
      <t>ケイカク</t>
    </rPh>
    <phoneticPr fontId="4"/>
  </si>
  <si>
    <t>（目標（計画））</t>
    <rPh sb="1" eb="3">
      <t>モクヒョウ</t>
    </rPh>
    <rPh sb="4" eb="6">
      <t>ケイカク</t>
    </rPh>
    <phoneticPr fontId="4"/>
  </si>
  <si>
    <t>標準区画(30a)～</t>
    <rPh sb="0" eb="4">
      <t>ヒョウジュンクカク</t>
    </rPh>
    <phoneticPr fontId="4"/>
  </si>
  <si>
    <t>大区画(50a、1ha)</t>
    <rPh sb="0" eb="3">
      <t>ダイクカク</t>
    </rPh>
    <phoneticPr fontId="4"/>
  </si>
  <si>
    <t>標準区画(30a)</t>
    <rPh sb="0" eb="4">
      <t>ヒョウジュンクカク</t>
    </rPh>
    <phoneticPr fontId="4"/>
  </si>
  <si>
    <t>（５）経営形態移行の概要</t>
    <rPh sb="3" eb="7">
      <t>ケイエイケイタイ</t>
    </rPh>
    <rPh sb="7" eb="9">
      <t>イコウ</t>
    </rPh>
    <rPh sb="10" eb="12">
      <t>ガイヨウ</t>
    </rPh>
    <phoneticPr fontId="4"/>
  </si>
  <si>
    <t>（記入例）</t>
    <rPh sb="1" eb="4">
      <t>キニュウレイ</t>
    </rPh>
    <phoneticPr fontId="4"/>
  </si>
  <si>
    <t>大規模経営農家</t>
    <rPh sb="0" eb="3">
      <t>ダイキボ</t>
    </rPh>
    <rPh sb="3" eb="5">
      <t>ケイエイ</t>
    </rPh>
    <rPh sb="5" eb="7">
      <t>ノウカ</t>
    </rPh>
    <phoneticPr fontId="4"/>
  </si>
  <si>
    <t>非認定農業者</t>
    <rPh sb="0" eb="1">
      <t>ヒ</t>
    </rPh>
    <rPh sb="1" eb="3">
      <t>ニンテイ</t>
    </rPh>
    <rPh sb="3" eb="6">
      <t>ノウギョウシャ</t>
    </rPh>
    <phoneticPr fontId="4"/>
  </si>
  <si>
    <t>［</t>
    <phoneticPr fontId="4"/>
  </si>
  <si>
    <t>］</t>
    <phoneticPr fontId="4"/>
  </si>
  <si>
    <t>個別経営農家</t>
    <rPh sb="0" eb="2">
      <t>コベツ</t>
    </rPh>
    <rPh sb="2" eb="4">
      <t>ケイエイ</t>
    </rPh>
    <rPh sb="4" eb="6">
      <t>ノウカ</t>
    </rPh>
    <phoneticPr fontId="4"/>
  </si>
  <si>
    <t>自家消費農家</t>
    <rPh sb="0" eb="4">
      <t>ジカショウヒ</t>
    </rPh>
    <rPh sb="4" eb="6">
      <t>ノウカ</t>
    </rPh>
    <phoneticPr fontId="4"/>
  </si>
  <si>
    <t>委託農家</t>
    <rPh sb="0" eb="2">
      <t>イタク</t>
    </rPh>
    <rPh sb="2" eb="4">
      <t>ノウカ</t>
    </rPh>
    <phoneticPr fontId="4"/>
  </si>
  <si>
    <t>自家消費農家</t>
    <rPh sb="0" eb="2">
      <t>ジカ</t>
    </rPh>
    <rPh sb="2" eb="4">
      <t>ショウヒ</t>
    </rPh>
    <rPh sb="4" eb="6">
      <t>ノウカ</t>
    </rPh>
    <phoneticPr fontId="4"/>
  </si>
  <si>
    <t>小計</t>
    <rPh sb="0" eb="2">
      <t>ショウケイ</t>
    </rPh>
    <phoneticPr fontId="4"/>
  </si>
  <si>
    <t>土地持ち非農家</t>
    <rPh sb="0" eb="3">
      <t>トチモ</t>
    </rPh>
    <rPh sb="4" eb="7">
      <t>ヒノウカ</t>
    </rPh>
    <phoneticPr fontId="4"/>
  </si>
  <si>
    <t>現　　況</t>
    <rPh sb="0" eb="1">
      <t>ゲン</t>
    </rPh>
    <rPh sb="3" eb="4">
      <t>キョウ</t>
    </rPh>
    <phoneticPr fontId="4"/>
  </si>
  <si>
    <t>２．農用地の流動化計画</t>
    <rPh sb="2" eb="5">
      <t>ノウヨウチ</t>
    </rPh>
    <rPh sb="6" eb="9">
      <t>リュウドウカ</t>
    </rPh>
    <rPh sb="9" eb="11">
      <t>ケイカク</t>
    </rPh>
    <phoneticPr fontId="4"/>
  </si>
  <si>
    <t>（１）経営所得安定対策加入経営体への農用地の流動化計画</t>
    <rPh sb="3" eb="5">
      <t>ケイエイ</t>
    </rPh>
    <rPh sb="5" eb="7">
      <t>ショトク</t>
    </rPh>
    <rPh sb="7" eb="9">
      <t>アンテイ</t>
    </rPh>
    <rPh sb="9" eb="11">
      <t>タイサク</t>
    </rPh>
    <rPh sb="11" eb="13">
      <t>カニュウ</t>
    </rPh>
    <rPh sb="13" eb="16">
      <t>ケイエイタイ</t>
    </rPh>
    <rPh sb="18" eb="21">
      <t>ノウヨウチ</t>
    </rPh>
    <rPh sb="22" eb="24">
      <t>リュウドウ</t>
    </rPh>
    <rPh sb="24" eb="25">
      <t>カ</t>
    </rPh>
    <rPh sb="25" eb="27">
      <t>ケイカク</t>
    </rPh>
    <phoneticPr fontId="4"/>
  </si>
  <si>
    <t>区分</t>
    <rPh sb="0" eb="2">
      <t>クブン</t>
    </rPh>
    <phoneticPr fontId="4"/>
  </si>
  <si>
    <t>現況（a）</t>
    <rPh sb="0" eb="2">
      <t>ゲンキョウ</t>
    </rPh>
    <phoneticPr fontId="4"/>
  </si>
  <si>
    <t>１年度目</t>
    <rPh sb="1" eb="4">
      <t>ネンドメ</t>
    </rPh>
    <phoneticPr fontId="4"/>
  </si>
  <si>
    <t>２年度目</t>
    <rPh sb="1" eb="4">
      <t>ネンドメ</t>
    </rPh>
    <phoneticPr fontId="4"/>
  </si>
  <si>
    <t>３年度目</t>
    <rPh sb="1" eb="4">
      <t>ネンドメ</t>
    </rPh>
    <phoneticPr fontId="4"/>
  </si>
  <si>
    <t>４年度目</t>
    <rPh sb="1" eb="4">
      <t>ネンドメ</t>
    </rPh>
    <phoneticPr fontId="4"/>
  </si>
  <si>
    <t>５年度目</t>
    <rPh sb="1" eb="4">
      <t>ネンドメ</t>
    </rPh>
    <phoneticPr fontId="4"/>
  </si>
  <si>
    <t>完了時（b）</t>
    <rPh sb="0" eb="3">
      <t>カンリョウジ</t>
    </rPh>
    <phoneticPr fontId="4"/>
  </si>
  <si>
    <t>完了後１年度目</t>
    <rPh sb="0" eb="3">
      <t>カンリョウゴ</t>
    </rPh>
    <rPh sb="4" eb="7">
      <t>ネンドメ</t>
    </rPh>
    <phoneticPr fontId="4"/>
  </si>
  <si>
    <t>完了後２年度目</t>
    <rPh sb="0" eb="3">
      <t>カンリョウゴ</t>
    </rPh>
    <rPh sb="4" eb="7">
      <t>ネンドメ</t>
    </rPh>
    <phoneticPr fontId="4"/>
  </si>
  <si>
    <t>完了後３年度目</t>
    <rPh sb="0" eb="3">
      <t>カンリョウゴ</t>
    </rPh>
    <rPh sb="4" eb="7">
      <t>ネンドメ</t>
    </rPh>
    <phoneticPr fontId="4"/>
  </si>
  <si>
    <t>完了後４年度目</t>
    <rPh sb="0" eb="3">
      <t>カンリョウゴ</t>
    </rPh>
    <rPh sb="4" eb="7">
      <t>ネンドメ</t>
    </rPh>
    <phoneticPr fontId="4"/>
  </si>
  <si>
    <t>完了後５年度目</t>
    <rPh sb="0" eb="3">
      <t>カンリョウゴ</t>
    </rPh>
    <rPh sb="4" eb="7">
      <t>ネンドメ</t>
    </rPh>
    <phoneticPr fontId="4"/>
  </si>
  <si>
    <t>b　－　a</t>
    <phoneticPr fontId="4"/>
  </si>
  <si>
    <t>農用地
面　積
（ha）
A</t>
    <rPh sb="0" eb="3">
      <t>ノウヨウチ</t>
    </rPh>
    <rPh sb="4" eb="5">
      <t>メン</t>
    </rPh>
    <rPh sb="6" eb="7">
      <t>ツモル</t>
    </rPh>
    <phoneticPr fontId="4"/>
  </si>
  <si>
    <t>経営所得安定対策加入経営体の所有面積（ha）</t>
    <rPh sb="0" eb="4">
      <t>ケイエイショトク</t>
    </rPh>
    <rPh sb="4" eb="6">
      <t>アンテイ</t>
    </rPh>
    <rPh sb="6" eb="8">
      <t>タイサク</t>
    </rPh>
    <rPh sb="8" eb="13">
      <t>カニュウケイエイタイ</t>
    </rPh>
    <rPh sb="14" eb="18">
      <t>ショユウメンセキ</t>
    </rPh>
    <phoneticPr fontId="4"/>
  </si>
  <si>
    <t>地区内
B</t>
    <rPh sb="0" eb="3">
      <t>チクナイ</t>
    </rPh>
    <phoneticPr fontId="4"/>
  </si>
  <si>
    <t>地区外
C</t>
    <rPh sb="0" eb="3">
      <t>チクガイ</t>
    </rPh>
    <phoneticPr fontId="4"/>
  </si>
  <si>
    <t>経営所得安定対策加入経営体定への使用収益権面積 (ha)</t>
    <phoneticPr fontId="4"/>
  </si>
  <si>
    <t>経営基盤強化法の賃借権設定</t>
    <phoneticPr fontId="4"/>
  </si>
  <si>
    <t>農地法第３条による賃借権設定</t>
    <rPh sb="0" eb="3">
      <t>ノウチホウ</t>
    </rPh>
    <rPh sb="3" eb="4">
      <t>ダイ</t>
    </rPh>
    <rPh sb="5" eb="6">
      <t>ジョウ</t>
    </rPh>
    <rPh sb="9" eb="12">
      <t>チンシャクケン</t>
    </rPh>
    <rPh sb="12" eb="14">
      <t>セッテイ</t>
    </rPh>
    <phoneticPr fontId="4"/>
  </si>
  <si>
    <t>その他</t>
    <rPh sb="2" eb="3">
      <t>タ</t>
    </rPh>
    <phoneticPr fontId="4"/>
  </si>
  <si>
    <t>経営所得安定対策加入経営体への利用集積
面積
(ha)</t>
    <phoneticPr fontId="4"/>
  </si>
  <si>
    <t>地区内
D</t>
    <rPh sb="0" eb="3">
      <t>チクナイ</t>
    </rPh>
    <phoneticPr fontId="4"/>
  </si>
  <si>
    <t>地区外
E</t>
    <rPh sb="0" eb="3">
      <t>チクガイ</t>
    </rPh>
    <phoneticPr fontId="4"/>
  </si>
  <si>
    <t>地区外
I=C+E+G</t>
    <rPh sb="0" eb="3">
      <t>チクガイ</t>
    </rPh>
    <phoneticPr fontId="4"/>
  </si>
  <si>
    <t>地区内
F</t>
    <rPh sb="0" eb="3">
      <t>チクナイ</t>
    </rPh>
    <phoneticPr fontId="4"/>
  </si>
  <si>
    <t>地区外
G</t>
    <rPh sb="0" eb="3">
      <t>チクガイ</t>
    </rPh>
    <phoneticPr fontId="4"/>
  </si>
  <si>
    <t>計
J=H＋I</t>
    <rPh sb="0" eb="1">
      <t>ケイ</t>
    </rPh>
    <phoneticPr fontId="4"/>
  </si>
  <si>
    <t>経営所得安定対策加入経営体への基幹３作業
受託面積
（ha）</t>
    <rPh sb="0" eb="2">
      <t>ケイエイ</t>
    </rPh>
    <rPh sb="2" eb="4">
      <t>ショトク</t>
    </rPh>
    <rPh sb="4" eb="6">
      <t>アンテイ</t>
    </rPh>
    <rPh sb="6" eb="8">
      <t>タイサク</t>
    </rPh>
    <rPh sb="8" eb="10">
      <t>カニュウ</t>
    </rPh>
    <rPh sb="10" eb="13">
      <t>ケイエイタイ</t>
    </rPh>
    <rPh sb="15" eb="17">
      <t>キカン</t>
    </rPh>
    <rPh sb="18" eb="20">
      <t>サギョウ</t>
    </rPh>
    <rPh sb="21" eb="23">
      <t>ジュタク</t>
    </rPh>
    <rPh sb="23" eb="25">
      <t>メンセキ</t>
    </rPh>
    <phoneticPr fontId="4"/>
  </si>
  <si>
    <t>地区内
H=
B＋D＋F</t>
    <rPh sb="0" eb="3">
      <t>チクナイ</t>
    </rPh>
    <phoneticPr fontId="4"/>
  </si>
  <si>
    <t>農用地面積に占める経営所得安定対策加入経営体への利用集積率
　(％)
 H/A</t>
    <phoneticPr fontId="4"/>
  </si>
  <si>
    <t>作成年月日</t>
    <rPh sb="0" eb="2">
      <t>サクセイ</t>
    </rPh>
    <rPh sb="2" eb="5">
      <t>ネンガッピ</t>
    </rPh>
    <phoneticPr fontId="4"/>
  </si>
  <si>
    <t>認定農業者となる予定日</t>
    <rPh sb="0" eb="5">
      <t>ニンテイノウギョウシャ</t>
    </rPh>
    <rPh sb="8" eb="11">
      <t>ヨテイビ</t>
    </rPh>
    <phoneticPr fontId="4"/>
  </si>
  <si>
    <t>予定法人形態</t>
    <rPh sb="0" eb="2">
      <t>ヨテイ</t>
    </rPh>
    <rPh sb="2" eb="4">
      <t>ホウジン</t>
    </rPh>
    <rPh sb="4" eb="6">
      <t>ケイタイ</t>
    </rPh>
    <phoneticPr fontId="4"/>
  </si>
  <si>
    <t>予定経営方針</t>
    <rPh sb="0" eb="2">
      <t>ヨテイ</t>
    </rPh>
    <rPh sb="2" eb="6">
      <t>ケイエイホウシン</t>
    </rPh>
    <phoneticPr fontId="4"/>
  </si>
  <si>
    <t>経営所得安定対策加入経営体となる予定日</t>
    <rPh sb="0" eb="4">
      <t>ケイエイショトク</t>
    </rPh>
    <rPh sb="4" eb="8">
      <t>アンテイタイサク</t>
    </rPh>
    <rPh sb="8" eb="13">
      <t>カニュウケイエイタイ</t>
    </rPh>
    <rPh sb="16" eb="19">
      <t>ヨテイビ</t>
    </rPh>
    <phoneticPr fontId="4"/>
  </si>
  <si>
    <t>予定構成員数</t>
    <rPh sb="0" eb="2">
      <t>ヨテイ</t>
    </rPh>
    <rPh sb="2" eb="6">
      <t>コウセイインスウ</t>
    </rPh>
    <phoneticPr fontId="4"/>
  </si>
  <si>
    <t>構成員数（戸数）</t>
    <rPh sb="0" eb="4">
      <t>コウセイインスウ</t>
    </rPh>
    <rPh sb="5" eb="7">
      <t>コスウ</t>
    </rPh>
    <phoneticPr fontId="4"/>
  </si>
  <si>
    <t>人（うち常時従事者数　　　人）</t>
    <rPh sb="0" eb="1">
      <t>ニン</t>
    </rPh>
    <rPh sb="4" eb="6">
      <t>ジョウジ</t>
    </rPh>
    <rPh sb="6" eb="9">
      <t>ジュウジシャ</t>
    </rPh>
    <rPh sb="9" eb="10">
      <t>スウ</t>
    </rPh>
    <rPh sb="13" eb="14">
      <t>ニン</t>
    </rPh>
    <phoneticPr fontId="4"/>
  </si>
  <si>
    <t>人（　　　　戸）</t>
    <rPh sb="0" eb="1">
      <t>ニン</t>
    </rPh>
    <rPh sb="6" eb="7">
      <t>コ</t>
    </rPh>
    <phoneticPr fontId="4"/>
  </si>
  <si>
    <t>（２）目標とする農業経営の指標</t>
    <rPh sb="3" eb="5">
      <t>モクヒョウ</t>
    </rPh>
    <rPh sb="8" eb="10">
      <t>ノウギョウ</t>
    </rPh>
    <rPh sb="10" eb="12">
      <t>ケイエイ</t>
    </rPh>
    <rPh sb="13" eb="15">
      <t>シヒョウ</t>
    </rPh>
    <phoneticPr fontId="4"/>
  </si>
  <si>
    <t>　　　ア　経営規模等</t>
    <rPh sb="5" eb="10">
      <t>ケイエイキボトウ</t>
    </rPh>
    <phoneticPr fontId="4"/>
  </si>
  <si>
    <t>①目標とする営農類型</t>
    <rPh sb="1" eb="3">
      <t>モクヒョウ</t>
    </rPh>
    <rPh sb="6" eb="10">
      <t>エイノウルイケイ</t>
    </rPh>
    <phoneticPr fontId="4"/>
  </si>
  <si>
    <t>作目・部門名</t>
    <rPh sb="0" eb="2">
      <t>サクモク</t>
    </rPh>
    <rPh sb="3" eb="6">
      <t>ブモンメイ</t>
    </rPh>
    <phoneticPr fontId="4"/>
  </si>
  <si>
    <t>経営面積合計</t>
    <rPh sb="0" eb="4">
      <t>ケイエイメンセキ</t>
    </rPh>
    <rPh sb="4" eb="6">
      <t>ゴウケイ</t>
    </rPh>
    <phoneticPr fontId="4"/>
  </si>
  <si>
    <t>経営耕地</t>
    <rPh sb="0" eb="2">
      <t>ケイエイ</t>
    </rPh>
    <rPh sb="2" eb="4">
      <t>コウチ</t>
    </rPh>
    <phoneticPr fontId="4"/>
  </si>
  <si>
    <t>組織の構成員が権原を有している農地</t>
    <rPh sb="0" eb="2">
      <t>ソシキ</t>
    </rPh>
    <rPh sb="3" eb="6">
      <t>コウセイイン</t>
    </rPh>
    <rPh sb="7" eb="9">
      <t>ケンゲン</t>
    </rPh>
    <rPh sb="10" eb="11">
      <t>ユウ</t>
    </rPh>
    <rPh sb="15" eb="17">
      <t>ノウチ</t>
    </rPh>
    <phoneticPr fontId="4"/>
  </si>
  <si>
    <t>作付面積</t>
    <rPh sb="0" eb="4">
      <t>サクツケメンセキ</t>
    </rPh>
    <phoneticPr fontId="4"/>
  </si>
  <si>
    <t>生産量</t>
    <rPh sb="0" eb="3">
      <t>セイサンリョウ</t>
    </rPh>
    <phoneticPr fontId="4"/>
  </si>
  <si>
    <t>現状</t>
    <rPh sb="0" eb="2">
      <t>ゲンジョウ</t>
    </rPh>
    <phoneticPr fontId="4"/>
  </si>
  <si>
    <t>現　　状</t>
    <rPh sb="0" eb="1">
      <t>ゲン</t>
    </rPh>
    <rPh sb="3" eb="4">
      <t>ジョウ</t>
    </rPh>
    <phoneticPr fontId="4"/>
  </si>
  <si>
    <t>法人設立時</t>
    <rPh sb="0" eb="2">
      <t>ホウジン</t>
    </rPh>
    <rPh sb="2" eb="5">
      <t>セツリツジ</t>
    </rPh>
    <phoneticPr fontId="4"/>
  </si>
  <si>
    <t>完　了　時</t>
    <rPh sb="0" eb="1">
      <t>カン</t>
    </rPh>
    <rPh sb="2" eb="3">
      <t>リョウ</t>
    </rPh>
    <rPh sb="4" eb="5">
      <t>トキ</t>
    </rPh>
    <phoneticPr fontId="4"/>
  </si>
  <si>
    <t>地目</t>
    <rPh sb="0" eb="2">
      <t>チモク</t>
    </rPh>
    <phoneticPr fontId="4"/>
  </si>
  <si>
    <t>所在地
（市町村名）</t>
    <rPh sb="0" eb="3">
      <t>ショザイチ</t>
    </rPh>
    <rPh sb="5" eb="9">
      <t>シチョウソンメイ</t>
    </rPh>
    <phoneticPr fontId="4"/>
  </si>
  <si>
    <t>特定作業受託</t>
    <rPh sb="0" eb="2">
      <t>トクテイ</t>
    </rPh>
    <rPh sb="2" eb="4">
      <t>サギョウ</t>
    </rPh>
    <rPh sb="4" eb="6">
      <t>ジュタク</t>
    </rPh>
    <phoneticPr fontId="4"/>
  </si>
  <si>
    <t>作目</t>
    <rPh sb="0" eb="2">
      <t>サクモク</t>
    </rPh>
    <phoneticPr fontId="4"/>
  </si>
  <si>
    <t>作業</t>
    <rPh sb="0" eb="2">
      <t>サギョウ</t>
    </rPh>
    <phoneticPr fontId="4"/>
  </si>
  <si>
    <t>法人設立時</t>
    <rPh sb="0" eb="2">
      <t>ホウジン</t>
    </rPh>
    <rPh sb="2" eb="4">
      <t>セツリツ</t>
    </rPh>
    <rPh sb="4" eb="5">
      <t>ジ</t>
    </rPh>
    <phoneticPr fontId="4"/>
  </si>
  <si>
    <t>作業受託面積</t>
    <rPh sb="0" eb="2">
      <t>サギョウ</t>
    </rPh>
    <rPh sb="2" eb="4">
      <t>ジュタク</t>
    </rPh>
    <rPh sb="4" eb="6">
      <t>メンセキ</t>
    </rPh>
    <phoneticPr fontId="4"/>
  </si>
  <si>
    <t>作業受託</t>
    <rPh sb="0" eb="2">
      <t>サギョウ</t>
    </rPh>
    <rPh sb="2" eb="4">
      <t>ジュタク</t>
    </rPh>
    <phoneticPr fontId="4"/>
  </si>
  <si>
    <t>単純計</t>
    <rPh sb="0" eb="2">
      <t>タンジュン</t>
    </rPh>
    <rPh sb="2" eb="3">
      <t>ケイ</t>
    </rPh>
    <phoneticPr fontId="4"/>
  </si>
  <si>
    <t>換算後</t>
    <rPh sb="0" eb="3">
      <t>カンサンゴ</t>
    </rPh>
    <phoneticPr fontId="4"/>
  </si>
  <si>
    <t>その他の関連附帯事業</t>
    <rPh sb="2" eb="3">
      <t>タ</t>
    </rPh>
    <rPh sb="4" eb="8">
      <t>カンレンフタイ</t>
    </rPh>
    <rPh sb="8" eb="10">
      <t>ジギョウ</t>
    </rPh>
    <phoneticPr fontId="4"/>
  </si>
  <si>
    <t>内容</t>
    <rPh sb="0" eb="2">
      <t>ナイヨウ</t>
    </rPh>
    <phoneticPr fontId="4"/>
  </si>
  <si>
    <t>機械・施設名</t>
    <rPh sb="0" eb="2">
      <t>キカイ</t>
    </rPh>
    <rPh sb="3" eb="6">
      <t>シセツメイ</t>
    </rPh>
    <phoneticPr fontId="4"/>
  </si>
  <si>
    <t>型式、性能、規模等及びその台数</t>
    <rPh sb="0" eb="2">
      <t>カタシキ</t>
    </rPh>
    <rPh sb="3" eb="5">
      <t>セイノウ</t>
    </rPh>
    <rPh sb="6" eb="9">
      <t>キボトウ</t>
    </rPh>
    <rPh sb="9" eb="10">
      <t>オヨ</t>
    </rPh>
    <rPh sb="13" eb="15">
      <t>ダイスウ</t>
    </rPh>
    <phoneticPr fontId="4"/>
  </si>
  <si>
    <t>機械・施設</t>
    <rPh sb="0" eb="2">
      <t>キカイ</t>
    </rPh>
    <rPh sb="3" eb="5">
      <t>シセツ</t>
    </rPh>
    <phoneticPr fontId="4"/>
  </si>
  <si>
    <t>②農業経営の規模</t>
    <rPh sb="1" eb="3">
      <t>ノウギョウ</t>
    </rPh>
    <rPh sb="3" eb="5">
      <t>ケイエイ</t>
    </rPh>
    <rPh sb="6" eb="8">
      <t>キボ</t>
    </rPh>
    <phoneticPr fontId="4"/>
  </si>
  <si>
    <t>農用地の利用条件</t>
    <rPh sb="0" eb="3">
      <t>ノウヨウチ</t>
    </rPh>
    <rPh sb="4" eb="6">
      <t>リヨウ</t>
    </rPh>
    <rPh sb="6" eb="8">
      <t>ジョウケン</t>
    </rPh>
    <phoneticPr fontId="4"/>
  </si>
  <si>
    <t>法人設立時</t>
    <rPh sb="0" eb="5">
      <t>ホウジンセツリツジ</t>
    </rPh>
    <phoneticPr fontId="4"/>
  </si>
  <si>
    <t>③生産方式</t>
    <rPh sb="1" eb="5">
      <t>セイサンホウシキ</t>
    </rPh>
    <phoneticPr fontId="4"/>
  </si>
  <si>
    <t>④経営管理の方法</t>
    <rPh sb="1" eb="3">
      <t>ケイエイ</t>
    </rPh>
    <rPh sb="3" eb="5">
      <t>カンリ</t>
    </rPh>
    <rPh sb="6" eb="8">
      <t>ホウホウ</t>
    </rPh>
    <phoneticPr fontId="4"/>
  </si>
  <si>
    <t>⑤農業従事の態様等</t>
    <rPh sb="1" eb="3">
      <t>ノウギョウ</t>
    </rPh>
    <rPh sb="3" eb="5">
      <t>ジュウジ</t>
    </rPh>
    <rPh sb="6" eb="9">
      <t>タイヨウトウ</t>
    </rPh>
    <phoneticPr fontId="4"/>
  </si>
  <si>
    <t>⑥売上高</t>
    <rPh sb="1" eb="4">
      <t>ウリアゲダカ</t>
    </rPh>
    <phoneticPr fontId="4"/>
  </si>
  <si>
    <t>⑦構成員数</t>
    <rPh sb="1" eb="5">
      <t>コウセイインスウ</t>
    </rPh>
    <phoneticPr fontId="4"/>
  </si>
  <si>
    <t>議決権の状況（うち市町村・農協系統の有するもの）</t>
    <rPh sb="0" eb="3">
      <t>ギケツケン</t>
    </rPh>
    <rPh sb="4" eb="6">
      <t>ジョウキョウ</t>
    </rPh>
    <rPh sb="9" eb="12">
      <t>シチョウソン</t>
    </rPh>
    <rPh sb="13" eb="17">
      <t>ノウキョウケイトウ</t>
    </rPh>
    <rPh sb="18" eb="19">
      <t>ユウ</t>
    </rPh>
    <phoneticPr fontId="4"/>
  </si>
  <si>
    <t>法人と取引監兼等にある者⑥</t>
    <rPh sb="0" eb="2">
      <t>ホウジン</t>
    </rPh>
    <rPh sb="3" eb="5">
      <t>トリヒキ</t>
    </rPh>
    <rPh sb="5" eb="7">
      <t>カンケン</t>
    </rPh>
    <rPh sb="7" eb="8">
      <t>トウ</t>
    </rPh>
    <rPh sb="11" eb="12">
      <t>モノ</t>
    </rPh>
    <phoneticPr fontId="4"/>
  </si>
  <si>
    <t>設立時</t>
    <rPh sb="0" eb="3">
      <t>セツリツジ</t>
    </rPh>
    <phoneticPr fontId="4"/>
  </si>
  <si>
    <t>その他事業</t>
    <rPh sb="2" eb="3">
      <t>タ</t>
    </rPh>
    <rPh sb="3" eb="5">
      <t>ジギョウ</t>
    </rPh>
    <phoneticPr fontId="4"/>
  </si>
  <si>
    <t>農　　　業</t>
    <rPh sb="0" eb="1">
      <t>ノウ</t>
    </rPh>
    <rPh sb="4" eb="5">
      <t>ギョウ</t>
    </rPh>
    <phoneticPr fontId="4"/>
  </si>
  <si>
    <t>総数</t>
    <rPh sb="0" eb="2">
      <t>ソウスウ</t>
    </rPh>
    <phoneticPr fontId="4"/>
  </si>
  <si>
    <t>農業常時従事者②</t>
    <rPh sb="0" eb="2">
      <t>ノウギョウ</t>
    </rPh>
    <rPh sb="2" eb="4">
      <t>ジョウジ</t>
    </rPh>
    <rPh sb="4" eb="7">
      <t>ジュウジシャ</t>
    </rPh>
    <phoneticPr fontId="4"/>
  </si>
  <si>
    <t>農地保有合理化法人③</t>
    <rPh sb="0" eb="4">
      <t>ノウチホユウ</t>
    </rPh>
    <rPh sb="4" eb="7">
      <t>ゴウリカ</t>
    </rPh>
    <rPh sb="7" eb="9">
      <t>ホウジン</t>
    </rPh>
    <phoneticPr fontId="4"/>
  </si>
  <si>
    <t>市町村・農協等④</t>
    <rPh sb="0" eb="3">
      <t>シチョウソン</t>
    </rPh>
    <rPh sb="4" eb="7">
      <t>ノウキョウトウ</t>
    </rPh>
    <phoneticPr fontId="4"/>
  </si>
  <si>
    <t>承認会社⑤</t>
    <rPh sb="0" eb="2">
      <t>ショウニン</t>
    </rPh>
    <rPh sb="2" eb="4">
      <t>ガイシャ</t>
    </rPh>
    <phoneticPr fontId="4"/>
  </si>
  <si>
    <t>農地提供者①</t>
    <rPh sb="0" eb="2">
      <t>ノウチ</t>
    </rPh>
    <rPh sb="2" eb="5">
      <t>テイキョウシャ</t>
    </rPh>
    <phoneticPr fontId="4"/>
  </si>
  <si>
    <t>（　　　（　））</t>
    <phoneticPr fontId="4"/>
  </si>
  <si>
    <t>（　　　　　　）</t>
    <phoneticPr fontId="4"/>
  </si>
  <si>
    <t>⑧業務執行役員数</t>
    <rPh sb="1" eb="3">
      <t>ギョウム</t>
    </rPh>
    <rPh sb="3" eb="8">
      <t>シッコウヤクインスウ</t>
    </rPh>
    <phoneticPr fontId="4"/>
  </si>
  <si>
    <t>うち農作業に従事する者数</t>
    <rPh sb="2" eb="5">
      <t>ノウサギョウ</t>
    </rPh>
    <rPh sb="6" eb="8">
      <t>ジュウジ</t>
    </rPh>
    <rPh sb="10" eb="11">
      <t>シャ</t>
    </rPh>
    <rPh sb="11" eb="12">
      <t>スウ</t>
    </rPh>
    <phoneticPr fontId="4"/>
  </si>
  <si>
    <t>（注）イの項目については農地法第１５条の２に基づき農業委員会に提出された（される）報告書に則して記載すること。</t>
    <phoneticPr fontId="4"/>
  </si>
  <si>
    <t>　　　ウ　常時従事者個々の目標農業所得額</t>
    <rPh sb="5" eb="7">
      <t>ジョウジ</t>
    </rPh>
    <rPh sb="7" eb="10">
      <t>ジュウジシャ</t>
    </rPh>
    <rPh sb="10" eb="12">
      <t>ココ</t>
    </rPh>
    <rPh sb="13" eb="15">
      <t>モクヒョウ</t>
    </rPh>
    <rPh sb="15" eb="17">
      <t>ノウギョウ</t>
    </rPh>
    <rPh sb="17" eb="20">
      <t>ショトクガク</t>
    </rPh>
    <phoneticPr fontId="4"/>
  </si>
  <si>
    <t>氏名</t>
    <rPh sb="0" eb="2">
      <t>シメイ</t>
    </rPh>
    <phoneticPr fontId="4"/>
  </si>
  <si>
    <t>備考</t>
    <rPh sb="0" eb="2">
      <t>ビコウ</t>
    </rPh>
    <phoneticPr fontId="4"/>
  </si>
  <si>
    <t>【事業開始時】</t>
    <rPh sb="1" eb="3">
      <t>ジギョウ</t>
    </rPh>
    <rPh sb="3" eb="6">
      <t>カイシジ</t>
    </rPh>
    <phoneticPr fontId="4"/>
  </si>
  <si>
    <t>【完了後】</t>
    <rPh sb="1" eb="3">
      <t>カンリョウ</t>
    </rPh>
    <rPh sb="3" eb="4">
      <t>ゴ</t>
    </rPh>
    <phoneticPr fontId="4"/>
  </si>
  <si>
    <t>実施時期</t>
    <rPh sb="0" eb="2">
      <t>ジッシ</t>
    </rPh>
    <rPh sb="2" eb="4">
      <t>ジキ</t>
    </rPh>
    <phoneticPr fontId="4"/>
  </si>
  <si>
    <t>実施主体</t>
    <rPh sb="0" eb="4">
      <t>ジッシシュタイ</t>
    </rPh>
    <phoneticPr fontId="4"/>
  </si>
  <si>
    <t>実施する又は実施した事項（内容）</t>
    <rPh sb="0" eb="2">
      <t>ジッシ</t>
    </rPh>
    <rPh sb="4" eb="5">
      <t>マタ</t>
    </rPh>
    <rPh sb="6" eb="8">
      <t>ジッシ</t>
    </rPh>
    <rPh sb="10" eb="12">
      <t>ジコウ</t>
    </rPh>
    <rPh sb="13" eb="15">
      <t>ナイヨウ</t>
    </rPh>
    <phoneticPr fontId="4"/>
  </si>
  <si>
    <t>対象者</t>
    <rPh sb="0" eb="3">
      <t>タイショウシャ</t>
    </rPh>
    <phoneticPr fontId="4"/>
  </si>
  <si>
    <t>目的</t>
    <rPh sb="0" eb="2">
      <t>モクテキ</t>
    </rPh>
    <phoneticPr fontId="4"/>
  </si>
  <si>
    <t>（４）その他参考となる事項</t>
    <rPh sb="5" eb="6">
      <t>タ</t>
    </rPh>
    <rPh sb="6" eb="8">
      <t>サンコウ</t>
    </rPh>
    <rPh sb="11" eb="13">
      <t>ジコウ</t>
    </rPh>
    <phoneticPr fontId="4"/>
  </si>
  <si>
    <t>本計画書に係る個人情報の取扱いについて</t>
    <rPh sb="0" eb="4">
      <t>ホンケイカクショ</t>
    </rPh>
    <rPh sb="5" eb="6">
      <t>カカ</t>
    </rPh>
    <rPh sb="7" eb="11">
      <t>コジンジョウホウ</t>
    </rPh>
    <rPh sb="12" eb="14">
      <t>トリアツカ</t>
    </rPh>
    <phoneticPr fontId="4"/>
  </si>
  <si>
    <t>　農林水産省は、本計画書の記載内容及び添付書類に含まれる個人情報を「行政機関の保有する個人情報の保護に関する法律(平成15年法律第58号）」及び関係法令に基づき適正に管理し、本事業に係る事務のために利用する。なお、本計画書を提出された場合は、本個人情報の取扱いについて同意したものとして取り扱う。</t>
    <phoneticPr fontId="4"/>
  </si>
  <si>
    <t>（記載上の留意事項）</t>
    <rPh sb="1" eb="4">
      <t>キサイジョウ</t>
    </rPh>
    <rPh sb="5" eb="9">
      <t>リュウイジコウ</t>
    </rPh>
    <phoneticPr fontId="4"/>
  </si>
  <si>
    <t>１　「予定法人形態」欄には、農事組合法人、合名会社、合資会社、合同会社、株式会社のうち、予定している法人形態を記載する。</t>
  </si>
  <si>
    <t>２　(2)の「目標とする農業経営の指標」には、次の事項を記載する。</t>
  </si>
  <si>
    <t>(1) (2)のアの②の「農業経営の規模」欄には、次の事項を記載する。</t>
  </si>
  <si>
    <t>ア　「特定作業受託」欄には、</t>
    <phoneticPr fontId="4"/>
  </si>
  <si>
    <t>イ　「作業受託」欄には、「特定作業受託」欄に記載した作業受託以外の作業受託について、作目別、基幹作業別に、作業受託面積を記載するとともに、「換算後」欄には、
　「作業受託面積÷作業数」により換算した面積を記入する。</t>
    <phoneticPr fontId="4"/>
  </si>
  <si>
    <t>ウ　「その他の関連・附帯事業」欄には、農産加工等について記載する。</t>
    <phoneticPr fontId="4"/>
  </si>
  <si>
    <t>(2) (2)のアの③の「生産方式」欄には、次の事項を記載する。</t>
    <phoneticPr fontId="4"/>
  </si>
  <si>
    <t>ア　「機械・施設」欄には、機械・施設の型式、性能、規模ごとに台数を記載するとともに、リース、レンタル、共同利用等による場合は、その旨を記載する。</t>
    <phoneticPr fontId="4"/>
  </si>
  <si>
    <t>イ　「農用地の利用条件」欄には、主として利用する圃場の区画の大きさ、団地化した圃場の規模、数、通作距離等を記載する。</t>
    <phoneticPr fontId="4"/>
  </si>
  <si>
    <t>(3) (2)のアの④の「経営管理の方法」欄には、簿記記帳、経営内役割分担、自己資本の充実等について記載する。</t>
    <phoneticPr fontId="4"/>
  </si>
  <si>
    <t>(4) (2)のアの⑤の「農業従事の態様等」欄には、給料制の導入、休日制の導入、従事者全員及び雇用者の社会保険への加入、農作業環境の改善等について記載する。</t>
    <phoneticPr fontId="4"/>
  </si>
  <si>
    <t>(5) (2)のウ「常時従事者個々の目標農業所得額」については、次のアからウの場合に応じて記載する。</t>
    <phoneticPr fontId="4"/>
  </si>
  <si>
    <t>ア　現在、常時従事者が存在する場合は、当該者について記載する。</t>
    <phoneticPr fontId="4"/>
  </si>
  <si>
    <t>イ　現在、常時従事者が存在しないが、主たる従事者となる候補者は存在し、その氏名が特定できる場合は、当該候補者について記載するとともに、「備考」欄には「候補者」と記載する。</t>
    <phoneticPr fontId="4"/>
  </si>
  <si>
    <t>ウ　現在、常時従事者が存在しないが、主たる従事者となる候補者は存在し、その氏名が特定できない場合は、「氏名」欄には「○人」（○は、主たる従事者として予定している人数）を記載し、
　「目標農業所得額」欄には主たる従事者として予定している一人当たりの目標農業所得額を記載するとともに、「備考」欄には「一人当たり目標農業所得額」と記載する。</t>
    <phoneticPr fontId="4"/>
  </si>
  <si>
    <t>４．土地利用計画</t>
    <rPh sb="2" eb="6">
      <t>トチリヨウ</t>
    </rPh>
    <rPh sb="6" eb="8">
      <t>ケイカク</t>
    </rPh>
    <phoneticPr fontId="4"/>
  </si>
  <si>
    <t>（１）土地利用区分</t>
    <rPh sb="3" eb="7">
      <t>トチリヨウ</t>
    </rPh>
    <rPh sb="7" eb="9">
      <t>クブン</t>
    </rPh>
    <phoneticPr fontId="4"/>
  </si>
  <si>
    <t>集落名</t>
    <rPh sb="0" eb="3">
      <t>シュウラクメイ</t>
    </rPh>
    <phoneticPr fontId="4"/>
  </si>
  <si>
    <t>面積
（ha）</t>
    <rPh sb="0" eb="2">
      <t>メンセキ</t>
    </rPh>
    <phoneticPr fontId="4"/>
  </si>
  <si>
    <t>高生産性農業型ほ場区域</t>
    <rPh sb="0" eb="4">
      <t>コウセイサンセイ</t>
    </rPh>
    <rPh sb="4" eb="7">
      <t>ノウギョウガタ</t>
    </rPh>
    <rPh sb="8" eb="11">
      <t>ジョウクイキ</t>
    </rPh>
    <phoneticPr fontId="4"/>
  </si>
  <si>
    <t>大区画ほ場区域</t>
    <rPh sb="0" eb="3">
      <t>ダイクカク</t>
    </rPh>
    <rPh sb="4" eb="5">
      <t>ジョウ</t>
    </rPh>
    <rPh sb="5" eb="7">
      <t>クイキ</t>
    </rPh>
    <phoneticPr fontId="4"/>
  </si>
  <si>
    <t>（</t>
    <phoneticPr fontId="4"/>
  </si>
  <si>
    <t>）</t>
    <phoneticPr fontId="4"/>
  </si>
  <si>
    <t>標準区画ほ場区域</t>
    <rPh sb="0" eb="2">
      <t>ヒョウジュン</t>
    </rPh>
    <rPh sb="2" eb="4">
      <t>クカク</t>
    </rPh>
    <rPh sb="5" eb="6">
      <t>ジョウ</t>
    </rPh>
    <rPh sb="6" eb="8">
      <t>クイキ</t>
    </rPh>
    <phoneticPr fontId="4"/>
  </si>
  <si>
    <t>集約型ほ場区域</t>
    <rPh sb="0" eb="3">
      <t>シュウヤクガタ</t>
    </rPh>
    <rPh sb="4" eb="7">
      <t>ジョウクイキ</t>
    </rPh>
    <phoneticPr fontId="4"/>
  </si>
  <si>
    <t>内　　訳</t>
    <rPh sb="0" eb="1">
      <t>ウチ</t>
    </rPh>
    <rPh sb="3" eb="4">
      <t>ヤク</t>
    </rPh>
    <phoneticPr fontId="4"/>
  </si>
  <si>
    <t>（注）（　　）内は内数で、○○事業区域のうち、畦畔除去等簡易なほ場整備を含むほ場整備区域等の面積を記入する。</t>
  </si>
  <si>
    <t>（注）土地利用区分は次の例を参考とする。</t>
  </si>
  <si>
    <t xml:space="preserve">      ア．高生産性農業型ほ場区域</t>
  </si>
  <si>
    <t xml:space="preserve">        (ｱ) 大型農業機械や航空機利用等による大規模経営や乾田直播等新たな営農技術の導入を図るため、ほ場の大区画化、農用地の集積を強力に進めることが可能な地域。</t>
  </si>
  <si>
    <t xml:space="preserve">        (ｲ) 大区画のほ場整備が実施され、又は畦畔除去等により区画の大規模化が促進される地域。</t>
  </si>
  <si>
    <t xml:space="preserve">        (ｴ) 将来とも生産性の高い優良農地として保全する地域。</t>
  </si>
  <si>
    <t xml:space="preserve">        (ｵ) 標準区画程度に区画整理が終了した地域において、大区画化を前提とする農用地利用の集積が図られること。</t>
  </si>
  <si>
    <t xml:space="preserve">      イ．集約農業型ほ場整備区域</t>
  </si>
  <si>
    <t xml:space="preserve">        (ｱ) 大区画ほ場を造成することが困難であり、果樹、野菜等を交えた集約的な複合経営を目指す地域。</t>
  </si>
  <si>
    <t xml:space="preserve">        (ｲ) 生産調整を積極的に行う地域。</t>
  </si>
  <si>
    <t xml:space="preserve">      ウ．条件不利区域</t>
  </si>
  <si>
    <t xml:space="preserve">          生産性の向上があまり期待できず、原則として事業対象としない地域。</t>
  </si>
  <si>
    <t xml:space="preserve">      エ．農用地転用区域</t>
  </si>
  <si>
    <t xml:space="preserve">          計画的に農地を転用する地域であって、事業対象としない地域。</t>
  </si>
  <si>
    <t xml:space="preserve">      オ．非農用地</t>
  </si>
  <si>
    <t xml:space="preserve">          本事業により設定された非農用地区域。なお、土地利用計画図（ゾーニング）を作成するが、巻頭の基盤整備関連経営体育成促進計画区域図と兼用する。</t>
  </si>
  <si>
    <t>農作業主体</t>
    <rPh sb="0" eb="3">
      <t>ノウサギョウ</t>
    </rPh>
    <rPh sb="3" eb="5">
      <t>シュタイ</t>
    </rPh>
    <phoneticPr fontId="4"/>
  </si>
  <si>
    <t>自己所有地</t>
    <rPh sb="0" eb="5">
      <t>ジコショユウチ</t>
    </rPh>
    <phoneticPr fontId="4"/>
  </si>
  <si>
    <t>経営受託</t>
    <rPh sb="0" eb="2">
      <t>ケイエイ</t>
    </rPh>
    <rPh sb="2" eb="4">
      <t>ジュタク</t>
    </rPh>
    <phoneticPr fontId="4"/>
  </si>
  <si>
    <t>基幹作業受託</t>
    <rPh sb="0" eb="4">
      <t>キカンサギョウ</t>
    </rPh>
    <rPh sb="4" eb="6">
      <t>ジュタク</t>
    </rPh>
    <phoneticPr fontId="4"/>
  </si>
  <si>
    <t>権利の種類</t>
    <rPh sb="0" eb="2">
      <t>ケンリ</t>
    </rPh>
    <rPh sb="3" eb="5">
      <t>シュルイ</t>
    </rPh>
    <phoneticPr fontId="4"/>
  </si>
  <si>
    <t>経営所得安定対策加入経営体</t>
    <rPh sb="0" eb="4">
      <t>ケイエイショトク</t>
    </rPh>
    <rPh sb="4" eb="6">
      <t>アンテイ</t>
    </rPh>
    <rPh sb="6" eb="8">
      <t>タイサク</t>
    </rPh>
    <rPh sb="8" eb="13">
      <t>カニュウケイエイタイ</t>
    </rPh>
    <phoneticPr fontId="4"/>
  </si>
  <si>
    <t>法人数</t>
    <rPh sb="0" eb="3">
      <t>ホウジンスウ</t>
    </rPh>
    <phoneticPr fontId="4"/>
  </si>
  <si>
    <t>組織数</t>
    <rPh sb="0" eb="3">
      <t>ソシキスウ</t>
    </rPh>
    <phoneticPr fontId="4"/>
  </si>
  <si>
    <t>うち特定農業法人</t>
    <rPh sb="2" eb="4">
      <t>トクテイ</t>
    </rPh>
    <rPh sb="4" eb="6">
      <t>ノウギョウ</t>
    </rPh>
    <rPh sb="6" eb="8">
      <t>ホウジン</t>
    </rPh>
    <phoneticPr fontId="4"/>
  </si>
  <si>
    <t>戸　数</t>
    <rPh sb="0" eb="1">
      <t>ト</t>
    </rPh>
    <rPh sb="2" eb="3">
      <t>スウ</t>
    </rPh>
    <phoneticPr fontId="4"/>
  </si>
  <si>
    <t>面　積</t>
    <rPh sb="0" eb="1">
      <t>メン</t>
    </rPh>
    <rPh sb="2" eb="3">
      <t>セキ</t>
    </rPh>
    <phoneticPr fontId="4"/>
  </si>
  <si>
    <t>（数値等は記入例）</t>
    <rPh sb="1" eb="3">
      <t>スウチ</t>
    </rPh>
    <rPh sb="3" eb="4">
      <t>トウ</t>
    </rPh>
    <rPh sb="5" eb="8">
      <t>キニュウレイ</t>
    </rPh>
    <phoneticPr fontId="4"/>
  </si>
  <si>
    <t>経営所得安定対策加入経営体番号</t>
    <rPh sb="0" eb="2">
      <t>ケイエイ</t>
    </rPh>
    <rPh sb="2" eb="4">
      <t>ショトク</t>
    </rPh>
    <rPh sb="4" eb="6">
      <t>アンテイ</t>
    </rPh>
    <rPh sb="6" eb="8">
      <t>タイサク</t>
    </rPh>
    <rPh sb="8" eb="13">
      <t>カニュウケイエイタイ</t>
    </rPh>
    <rPh sb="13" eb="15">
      <t>バンゴウ</t>
    </rPh>
    <phoneticPr fontId="4"/>
  </si>
  <si>
    <t>A</t>
    <phoneticPr fontId="4"/>
  </si>
  <si>
    <t>地番</t>
    <rPh sb="0" eb="2">
      <t>チバン</t>
    </rPh>
    <phoneticPr fontId="4"/>
  </si>
  <si>
    <t>面積
（ha）</t>
    <rPh sb="0" eb="2">
      <t>メンセキ</t>
    </rPh>
    <phoneticPr fontId="4"/>
  </si>
  <si>
    <t>(所)</t>
    <rPh sb="1" eb="2">
      <t>ショ</t>
    </rPh>
    <phoneticPr fontId="4"/>
  </si>
  <si>
    <t>計画地目</t>
    <rPh sb="0" eb="2">
      <t>ケイカク</t>
    </rPh>
    <rPh sb="2" eb="4">
      <t>チモク</t>
    </rPh>
    <phoneticPr fontId="4"/>
  </si>
  <si>
    <t>田</t>
    <rPh sb="0" eb="1">
      <t>デン</t>
    </rPh>
    <phoneticPr fontId="4"/>
  </si>
  <si>
    <t>畑</t>
    <rPh sb="0" eb="1">
      <t>ハタ</t>
    </rPh>
    <phoneticPr fontId="4"/>
  </si>
  <si>
    <t>〃</t>
    <phoneticPr fontId="4"/>
  </si>
  <si>
    <t>所有農家
番　　号</t>
    <rPh sb="0" eb="2">
      <t>ショユウ</t>
    </rPh>
    <rPh sb="2" eb="4">
      <t>ノウカ</t>
    </rPh>
    <rPh sb="5" eb="6">
      <t>バン</t>
    </rPh>
    <rPh sb="8" eb="9">
      <t>ゴウ</t>
    </rPh>
    <phoneticPr fontId="4"/>
  </si>
  <si>
    <t>(賃)</t>
    <rPh sb="1" eb="2">
      <t>チン</t>
    </rPh>
    <phoneticPr fontId="4"/>
  </si>
  <si>
    <t>(受)</t>
    <rPh sb="1" eb="2">
      <t>ジュ</t>
    </rPh>
    <phoneticPr fontId="4"/>
  </si>
  <si>
    <t>（注）</t>
    <phoneticPr fontId="4"/>
  </si>
  <si>
    <t>１．一覧表は経営所得安定対策加入経営体別に整理する。</t>
    <phoneticPr fontId="4"/>
  </si>
  <si>
    <t>①　経営所得安定対策加入経営体別地番別土地利用調整結果一覧表</t>
    <rPh sb="2" eb="4">
      <t>ケイエイ</t>
    </rPh>
    <rPh sb="4" eb="6">
      <t>ショトク</t>
    </rPh>
    <rPh sb="6" eb="8">
      <t>アンテイ</t>
    </rPh>
    <rPh sb="8" eb="10">
      <t>タイサク</t>
    </rPh>
    <rPh sb="10" eb="15">
      <t>カニュウケイエイタイ</t>
    </rPh>
    <rPh sb="15" eb="16">
      <t>ベツ</t>
    </rPh>
    <rPh sb="16" eb="19">
      <t>チバンベツ</t>
    </rPh>
    <rPh sb="19" eb="23">
      <t>トチリヨウ</t>
    </rPh>
    <rPh sb="23" eb="25">
      <t>チョウセイ</t>
    </rPh>
    <rPh sb="25" eb="27">
      <t>ケッカ</t>
    </rPh>
    <rPh sb="27" eb="30">
      <t>イチランヒョウ</t>
    </rPh>
    <phoneticPr fontId="4"/>
  </si>
  <si>
    <t>②　農用地集積状況図（例）</t>
    <rPh sb="2" eb="5">
      <t>ノウヨウチ</t>
    </rPh>
    <rPh sb="5" eb="7">
      <t>シュウセキ</t>
    </rPh>
    <rPh sb="7" eb="9">
      <t>ジョウキョウ</t>
    </rPh>
    <rPh sb="9" eb="10">
      <t>ズ</t>
    </rPh>
    <rPh sb="11" eb="12">
      <t>レイ</t>
    </rPh>
    <phoneticPr fontId="4"/>
  </si>
  <si>
    <t>農用地集積状況図</t>
    <rPh sb="0" eb="3">
      <t>ノウヨウチ</t>
    </rPh>
    <rPh sb="3" eb="5">
      <t>シュウセキ</t>
    </rPh>
    <rPh sb="5" eb="8">
      <t>ジョウキョウズ</t>
    </rPh>
    <phoneticPr fontId="4"/>
  </si>
  <si>
    <t>（注）Ａ３版で作成すること。ただし、文字等が見にくくなる場合は、別途図面を巻末に添付する。</t>
    <phoneticPr fontId="4"/>
  </si>
  <si>
    <t>基盤整備関連経営体育成等促進計画区域</t>
    <rPh sb="0" eb="6">
      <t>キバンセイビカンレン</t>
    </rPh>
    <rPh sb="6" eb="9">
      <t>ケイエイタイ</t>
    </rPh>
    <rPh sb="9" eb="12">
      <t>イクセイトウ</t>
    </rPh>
    <rPh sb="12" eb="16">
      <t>ソクシンケイカク</t>
    </rPh>
    <rPh sb="16" eb="18">
      <t>クイキ</t>
    </rPh>
    <phoneticPr fontId="4"/>
  </si>
  <si>
    <t>高生産性農業型ほ場区域</t>
    <rPh sb="0" eb="4">
      <t>コウセイサンセイ</t>
    </rPh>
    <rPh sb="4" eb="7">
      <t>ノウギョウガタ</t>
    </rPh>
    <rPh sb="8" eb="9">
      <t>ジョウ</t>
    </rPh>
    <rPh sb="9" eb="11">
      <t>クイキ</t>
    </rPh>
    <phoneticPr fontId="4"/>
  </si>
  <si>
    <t>集積状況</t>
    <rPh sb="0" eb="4">
      <t>シュウセキジョウキョウ</t>
    </rPh>
    <phoneticPr fontId="4"/>
  </si>
  <si>
    <t>経営所得安定対策加入経営体集積団地界</t>
    <rPh sb="0" eb="2">
      <t>ケイエイ</t>
    </rPh>
    <rPh sb="2" eb="4">
      <t>ショトク</t>
    </rPh>
    <rPh sb="4" eb="6">
      <t>アンテイ</t>
    </rPh>
    <rPh sb="6" eb="8">
      <t>タイサク</t>
    </rPh>
    <rPh sb="8" eb="13">
      <t>カニュウケイエイタイ</t>
    </rPh>
    <rPh sb="13" eb="15">
      <t>シュウセキ</t>
    </rPh>
    <rPh sb="15" eb="18">
      <t>ダンチカイ</t>
    </rPh>
    <phoneticPr fontId="4"/>
  </si>
  <si>
    <t>所有者</t>
    <rPh sb="0" eb="3">
      <t>ショユウシャ</t>
    </rPh>
    <phoneticPr fontId="4"/>
  </si>
  <si>
    <t>耕作者（賃借権等設定による）</t>
    <rPh sb="0" eb="3">
      <t>コウサクシャ</t>
    </rPh>
    <rPh sb="4" eb="8">
      <t>チンシャクケントウ</t>
    </rPh>
    <rPh sb="8" eb="10">
      <t>セッテイ</t>
    </rPh>
    <phoneticPr fontId="4"/>
  </si>
  <si>
    <t>受託者（基幹３作業以上受託）</t>
    <rPh sb="0" eb="3">
      <t>ジュタクシャ</t>
    </rPh>
    <rPh sb="4" eb="6">
      <t>キカン</t>
    </rPh>
    <rPh sb="7" eb="9">
      <t>サギョウ</t>
    </rPh>
    <rPh sb="9" eb="11">
      <t>イジョウ</t>
    </rPh>
    <rPh sb="11" eb="13">
      <t>ジュタク</t>
    </rPh>
    <phoneticPr fontId="4"/>
  </si>
  <si>
    <t>所有権による集積</t>
    <rPh sb="0" eb="3">
      <t>ショユウケン</t>
    </rPh>
    <rPh sb="6" eb="8">
      <t>シュウセキ</t>
    </rPh>
    <phoneticPr fontId="4"/>
  </si>
  <si>
    <t>賃借権等による集積</t>
    <rPh sb="0" eb="4">
      <t>チンシャクケントウ</t>
    </rPh>
    <rPh sb="7" eb="9">
      <t>シュウセキ</t>
    </rPh>
    <phoneticPr fontId="4"/>
  </si>
  <si>
    <t>農業経営受託による集積</t>
    <rPh sb="0" eb="2">
      <t>ノウギョウ</t>
    </rPh>
    <rPh sb="2" eb="6">
      <t>ケイエイジュタク</t>
    </rPh>
    <rPh sb="9" eb="11">
      <t>シュウセキ</t>
    </rPh>
    <phoneticPr fontId="4"/>
  </si>
  <si>
    <t>基幹３作業受託による集積</t>
    <rPh sb="0" eb="2">
      <t>キカン</t>
    </rPh>
    <rPh sb="3" eb="5">
      <t>サギョウ</t>
    </rPh>
    <rPh sb="5" eb="7">
      <t>ジュタク</t>
    </rPh>
    <rPh sb="10" eb="12">
      <t>シュウセキ</t>
    </rPh>
    <phoneticPr fontId="4"/>
  </si>
  <si>
    <t>集約農業型ほ場整備区域</t>
    <rPh sb="0" eb="5">
      <t>シュウヤクノウギョウガタ</t>
    </rPh>
    <rPh sb="6" eb="11">
      <t>ジョウセイビクイキ</t>
    </rPh>
    <phoneticPr fontId="4"/>
  </si>
  <si>
    <t>施設園芸用地</t>
    <rPh sb="0" eb="2">
      <t>シセツ</t>
    </rPh>
    <rPh sb="2" eb="4">
      <t>エンゲイ</t>
    </rPh>
    <rPh sb="4" eb="6">
      <t>ヨウチ</t>
    </rPh>
    <phoneticPr fontId="4"/>
  </si>
  <si>
    <t>転作（果樹、野菜等）用地</t>
    <rPh sb="0" eb="2">
      <t>テンサク</t>
    </rPh>
    <rPh sb="3" eb="5">
      <t>カジュ</t>
    </rPh>
    <rPh sb="6" eb="9">
      <t>ヤサイトウ</t>
    </rPh>
    <rPh sb="10" eb="12">
      <t>ヨウチ</t>
    </rPh>
    <phoneticPr fontId="4"/>
  </si>
  <si>
    <t>特別栽培米地</t>
    <rPh sb="0" eb="6">
      <t>トクベツサイバイマイチ</t>
    </rPh>
    <phoneticPr fontId="4"/>
  </si>
  <si>
    <t>自給的作付地</t>
    <rPh sb="0" eb="3">
      <t>ジキュウテキ</t>
    </rPh>
    <rPh sb="3" eb="5">
      <t>サクツケ</t>
    </rPh>
    <rPh sb="5" eb="6">
      <t>チ</t>
    </rPh>
    <phoneticPr fontId="4"/>
  </si>
  <si>
    <t>条件不利区域</t>
    <rPh sb="0" eb="2">
      <t>ジョウケン</t>
    </rPh>
    <rPh sb="2" eb="6">
      <t>フリクイキ</t>
    </rPh>
    <phoneticPr fontId="4"/>
  </si>
  <si>
    <t>園</t>
    <rPh sb="0" eb="1">
      <t>エン</t>
    </rPh>
    <phoneticPr fontId="4"/>
  </si>
  <si>
    <t>転</t>
    <rPh sb="0" eb="1">
      <t>テン</t>
    </rPh>
    <phoneticPr fontId="4"/>
  </si>
  <si>
    <t>特</t>
    <rPh sb="0" eb="1">
      <t>トク</t>
    </rPh>
    <phoneticPr fontId="4"/>
  </si>
  <si>
    <t>自</t>
    <rPh sb="0" eb="1">
      <t>ジ</t>
    </rPh>
    <phoneticPr fontId="4"/>
  </si>
  <si>
    <t>不</t>
    <rPh sb="0" eb="1">
      <t>フ</t>
    </rPh>
    <phoneticPr fontId="4"/>
  </si>
  <si>
    <t>○</t>
    <phoneticPr fontId="4"/>
  </si>
  <si>
    <t>△</t>
    <phoneticPr fontId="4"/>
  </si>
  <si>
    <t>□</t>
    <phoneticPr fontId="4"/>
  </si>
  <si>
    <t>赤　　色</t>
    <rPh sb="0" eb="1">
      <t>アカ</t>
    </rPh>
    <rPh sb="3" eb="4">
      <t>イロ</t>
    </rPh>
    <phoneticPr fontId="4"/>
  </si>
  <si>
    <t>緑　　色</t>
    <rPh sb="0" eb="1">
      <t>ミドリ</t>
    </rPh>
    <rPh sb="3" eb="4">
      <t>イロ</t>
    </rPh>
    <phoneticPr fontId="4"/>
  </si>
  <si>
    <t>青　　色</t>
    <rPh sb="0" eb="1">
      <t>アオ</t>
    </rPh>
    <rPh sb="3" eb="4">
      <t>イロ</t>
    </rPh>
    <phoneticPr fontId="4"/>
  </si>
  <si>
    <t>黄　　色</t>
    <rPh sb="0" eb="1">
      <t>キ</t>
    </rPh>
    <rPh sb="3" eb="4">
      <t>イロ</t>
    </rPh>
    <phoneticPr fontId="4"/>
  </si>
  <si>
    <t>凡　　　　　　　　　例</t>
    <rPh sb="0" eb="1">
      <t>ボン</t>
    </rPh>
    <rPh sb="10" eb="11">
      <t>レイ</t>
    </rPh>
    <phoneticPr fontId="4"/>
  </si>
  <si>
    <t>黒　　　　　　　で囲む</t>
    <rPh sb="0" eb="1">
      <t>クロ</t>
    </rPh>
    <rPh sb="9" eb="10">
      <t>カコ</t>
    </rPh>
    <phoneticPr fontId="4"/>
  </si>
  <si>
    <t>茶　　　　　　　で囲む</t>
    <rPh sb="0" eb="1">
      <t>チャ</t>
    </rPh>
    <rPh sb="9" eb="10">
      <t>カコ</t>
    </rPh>
    <phoneticPr fontId="4"/>
  </si>
  <si>
    <t>紫　　　　　　　で囲む</t>
    <rPh sb="0" eb="1">
      <t>ムラサキ</t>
    </rPh>
    <rPh sb="9" eb="10">
      <t>カコ</t>
    </rPh>
    <phoneticPr fontId="4"/>
  </si>
  <si>
    <t xml:space="preserve"> （整備された農地の農業上の利用を確保し、遊休農地の発生防止に関する事項等農地を保全して農業経営等の規模拡大に資する取組方策を記載する。）</t>
  </si>
  <si>
    <t>項　　　目</t>
    <rPh sb="0" eb="1">
      <t>コウ</t>
    </rPh>
    <rPh sb="4" eb="5">
      <t>メ</t>
    </rPh>
    <phoneticPr fontId="6"/>
  </si>
  <si>
    <t>具　　　体　　　的　　　方　　　法</t>
    <rPh sb="0" eb="1">
      <t>グ</t>
    </rPh>
    <rPh sb="4" eb="5">
      <t>カラダ</t>
    </rPh>
    <rPh sb="8" eb="9">
      <t>マト</t>
    </rPh>
    <rPh sb="12" eb="13">
      <t>カタ</t>
    </rPh>
    <rPh sb="16" eb="17">
      <t>ホウ</t>
    </rPh>
    <phoneticPr fontId="6"/>
  </si>
  <si>
    <t>優良農地の保全</t>
    <rPh sb="0" eb="2">
      <t>ユウリョウ</t>
    </rPh>
    <rPh sb="2" eb="3">
      <t>ノウ</t>
    </rPh>
    <rPh sb="3" eb="4">
      <t>チ</t>
    </rPh>
    <rPh sb="5" eb="6">
      <t>ホ</t>
    </rPh>
    <rPh sb="6" eb="7">
      <t>ゼン</t>
    </rPh>
    <phoneticPr fontId="6"/>
  </si>
  <si>
    <t>（３）優良農地の保全に向けた取組方法（記入例）</t>
    <rPh sb="3" eb="5">
      <t>ユウリョウ</t>
    </rPh>
    <rPh sb="5" eb="7">
      <t>ノウチ</t>
    </rPh>
    <rPh sb="8" eb="10">
      <t>ホゼン</t>
    </rPh>
    <rPh sb="11" eb="12">
      <t>ム</t>
    </rPh>
    <rPh sb="14" eb="16">
      <t>トリクミ</t>
    </rPh>
    <rPh sb="16" eb="18">
      <t>ホウホウ</t>
    </rPh>
    <rPh sb="19" eb="22">
      <t>キニュウレイ</t>
    </rPh>
    <phoneticPr fontId="6"/>
  </si>
  <si>
    <t>ha</t>
    <phoneticPr fontId="6"/>
  </si>
  <si>
    <t>％</t>
    <phoneticPr fontId="6"/>
  </si>
  <si>
    <t>前年度までの事業費</t>
    <rPh sb="0" eb="3">
      <t>ゼンネンド</t>
    </rPh>
    <rPh sb="6" eb="9">
      <t>ジギョウヒ</t>
    </rPh>
    <phoneticPr fontId="6"/>
  </si>
  <si>
    <t>主要工事概要</t>
    <rPh sb="0" eb="2">
      <t>シュヨウ</t>
    </rPh>
    <rPh sb="2" eb="4">
      <t>コウジ</t>
    </rPh>
    <rPh sb="4" eb="6">
      <t>ガイヨウ</t>
    </rPh>
    <phoneticPr fontId="6"/>
  </si>
  <si>
    <t>総事業費</t>
    <rPh sb="0" eb="4">
      <t>ソウジギョウヒ</t>
    </rPh>
    <phoneticPr fontId="6"/>
  </si>
  <si>
    <t>施設の名称及び数量</t>
    <rPh sb="0" eb="2">
      <t>シセツ</t>
    </rPh>
    <rPh sb="3" eb="5">
      <t>メイショウ</t>
    </rPh>
    <rPh sb="5" eb="6">
      <t>オヨ</t>
    </rPh>
    <rPh sb="7" eb="9">
      <t>スウリョウ</t>
    </rPh>
    <phoneticPr fontId="6"/>
  </si>
  <si>
    <t>地区名</t>
    <rPh sb="0" eb="3">
      <t>チクメイ</t>
    </rPh>
    <phoneticPr fontId="6"/>
  </si>
  <si>
    <t>　　２．農用地の流動化計画</t>
    <rPh sb="4" eb="7">
      <t>ノウヨウチ</t>
    </rPh>
    <rPh sb="8" eb="13">
      <t>リュウドウカケイカク</t>
    </rPh>
    <phoneticPr fontId="4"/>
  </si>
  <si>
    <t>　　　(1) 経営所得安定対策加入経営体への農用地の流動化計画</t>
    <rPh sb="7" eb="11">
      <t>ケイエイショトク</t>
    </rPh>
    <rPh sb="11" eb="15">
      <t>アンテイタイサク</t>
    </rPh>
    <rPh sb="15" eb="17">
      <t>カニュウ</t>
    </rPh>
    <rPh sb="17" eb="20">
      <t>ケイエイタイ</t>
    </rPh>
    <rPh sb="22" eb="25">
      <t>ノウヨウチ</t>
    </rPh>
    <rPh sb="26" eb="29">
      <t>リュウドウカ</t>
    </rPh>
    <rPh sb="29" eb="31">
      <t>ケイカク</t>
    </rPh>
    <phoneticPr fontId="4"/>
  </si>
  <si>
    <t>　　　(2) 目標とする農業経営の指標</t>
  </si>
  <si>
    <t>　　　(4) その他参考となる事項</t>
  </si>
  <si>
    <t>　　　(3) 優良農地の保全に向けた取組方法</t>
  </si>
  <si>
    <t>　　　(2) (1)のうち農地所有適格法人等への農用地の流動化計画</t>
    <rPh sb="13" eb="15">
      <t>ノウチ</t>
    </rPh>
    <rPh sb="15" eb="17">
      <t>ショユウ</t>
    </rPh>
    <rPh sb="17" eb="19">
      <t>テキカク</t>
    </rPh>
    <phoneticPr fontId="4"/>
  </si>
  <si>
    <t>　　３．農地所有適格法人等育成計画</t>
    <rPh sb="4" eb="10">
      <t>ノウチショユウテキカク</t>
    </rPh>
    <phoneticPr fontId="4"/>
  </si>
  <si>
    <t>　　　(1) 農地所有適格法人等概要</t>
    <rPh sb="7" eb="9">
      <t>ノウチ</t>
    </rPh>
    <rPh sb="9" eb="11">
      <t>ショユウ</t>
    </rPh>
    <rPh sb="11" eb="13">
      <t>テキカク</t>
    </rPh>
    <phoneticPr fontId="4"/>
  </si>
  <si>
    <t>　　　(2) 権利に基づく土地利用集約化方法</t>
    <rPh sb="13" eb="17">
      <t>トチリヨウ</t>
    </rPh>
    <rPh sb="17" eb="20">
      <t>シュウヤクカ</t>
    </rPh>
    <phoneticPr fontId="4"/>
  </si>
  <si>
    <t>うち農地所有適格法人等</t>
    <rPh sb="2" eb="4">
      <t>ノウチ</t>
    </rPh>
    <rPh sb="4" eb="6">
      <t>ショユウ</t>
    </rPh>
    <rPh sb="6" eb="8">
      <t>テキカク</t>
    </rPh>
    <rPh sb="8" eb="10">
      <t>ホウジン</t>
    </rPh>
    <rPh sb="10" eb="11">
      <t>トウ</t>
    </rPh>
    <phoneticPr fontId="4"/>
  </si>
  <si>
    <t>農地所有適格
法人等①</t>
    <rPh sb="0" eb="2">
      <t>ノウチ</t>
    </rPh>
    <rPh sb="2" eb="4">
      <t>ショユウ</t>
    </rPh>
    <rPh sb="4" eb="6">
      <t>テキカク</t>
    </rPh>
    <rPh sb="7" eb="9">
      <t>ホウジン</t>
    </rPh>
    <rPh sb="9" eb="10">
      <t>トウ</t>
    </rPh>
    <phoneticPr fontId="4"/>
  </si>
  <si>
    <t>農地所有適格
法人等②</t>
    <rPh sb="0" eb="2">
      <t>ノウチ</t>
    </rPh>
    <rPh sb="2" eb="4">
      <t>ショユウ</t>
    </rPh>
    <rPh sb="4" eb="6">
      <t>テキカク</t>
    </rPh>
    <rPh sb="6" eb="7">
      <t>ノウサン</t>
    </rPh>
    <rPh sb="7" eb="9">
      <t>ホウジン</t>
    </rPh>
    <rPh sb="9" eb="10">
      <t>トウ</t>
    </rPh>
    <phoneticPr fontId="4"/>
  </si>
  <si>
    <t>「農地所有適格法人等①」とは、事業開始時に農地所有適格法人が設立されていない地区において、生産基盤整備事業等の完了時に設立される、経営所得安定対策実施要綱（平成22年経営第7133号）第７に基づき交付金の交付を受ける農業者（以下「経営所得安定対策の加入者」という。）となる農地所有適格法人をいい、「農地所有適格法人等②」とは①に該当しない農地所有適格法人等をいう。（以下同じ。）</t>
    <rPh sb="1" eb="3">
      <t>ノウチ</t>
    </rPh>
    <rPh sb="3" eb="5">
      <t>ショユウ</t>
    </rPh>
    <rPh sb="5" eb="7">
      <t>テキカク</t>
    </rPh>
    <rPh sb="15" eb="20">
      <t>ジギョウカイシジ</t>
    </rPh>
    <rPh sb="21" eb="23">
      <t>ノウチ</t>
    </rPh>
    <rPh sb="23" eb="25">
      <t>ショユウ</t>
    </rPh>
    <rPh sb="25" eb="27">
      <t>テキカク</t>
    </rPh>
    <rPh sb="27" eb="29">
      <t>ホウジン</t>
    </rPh>
    <rPh sb="30" eb="32">
      <t>セツリツ</t>
    </rPh>
    <rPh sb="38" eb="40">
      <t>チク</t>
    </rPh>
    <rPh sb="45" eb="51">
      <t>セイサンキバンセイビ</t>
    </rPh>
    <rPh sb="51" eb="54">
      <t>ジギョウトウ</t>
    </rPh>
    <rPh sb="55" eb="58">
      <t>カンリョウジ</t>
    </rPh>
    <rPh sb="59" eb="61">
      <t>セツリツ</t>
    </rPh>
    <rPh sb="65" eb="73">
      <t>ケイエイショトクアンテイタイサク</t>
    </rPh>
    <rPh sb="73" eb="77">
      <t>ジッシヨウコウ</t>
    </rPh>
    <rPh sb="78" eb="80">
      <t>ヘイセイ</t>
    </rPh>
    <rPh sb="82" eb="83">
      <t>ネン</t>
    </rPh>
    <rPh sb="83" eb="85">
      <t>ケイエイ</t>
    </rPh>
    <rPh sb="85" eb="86">
      <t>ダイ</t>
    </rPh>
    <rPh sb="90" eb="91">
      <t>ゴウ</t>
    </rPh>
    <rPh sb="92" eb="93">
      <t>ダイ</t>
    </rPh>
    <rPh sb="95" eb="96">
      <t>モト</t>
    </rPh>
    <rPh sb="98" eb="101">
      <t>コウフキン</t>
    </rPh>
    <rPh sb="102" eb="104">
      <t>コウフ</t>
    </rPh>
    <rPh sb="105" eb="106">
      <t>ウ</t>
    </rPh>
    <rPh sb="108" eb="111">
      <t>ノウギョウシャ</t>
    </rPh>
    <rPh sb="112" eb="114">
      <t>イカ</t>
    </rPh>
    <rPh sb="115" eb="117">
      <t>ケイエイ</t>
    </rPh>
    <rPh sb="117" eb="119">
      <t>ショトク</t>
    </rPh>
    <rPh sb="119" eb="121">
      <t>アンテイ</t>
    </rPh>
    <rPh sb="121" eb="123">
      <t>タイサク</t>
    </rPh>
    <rPh sb="124" eb="127">
      <t>カニュウシャ</t>
    </rPh>
    <rPh sb="142" eb="144">
      <t>ホウジン</t>
    </rPh>
    <rPh sb="149" eb="153">
      <t>ノウチショユウ</t>
    </rPh>
    <rPh sb="153" eb="155">
      <t>テキカク</t>
    </rPh>
    <rPh sb="164" eb="166">
      <t>ガイトウ</t>
    </rPh>
    <rPh sb="169" eb="171">
      <t>ノウチ</t>
    </rPh>
    <rPh sb="171" eb="175">
      <t>ショユウテキカク</t>
    </rPh>
    <rPh sb="175" eb="178">
      <t>ホウジントウ</t>
    </rPh>
    <rPh sb="183" eb="185">
      <t>イカ</t>
    </rPh>
    <rPh sb="185" eb="186">
      <t>オナ</t>
    </rPh>
    <phoneticPr fontId="4"/>
  </si>
  <si>
    <t>社会経済条件（関係する市町村の振興計画等の指定状況）（市町村名：　　　　　　　　　調査年度：　　　　年度）</t>
    <phoneticPr fontId="4"/>
  </si>
  <si>
    <t>転作等目標面積（　　　年度）（ha）</t>
    <rPh sb="0" eb="3">
      <t>テンサクトウ</t>
    </rPh>
    <rPh sb="3" eb="5">
      <t>モクヒョウ</t>
    </rPh>
    <rPh sb="5" eb="7">
      <t>メンセキ</t>
    </rPh>
    <rPh sb="11" eb="13">
      <t>ネンド</t>
    </rPh>
    <phoneticPr fontId="4"/>
  </si>
  <si>
    <t>目標年度</t>
    <rPh sb="0" eb="2">
      <t>モクヒョウ</t>
    </rPh>
    <rPh sb="2" eb="4">
      <t>ネンド</t>
    </rPh>
    <phoneticPr fontId="4"/>
  </si>
  <si>
    <t>活動内容等の欄には、実施時期及び活動内容を具体的に記入する。</t>
    <phoneticPr fontId="4"/>
  </si>
  <si>
    <t>農地所有適格法人等数①</t>
    <rPh sb="0" eb="2">
      <t>ノウチ</t>
    </rPh>
    <rPh sb="2" eb="4">
      <t>ショユウ</t>
    </rPh>
    <rPh sb="4" eb="6">
      <t>テキカク</t>
    </rPh>
    <rPh sb="6" eb="8">
      <t>ホウジン</t>
    </rPh>
    <rPh sb="8" eb="9">
      <t>トウ</t>
    </rPh>
    <rPh sb="9" eb="10">
      <t>スウ</t>
    </rPh>
    <phoneticPr fontId="4"/>
  </si>
  <si>
    <t>農地所有適格法人等数②</t>
    <rPh sb="0" eb="2">
      <t>ノウチ</t>
    </rPh>
    <rPh sb="2" eb="4">
      <t>ショユウ</t>
    </rPh>
    <rPh sb="4" eb="6">
      <t>テキカク</t>
    </rPh>
    <rPh sb="6" eb="8">
      <t>ホウジン</t>
    </rPh>
    <rPh sb="8" eb="9">
      <t>トウ</t>
    </rPh>
    <rPh sb="9" eb="10">
      <t>スウ</t>
    </rPh>
    <phoneticPr fontId="4"/>
  </si>
  <si>
    <t>１．現況欄について、高度土地利用調整事業を生産基盤整備事業等の開始年度以前に先行して実施している場合にあっては、土地利用調整事業の開始時の数値を記入する（以下同じ。）。</t>
    <phoneticPr fontId="4"/>
  </si>
  <si>
    <t>【農地所有適格法人（特）】
○○組合</t>
    <rPh sb="1" eb="5">
      <t>ノウチショユウ</t>
    </rPh>
    <rPh sb="5" eb="7">
      <t>テキカク</t>
    </rPh>
    <phoneticPr fontId="4"/>
  </si>
  <si>
    <t>【農地所有適格法人】
○○組合</t>
    <rPh sb="1" eb="5">
      <t>ノウチショユウ</t>
    </rPh>
    <rPh sb="5" eb="7">
      <t>テキカク</t>
    </rPh>
    <phoneticPr fontId="4"/>
  </si>
  <si>
    <t>年　月</t>
    <rPh sb="0" eb="1">
      <t>ネン</t>
    </rPh>
    <rPh sb="2" eb="3">
      <t>ガツ</t>
    </rPh>
    <phoneticPr fontId="4"/>
  </si>
  <si>
    <t>２．年齢又は参加農家数の欄には、個人農家の場合は年齢を、農地所有適格法人等又は集落営農の場合は参加農家数を記入する。</t>
    <rPh sb="28" eb="30">
      <t>ノウチ</t>
    </rPh>
    <rPh sb="30" eb="32">
      <t>ショユウ</t>
    </rPh>
    <rPh sb="32" eb="34">
      <t>テキカク</t>
    </rPh>
    <phoneticPr fontId="4"/>
  </si>
  <si>
    <t>３．認定農業者の経営類型の欄には、経営基盤強化法第６条に基づき市町村が定めた農業構造改善目標の類型番号を記入する（以下同じ。）。</t>
    <phoneticPr fontId="4"/>
  </si>
  <si>
    <t>４．農業者等名の欄の、農地所有適格法人については、当該法人が特定農業法人である場合は当該欄に【農地所有適格法人（特）】と記入した上で、法人名を記入する。</t>
    <rPh sb="11" eb="13">
      <t>ノウチ</t>
    </rPh>
    <rPh sb="13" eb="15">
      <t>ショユウ</t>
    </rPh>
    <rPh sb="15" eb="17">
      <t>テキカク</t>
    </rPh>
    <rPh sb="47" eb="49">
      <t>ノウチ</t>
    </rPh>
    <rPh sb="49" eb="51">
      <t>ショユウ</t>
    </rPh>
    <rPh sb="51" eb="53">
      <t>テキカク</t>
    </rPh>
    <phoneticPr fontId="4"/>
  </si>
  <si>
    <t>５．常時従事者数の欄は、農地所有適格法人等又は集落営農の場合記入する。</t>
    <rPh sb="12" eb="16">
      <t>ノウチショユウ</t>
    </rPh>
    <rPh sb="16" eb="18">
      <t>テキカク</t>
    </rPh>
    <phoneticPr fontId="4"/>
  </si>
  <si>
    <t>６．常時従事者数とは農地法第２条第７項第２号ニに規定するものをいう（以下同じ。）。</t>
    <phoneticPr fontId="4"/>
  </si>
  <si>
    <t>農地所有適格法人</t>
    <rPh sb="0" eb="4">
      <t>ノウチショユウ</t>
    </rPh>
    <rPh sb="4" eb="8">
      <t>テキカクホウジン</t>
    </rPh>
    <phoneticPr fontId="4"/>
  </si>
  <si>
    <t>農地所有適格法人（　　ha）</t>
    <rPh sb="0" eb="2">
      <t>ノウチ</t>
    </rPh>
    <rPh sb="2" eb="4">
      <t>ショユウ</t>
    </rPh>
    <rPh sb="4" eb="6">
      <t>テキカク</t>
    </rPh>
    <rPh sb="6" eb="8">
      <t>ホウジン</t>
    </rPh>
    <phoneticPr fontId="4"/>
  </si>
  <si>
    <t>農地所有適格法人希望農家</t>
    <rPh sb="0" eb="2">
      <t>ノウチ</t>
    </rPh>
    <rPh sb="2" eb="4">
      <t>ショユウ</t>
    </rPh>
    <rPh sb="4" eb="6">
      <t>テキカク</t>
    </rPh>
    <rPh sb="6" eb="8">
      <t>ホウジン</t>
    </rPh>
    <rPh sb="8" eb="12">
      <t>キボウノウカ</t>
    </rPh>
    <phoneticPr fontId="4"/>
  </si>
  <si>
    <t>農地所有適格法人</t>
    <rPh sb="0" eb="2">
      <t>ノウチ</t>
    </rPh>
    <rPh sb="2" eb="4">
      <t>ショユウ</t>
    </rPh>
    <rPh sb="4" eb="6">
      <t>テキカク</t>
    </rPh>
    <rPh sb="6" eb="8">
      <t>ホウジン</t>
    </rPh>
    <phoneticPr fontId="4"/>
  </si>
  <si>
    <t>１．規模拡大志向農家、農地所有適格法人及び集落営農は、経営所得安定対策加入経営体であるものをいう（以下同じ。）。</t>
    <rPh sb="11" eb="13">
      <t>ノウチ</t>
    </rPh>
    <rPh sb="13" eb="15">
      <t>ショユウ</t>
    </rPh>
    <rPh sb="15" eb="17">
      <t>テキカク</t>
    </rPh>
    <phoneticPr fontId="4"/>
  </si>
  <si>
    <t>農地所有適格法人</t>
    <rPh sb="0" eb="6">
      <t>ノウチショユウテキカク</t>
    </rPh>
    <rPh sb="6" eb="8">
      <t>ホウジン</t>
    </rPh>
    <phoneticPr fontId="4"/>
  </si>
  <si>
    <t>農地所有適格法人</t>
    <rPh sb="0" eb="4">
      <t>ノウチショユウ</t>
    </rPh>
    <rPh sb="4" eb="6">
      <t>テキカク</t>
    </rPh>
    <rPh sb="6" eb="8">
      <t>ホウジン</t>
    </rPh>
    <phoneticPr fontId="4"/>
  </si>
  <si>
    <t>（5haを農地所有適格法人へ委託）</t>
    <rPh sb="5" eb="7">
      <t>ノウチ</t>
    </rPh>
    <rPh sb="7" eb="9">
      <t>ショユウ</t>
    </rPh>
    <rPh sb="9" eb="11">
      <t>テキカク</t>
    </rPh>
    <rPh sb="11" eb="13">
      <t>ホウジン</t>
    </rPh>
    <rPh sb="14" eb="16">
      <t>イタク</t>
    </rPh>
    <phoneticPr fontId="4"/>
  </si>
  <si>
    <t>経営所得安定対策加入経営体にかかる数値を記入する。</t>
    <phoneticPr fontId="4"/>
  </si>
  <si>
    <t>３．農地所有適格法人等育成計画</t>
    <rPh sb="2" eb="4">
      <t>ノウチ</t>
    </rPh>
    <rPh sb="4" eb="6">
      <t>ショユウ</t>
    </rPh>
    <rPh sb="6" eb="8">
      <t>テキカク</t>
    </rPh>
    <rPh sb="8" eb="10">
      <t>ホウジン</t>
    </rPh>
    <rPh sb="10" eb="11">
      <t>トウ</t>
    </rPh>
    <rPh sb="11" eb="13">
      <t>イクセイ</t>
    </rPh>
    <rPh sb="13" eb="15">
      <t>ケイカク</t>
    </rPh>
    <phoneticPr fontId="4"/>
  </si>
  <si>
    <t>（１）農地所有適格法人等概要</t>
    <rPh sb="3" eb="5">
      <t>ノウチ</t>
    </rPh>
    <rPh sb="5" eb="7">
      <t>ショユウ</t>
    </rPh>
    <rPh sb="7" eb="9">
      <t>テキカク</t>
    </rPh>
    <rPh sb="9" eb="11">
      <t>ホウジン</t>
    </rPh>
    <rPh sb="11" eb="12">
      <t>トウ</t>
    </rPh>
    <rPh sb="12" eb="14">
      <t>ガイヨウ</t>
    </rPh>
    <phoneticPr fontId="4"/>
  </si>
  <si>
    <t>農地所有適格法人となる予定日</t>
    <rPh sb="0" eb="2">
      <t>ノウチ</t>
    </rPh>
    <rPh sb="2" eb="4">
      <t>ショユウ</t>
    </rPh>
    <rPh sb="4" eb="6">
      <t>テキカク</t>
    </rPh>
    <rPh sb="6" eb="8">
      <t>ホウジン</t>
    </rPh>
    <rPh sb="11" eb="14">
      <t>ヨテイビ</t>
    </rPh>
    <phoneticPr fontId="4"/>
  </si>
  <si>
    <t>特定農地所有適格法人となる予定日</t>
    <rPh sb="0" eb="2">
      <t>トクテイ</t>
    </rPh>
    <rPh sb="2" eb="4">
      <t>ノウチ</t>
    </rPh>
    <rPh sb="4" eb="6">
      <t>ショユウ</t>
    </rPh>
    <rPh sb="6" eb="8">
      <t>テキカク</t>
    </rPh>
    <rPh sb="8" eb="10">
      <t>ホウジン</t>
    </rPh>
    <rPh sb="13" eb="16">
      <t>ヨテイビ</t>
    </rPh>
    <phoneticPr fontId="4"/>
  </si>
  <si>
    <t>（　　年　　月）</t>
    <rPh sb="3" eb="4">
      <t>ネン</t>
    </rPh>
    <rPh sb="6" eb="7">
      <t>ガツ</t>
    </rPh>
    <phoneticPr fontId="4"/>
  </si>
  <si>
    <t>　（３）農地所有適格法人等育成取組計画</t>
    <rPh sb="4" eb="6">
      <t>ノウチ</t>
    </rPh>
    <rPh sb="6" eb="8">
      <t>ショユウ</t>
    </rPh>
    <rPh sb="8" eb="10">
      <t>テキカク</t>
    </rPh>
    <rPh sb="10" eb="12">
      <t>ホウジン</t>
    </rPh>
    <rPh sb="12" eb="13">
      <t>トウ</t>
    </rPh>
    <rPh sb="13" eb="15">
      <t>イクセイ</t>
    </rPh>
    <rPh sb="15" eb="17">
      <t>トリクミ</t>
    </rPh>
    <rPh sb="17" eb="19">
      <t>ケイカク</t>
    </rPh>
    <phoneticPr fontId="4"/>
  </si>
  <si>
    <t>　　　　年　　月</t>
    <rPh sb="4" eb="5">
      <t>ネン</t>
    </rPh>
    <rPh sb="7" eb="8">
      <t>ガツ</t>
    </rPh>
    <phoneticPr fontId="4"/>
  </si>
  <si>
    <t>（注）高度土地利用調整事業を生産基盤整備事業等の開始年度以前に先行して実施している場合にあっては、土地利用調整事業の開始時からの内容を記入する。</t>
    <phoneticPr fontId="4"/>
  </si>
  <si>
    <t>３　(3)の「農地所有適格法人等育成取組計画」には、次の事項を記載する。</t>
    <rPh sb="7" eb="11">
      <t>ノウチショユウ</t>
    </rPh>
    <rPh sb="11" eb="13">
      <t>テキカク</t>
    </rPh>
    <phoneticPr fontId="4"/>
  </si>
  <si>
    <t>(1)「実施時期」欄には、農地所有適格法人の育成に取り組む事項それぞれについて、予定する年及び月を記載する。ただし、例えば、先進事例の調査では調整の受入側との日程調整が必要となるように、
　　外部要因の影響を受ける事項については、概ねの実施予定時期の記載でよい。</t>
    <rPh sb="13" eb="17">
      <t>ノウチショユウ</t>
    </rPh>
    <rPh sb="17" eb="19">
      <t>テキカク</t>
    </rPh>
    <phoneticPr fontId="4"/>
  </si>
  <si>
    <t>(2)「実施する事項」欄には、農地所有適格法人の育成に取り組む    先進事例の調査、法人経営に関する研修会の開催、設立準備会の開催、発起人会の設立、定款の作成、創立総会の開催等の具体的な
　　内容を記載する。</t>
    <rPh sb="15" eb="17">
      <t>ノウチ</t>
    </rPh>
    <rPh sb="17" eb="19">
      <t>ショユウ</t>
    </rPh>
    <rPh sb="19" eb="21">
      <t>テキカク</t>
    </rPh>
    <phoneticPr fontId="4"/>
  </si>
  <si>
    <t xml:space="preserve">        (ｳ) 数集落の農用地が農地所有適格法人等により利用されることが想定される地域。</t>
    <rPh sb="20" eb="22">
      <t>ノウチ</t>
    </rPh>
    <rPh sb="22" eb="24">
      <t>ショユウ</t>
    </rPh>
    <rPh sb="24" eb="26">
      <t>テキカク</t>
    </rPh>
    <phoneticPr fontId="4"/>
  </si>
  <si>
    <t>（２）権利に基づく土地利用集積方法</t>
    <rPh sb="3" eb="5">
      <t>ケンリ</t>
    </rPh>
    <rPh sb="6" eb="7">
      <t>モト</t>
    </rPh>
    <rPh sb="9" eb="13">
      <t>トチリヨウ</t>
    </rPh>
    <rPh sb="13" eb="15">
      <t>シュウセキ</t>
    </rPh>
    <rPh sb="15" eb="17">
      <t>ホウホウ</t>
    </rPh>
    <phoneticPr fontId="4"/>
  </si>
  <si>
    <t>農地所有適格法人等①</t>
    <rPh sb="0" eb="2">
      <t>ノウチ</t>
    </rPh>
    <rPh sb="2" eb="4">
      <t>ショユウ</t>
    </rPh>
    <rPh sb="4" eb="6">
      <t>テキカク</t>
    </rPh>
    <rPh sb="6" eb="8">
      <t>ホウジン</t>
    </rPh>
    <rPh sb="8" eb="9">
      <t>トウ</t>
    </rPh>
    <phoneticPr fontId="4"/>
  </si>
  <si>
    <t>農地所有適格法人等②</t>
    <rPh sb="0" eb="2">
      <t>ノウチ</t>
    </rPh>
    <rPh sb="2" eb="4">
      <t>ショユウ</t>
    </rPh>
    <rPh sb="4" eb="6">
      <t>テキカク</t>
    </rPh>
    <rPh sb="6" eb="8">
      <t>ホウジン</t>
    </rPh>
    <rPh sb="8" eb="9">
      <t>トウ</t>
    </rPh>
    <phoneticPr fontId="4"/>
  </si>
  <si>
    <t>集　積　方　法</t>
    <rPh sb="0" eb="1">
      <t>シュウ</t>
    </rPh>
    <rPh sb="2" eb="3">
      <t>セキ</t>
    </rPh>
    <rPh sb="4" eb="5">
      <t>カタ</t>
    </rPh>
    <rPh sb="6" eb="7">
      <t>ホウ</t>
    </rPh>
    <phoneticPr fontId="4"/>
  </si>
  <si>
    <t>農地所有適格法人等</t>
    <rPh sb="0" eb="6">
      <t>ノウチショユウテキカク</t>
    </rPh>
    <rPh sb="6" eb="8">
      <t>ホウジン</t>
    </rPh>
    <rPh sb="8" eb="9">
      <t>トウ</t>
    </rPh>
    <phoneticPr fontId="4"/>
  </si>
  <si>
    <t>集　落　営　農</t>
    <rPh sb="0" eb="1">
      <t>シュウ</t>
    </rPh>
    <rPh sb="2" eb="3">
      <t>ラク</t>
    </rPh>
    <rPh sb="4" eb="5">
      <t>エイ</t>
    </rPh>
    <rPh sb="6" eb="7">
      <t>ノウ</t>
    </rPh>
    <phoneticPr fontId="4"/>
  </si>
  <si>
    <t>２．集積方法の(所)は所有権、(賃)は賃貸借権等、(受)は基幹ほ場３作業以上の受託によるものとして記入し、個別農業者は６等（数字）、農地所有適格法人及び集落営農はＡ等（アルファベット）で表記する。</t>
    <rPh sb="66" eb="70">
      <t>ノウチショユウ</t>
    </rPh>
    <rPh sb="70" eb="72">
      <t>テキカク</t>
    </rPh>
    <phoneticPr fontId="4"/>
  </si>
  <si>
    <t>　　また、要領運用第４の１の（２）のウの（ア）に該当する農地所有適格法人等①についてはA等○で囲ったアルファベット標記を行い、その他の経営所得安定対策加入経営体と区分すること。</t>
    <rPh sb="28" eb="30">
      <t>ノウチ</t>
    </rPh>
    <rPh sb="30" eb="32">
      <t>ショユウ</t>
    </rPh>
    <rPh sb="32" eb="34">
      <t>テキカク</t>
    </rPh>
    <phoneticPr fontId="4"/>
  </si>
  <si>
    <t>別記様式第７号（第３関係）</t>
    <phoneticPr fontId="6"/>
  </si>
  <si>
    <t>農業生産法人育成土地改良整備計画書</t>
    <rPh sb="0" eb="2">
      <t>ノウギョウ</t>
    </rPh>
    <rPh sb="2" eb="6">
      <t>セイサンホウジン</t>
    </rPh>
    <rPh sb="6" eb="8">
      <t>イクセイ</t>
    </rPh>
    <rPh sb="8" eb="12">
      <t>トチカイリョウ</t>
    </rPh>
    <rPh sb="12" eb="17">
      <t>セイビケイカクショ</t>
    </rPh>
    <phoneticPr fontId="6"/>
  </si>
  <si>
    <t>○　○　県</t>
    <rPh sb="4" eb="5">
      <t>ケン</t>
    </rPh>
    <phoneticPr fontId="6"/>
  </si>
  <si>
    <t>農業生産法人育成土地改良整備計画区域図兼土地利用計画図</t>
    <phoneticPr fontId="6"/>
  </si>
  <si>
    <t>　　２．地区概要</t>
    <rPh sb="4" eb="8">
      <t>チクガイヨウ</t>
    </rPh>
    <phoneticPr fontId="4"/>
  </si>
  <si>
    <t>　　１．市町村が定めた農業構造改善目標</t>
    <rPh sb="4" eb="7">
      <t>シチョウソン</t>
    </rPh>
    <rPh sb="8" eb="9">
      <t>サダ</t>
    </rPh>
    <rPh sb="11" eb="13">
      <t>ノウギョウ</t>
    </rPh>
    <rPh sb="13" eb="15">
      <t>コウゾウ</t>
    </rPh>
    <rPh sb="15" eb="17">
      <t>カイゼン</t>
    </rPh>
    <rPh sb="17" eb="19">
      <t>モクヒョウ</t>
    </rPh>
    <phoneticPr fontId="4"/>
  </si>
  <si>
    <t>　　５．農業生産基盤整備計画</t>
    <rPh sb="4" eb="6">
      <t>ノウギョウ</t>
    </rPh>
    <rPh sb="6" eb="8">
      <t>セイサン</t>
    </rPh>
    <rPh sb="8" eb="14">
      <t>キバンセイビケイカク</t>
    </rPh>
    <phoneticPr fontId="4"/>
  </si>
  <si>
    <t>（TEL　            、FAX　             ）</t>
    <phoneticPr fontId="4"/>
  </si>
  <si>
    <t>未整備(10a)</t>
    <rPh sb="0" eb="3">
      <t>ミセイビ</t>
    </rPh>
    <phoneticPr fontId="4"/>
  </si>
  <si>
    <t>　　　イ　経営目標</t>
    <rPh sb="5" eb="7">
      <t>ケイエイ</t>
    </rPh>
    <rPh sb="7" eb="9">
      <t>モクヒョウ</t>
    </rPh>
    <phoneticPr fontId="4"/>
  </si>
  <si>
    <t>農業時従事する構成員数</t>
    <rPh sb="0" eb="2">
      <t>ノウギョウ</t>
    </rPh>
    <rPh sb="2" eb="3">
      <t>ジ</t>
    </rPh>
    <rPh sb="3" eb="5">
      <t>ジュウジ</t>
    </rPh>
    <rPh sb="7" eb="11">
      <t>コウセイインスウ</t>
    </rPh>
    <phoneticPr fontId="4"/>
  </si>
  <si>
    <t>農　作　業　の　集　積　方　法</t>
    <rPh sb="0" eb="1">
      <t>ノウ</t>
    </rPh>
    <rPh sb="2" eb="3">
      <t>サク</t>
    </rPh>
    <rPh sb="4" eb="5">
      <t>ゴウ</t>
    </rPh>
    <rPh sb="8" eb="9">
      <t>シュウ</t>
    </rPh>
    <rPh sb="10" eb="11">
      <t>セキ</t>
    </rPh>
    <rPh sb="12" eb="13">
      <t>カタ</t>
    </rPh>
    <rPh sb="14" eb="15">
      <t>ホウ</t>
    </rPh>
    <phoneticPr fontId="4"/>
  </si>
  <si>
    <t>取組主体</t>
    <rPh sb="0" eb="2">
      <t>トリクミ</t>
    </rPh>
    <rPh sb="2" eb="4">
      <t>シュタイ</t>
    </rPh>
    <phoneticPr fontId="4"/>
  </si>
  <si>
    <t>都道府県</t>
    <rPh sb="0" eb="4">
      <t>トドウフケン</t>
    </rPh>
    <phoneticPr fontId="4"/>
  </si>
  <si>
    <t>（例）</t>
    <rPh sb="1" eb="2">
      <t>レイ</t>
    </rPh>
    <phoneticPr fontId="6"/>
  </si>
  <si>
    <t>　促進計画において定められた取組方策について助言等を行うとともに、農地法（昭和27年法律第229号）に基づく遊休農地に関する措置等を踏まえ、関係部局と連携し農地の農業上の利用の確保の推進を図る。</t>
    <rPh sb="1" eb="5">
      <t>ソクシンケイカク</t>
    </rPh>
    <rPh sb="9" eb="10">
      <t>サダ</t>
    </rPh>
    <rPh sb="14" eb="16">
      <t>トリクミ</t>
    </rPh>
    <rPh sb="16" eb="18">
      <t>ホウサク</t>
    </rPh>
    <rPh sb="22" eb="25">
      <t>ジョゲントウ</t>
    </rPh>
    <rPh sb="26" eb="27">
      <t>オコナ</t>
    </rPh>
    <rPh sb="33" eb="36">
      <t>ノウチホウ</t>
    </rPh>
    <rPh sb="37" eb="39">
      <t>ショウワ</t>
    </rPh>
    <rPh sb="41" eb="42">
      <t>ネン</t>
    </rPh>
    <rPh sb="42" eb="44">
      <t>ホウリツ</t>
    </rPh>
    <rPh sb="44" eb="45">
      <t>ダイ</t>
    </rPh>
    <rPh sb="48" eb="49">
      <t>ゴウ</t>
    </rPh>
    <rPh sb="51" eb="52">
      <t>モト</t>
    </rPh>
    <rPh sb="54" eb="58">
      <t>ユウキュウノウチ</t>
    </rPh>
    <rPh sb="59" eb="60">
      <t>カン</t>
    </rPh>
    <rPh sb="62" eb="65">
      <t>ソチトウ</t>
    </rPh>
    <rPh sb="66" eb="67">
      <t>フ</t>
    </rPh>
    <rPh sb="70" eb="72">
      <t>カンケイ</t>
    </rPh>
    <rPh sb="72" eb="74">
      <t>ブキョク</t>
    </rPh>
    <rPh sb="75" eb="77">
      <t>レンケイ</t>
    </rPh>
    <rPh sb="78" eb="80">
      <t>ノウチ</t>
    </rPh>
    <rPh sb="81" eb="84">
      <t>ノウギョウジョウ</t>
    </rPh>
    <rPh sb="85" eb="87">
      <t>リヨウ</t>
    </rPh>
    <rPh sb="88" eb="90">
      <t>カクホ</t>
    </rPh>
    <rPh sb="91" eb="93">
      <t>スイシン</t>
    </rPh>
    <rPh sb="94" eb="95">
      <t>ハカ</t>
    </rPh>
    <phoneticPr fontId="4"/>
  </si>
  <si>
    <t>市町村</t>
    <rPh sb="0" eb="3">
      <t>シチョウソン</t>
    </rPh>
    <phoneticPr fontId="4"/>
  </si>
  <si>
    <t>（促進計画において策定した内容を記載）</t>
    <rPh sb="1" eb="5">
      <t>ソクシンケイカク</t>
    </rPh>
    <rPh sb="9" eb="11">
      <t>サクテイ</t>
    </rPh>
    <rPh sb="13" eb="15">
      <t>ナイヨウ</t>
    </rPh>
    <rPh sb="16" eb="18">
      <t>キサイ</t>
    </rPh>
    <phoneticPr fontId="4"/>
  </si>
  <si>
    <t>（１）農業生産基盤整備計画</t>
    <rPh sb="3" eb="5">
      <t>ノウギョウ</t>
    </rPh>
    <rPh sb="5" eb="11">
      <t>セイサンキバンセイビ</t>
    </rPh>
    <rPh sb="11" eb="13">
      <t>ケイカク</t>
    </rPh>
    <phoneticPr fontId="6"/>
  </si>
  <si>
    <t>　①　補助事業</t>
    <rPh sb="3" eb="7">
      <t>ホジョジギョウ</t>
    </rPh>
    <phoneticPr fontId="6"/>
  </si>
  <si>
    <t>事業名</t>
    <rPh sb="0" eb="3">
      <t>ジギョウメイ</t>
    </rPh>
    <phoneticPr fontId="6"/>
  </si>
  <si>
    <t>事業主体</t>
    <rPh sb="0" eb="2">
      <t>ジギョウ</t>
    </rPh>
    <rPh sb="2" eb="4">
      <t>シュタイ</t>
    </rPh>
    <phoneticPr fontId="6"/>
  </si>
  <si>
    <t>受益面積</t>
    <rPh sb="0" eb="2">
      <t>ジュエキ</t>
    </rPh>
    <rPh sb="2" eb="4">
      <t>メンセキ</t>
    </rPh>
    <phoneticPr fontId="6"/>
  </si>
  <si>
    <t>概算
総事業費</t>
    <rPh sb="0" eb="2">
      <t>ガイサン</t>
    </rPh>
    <rPh sb="3" eb="7">
      <t>ソウジギョウヒ</t>
    </rPh>
    <phoneticPr fontId="6"/>
  </si>
  <si>
    <t>予定負担率(%)</t>
    <rPh sb="0" eb="2">
      <t>ヨテイ</t>
    </rPh>
    <rPh sb="2" eb="5">
      <t>フタンリツ</t>
    </rPh>
    <phoneticPr fontId="6"/>
  </si>
  <si>
    <t>予定工期</t>
    <rPh sb="0" eb="2">
      <t>ヨテイ</t>
    </rPh>
    <rPh sb="2" eb="4">
      <t>コウキ</t>
    </rPh>
    <phoneticPr fontId="6"/>
  </si>
  <si>
    <t>事業番号</t>
    <rPh sb="0" eb="2">
      <t>ジギョウ</t>
    </rPh>
    <rPh sb="2" eb="4">
      <t>バンゴウ</t>
    </rPh>
    <phoneticPr fontId="6"/>
  </si>
  <si>
    <t>市町村</t>
    <rPh sb="0" eb="3">
      <t>シチョウソン</t>
    </rPh>
    <phoneticPr fontId="6"/>
  </si>
  <si>
    <t>農家</t>
    <rPh sb="0" eb="2">
      <t>ノウカ</t>
    </rPh>
    <phoneticPr fontId="6"/>
  </si>
  <si>
    <t>百万円</t>
    <rPh sb="0" eb="3">
      <t>ヒャクマンエン</t>
    </rPh>
    <phoneticPr fontId="6"/>
  </si>
  <si>
    <t>区画整理</t>
    <rPh sb="0" eb="2">
      <t>クカク</t>
    </rPh>
    <rPh sb="2" eb="4">
      <t>セイリ</t>
    </rPh>
    <phoneticPr fontId="6"/>
  </si>
  <si>
    <t>整地工</t>
    <rPh sb="0" eb="2">
      <t>セイチ</t>
    </rPh>
    <rPh sb="2" eb="3">
      <t>コウ</t>
    </rPh>
    <phoneticPr fontId="6"/>
  </si>
  <si>
    <t>ha、</t>
    <phoneticPr fontId="6"/>
  </si>
  <si>
    <t>用水路工　　Ｌ=</t>
    <rPh sb="0" eb="4">
      <t>ヨウスイロコウ</t>
    </rPh>
    <phoneticPr fontId="6"/>
  </si>
  <si>
    <t>km</t>
    <phoneticPr fontId="6"/>
  </si>
  <si>
    <t>併せ事業</t>
    <rPh sb="0" eb="1">
      <t>アワ</t>
    </rPh>
    <rPh sb="2" eb="4">
      <t>ジギョウ</t>
    </rPh>
    <phoneticPr fontId="6"/>
  </si>
  <si>
    <t>農道　　Ｌ=</t>
    <rPh sb="0" eb="2">
      <t>ノウドウ</t>
    </rPh>
    <phoneticPr fontId="6"/>
  </si>
  <si>
    <t>暗渠工</t>
    <rPh sb="0" eb="3">
      <t>アンキョコウ</t>
    </rPh>
    <phoneticPr fontId="6"/>
  </si>
  <si>
    <t>排水路工　　Ｌ=</t>
    <rPh sb="0" eb="4">
      <t>ハイスイロコウ</t>
    </rPh>
    <phoneticPr fontId="6"/>
  </si>
  <si>
    <t>かん排</t>
    <rPh sb="2" eb="3">
      <t>ハイ</t>
    </rPh>
    <phoneticPr fontId="6"/>
  </si>
  <si>
    <t>客土工</t>
    <rPh sb="0" eb="2">
      <t>キャクド</t>
    </rPh>
    <rPh sb="2" eb="3">
      <t>コウ</t>
    </rPh>
    <phoneticPr fontId="6"/>
  </si>
  <si>
    <t>道路工　　　Ｌ=</t>
    <rPh sb="0" eb="3">
      <t>ドウロコウ</t>
    </rPh>
    <phoneticPr fontId="6"/>
  </si>
  <si>
    <t>排特</t>
    <rPh sb="0" eb="1">
      <t>ハイ</t>
    </rPh>
    <rPh sb="1" eb="2">
      <t>トク</t>
    </rPh>
    <phoneticPr fontId="6"/>
  </si>
  <si>
    <t>畦畔除去工</t>
    <rPh sb="0" eb="2">
      <t>ケイハン</t>
    </rPh>
    <rPh sb="2" eb="5">
      <t>ジョキョコウ</t>
    </rPh>
    <phoneticPr fontId="6"/>
  </si>
  <si>
    <t>その他（　　　）</t>
    <rPh sb="2" eb="3">
      <t>タ</t>
    </rPh>
    <phoneticPr fontId="6"/>
  </si>
  <si>
    <t>その他</t>
    <rPh sb="2" eb="3">
      <t>タ</t>
    </rPh>
    <phoneticPr fontId="6"/>
  </si>
  <si>
    <t>用水ﾊﾟｲﾌﾟﾗｲﾝ化</t>
    <rPh sb="0" eb="2">
      <t>ヨウスイ</t>
    </rPh>
    <rPh sb="10" eb="11">
      <t>カ</t>
    </rPh>
    <phoneticPr fontId="6"/>
  </si>
  <si>
    <t>排水路暗渠化</t>
    <rPh sb="0" eb="3">
      <t>ハイスイロ</t>
    </rPh>
    <rPh sb="3" eb="6">
      <t>アンキョカ</t>
    </rPh>
    <phoneticPr fontId="6"/>
  </si>
  <si>
    <t>　②　国営事業</t>
    <rPh sb="3" eb="5">
      <t>コクエイ</t>
    </rPh>
    <rPh sb="5" eb="7">
      <t>ジギョウ</t>
    </rPh>
    <phoneticPr fontId="6"/>
  </si>
  <si>
    <t>事業工期</t>
    <rPh sb="0" eb="2">
      <t>ジギョウ</t>
    </rPh>
    <rPh sb="2" eb="4">
      <t>コウキ</t>
    </rPh>
    <phoneticPr fontId="6"/>
  </si>
  <si>
    <t>前年度までの進捗率</t>
    <rPh sb="0" eb="3">
      <t>ゼンネンド</t>
    </rPh>
    <rPh sb="6" eb="9">
      <t>シンチョクリツ</t>
    </rPh>
    <phoneticPr fontId="6"/>
  </si>
  <si>
    <t>当　該　区　域　内　の　施　設　等</t>
    <rPh sb="0" eb="1">
      <t>トウ</t>
    </rPh>
    <rPh sb="2" eb="3">
      <t>ガイ</t>
    </rPh>
    <rPh sb="4" eb="5">
      <t>ク</t>
    </rPh>
    <rPh sb="6" eb="7">
      <t>イキ</t>
    </rPh>
    <rPh sb="8" eb="9">
      <t>ナイ</t>
    </rPh>
    <rPh sb="12" eb="13">
      <t>シ</t>
    </rPh>
    <rPh sb="14" eb="15">
      <t>セツ</t>
    </rPh>
    <rPh sb="16" eb="17">
      <t>トウ</t>
    </rPh>
    <phoneticPr fontId="6"/>
  </si>
  <si>
    <t>事業番号</t>
    <rPh sb="0" eb="4">
      <t>ジギョウバンゴウ</t>
    </rPh>
    <phoneticPr fontId="6"/>
  </si>
  <si>
    <t>備　　　考</t>
    <rPh sb="0" eb="1">
      <t>ビ</t>
    </rPh>
    <rPh sb="4" eb="5">
      <t>コウ</t>
    </rPh>
    <phoneticPr fontId="6"/>
  </si>
  <si>
    <t>進捗率</t>
    <rPh sb="0" eb="3">
      <t>シンチョクリツ</t>
    </rPh>
    <phoneticPr fontId="6"/>
  </si>
  <si>
    <t>５．農業生産基盤整備計画</t>
    <rPh sb="2" eb="4">
      <t>ノウギョウ</t>
    </rPh>
    <rPh sb="4" eb="6">
      <t>セイサン</t>
    </rPh>
    <rPh sb="6" eb="8">
      <t>キバン</t>
    </rPh>
    <rPh sb="8" eb="10">
      <t>セイビ</t>
    </rPh>
    <rPh sb="10" eb="12">
      <t>ケイカク</t>
    </rPh>
    <phoneticPr fontId="6"/>
  </si>
  <si>
    <t>　　１．農地所有適格法人育成土地改良整備計画総括表</t>
    <rPh sb="4" eb="6">
      <t>ノウチ</t>
    </rPh>
    <rPh sb="6" eb="8">
      <t>ショユウ</t>
    </rPh>
    <rPh sb="8" eb="10">
      <t>テキカク</t>
    </rPh>
    <rPh sb="10" eb="12">
      <t>ホウジン</t>
    </rPh>
    <rPh sb="12" eb="14">
      <t>イクセイ</t>
    </rPh>
    <rPh sb="14" eb="18">
      <t>トチカイリョウ</t>
    </rPh>
    <rPh sb="18" eb="22">
      <t>セイビケイカク</t>
    </rPh>
    <rPh sb="22" eb="25">
      <t>ソウカツヒョウ</t>
    </rPh>
    <phoneticPr fontId="4"/>
  </si>
  <si>
    <t>　　　(3) 農地所有適格法人等育成取組計画</t>
    <rPh sb="7" eb="11">
      <t>ノウチショユウ</t>
    </rPh>
    <rPh sb="11" eb="13">
      <t>テキカク</t>
    </rPh>
    <phoneticPr fontId="4"/>
  </si>
  <si>
    <t>１．農地所有適格法人育成土地改良整備計画総括表</t>
    <rPh sb="2" eb="4">
      <t>ノウチ</t>
    </rPh>
    <rPh sb="4" eb="8">
      <t>ショユウテキカク</t>
    </rPh>
    <rPh sb="8" eb="10">
      <t>ホウジン</t>
    </rPh>
    <rPh sb="10" eb="12">
      <t>イクセイ</t>
    </rPh>
    <rPh sb="12" eb="14">
      <t>トチ</t>
    </rPh>
    <rPh sb="14" eb="16">
      <t>カイリョウ</t>
    </rPh>
    <rPh sb="16" eb="18">
      <t>セイビ</t>
    </rPh>
    <rPh sb="18" eb="20">
      <t>ケイカク</t>
    </rPh>
    <rPh sb="20" eb="23">
      <t>ソウカツヒョウ</t>
    </rPh>
    <phoneticPr fontId="4"/>
  </si>
  <si>
    <t>１．経営所得安定対策加入経営体に係る数値を記入する。</t>
    <phoneticPr fontId="4"/>
  </si>
  <si>
    <t>　　年　　月　　日</t>
    <rPh sb="2" eb="3">
      <t>ネン</t>
    </rPh>
    <rPh sb="5" eb="6">
      <t>ガツ</t>
    </rPh>
    <rPh sb="8" eb="9">
      <t>ニチ</t>
    </rPh>
    <phoneticPr fontId="4"/>
  </si>
  <si>
    <t>完了予定年度</t>
    <rPh sb="0" eb="2">
      <t>カンリョウ</t>
    </rPh>
    <rPh sb="2" eb="4">
      <t>ヨテイ</t>
    </rPh>
    <rPh sb="4" eb="6">
      <t>ネンド</t>
    </rPh>
    <phoneticPr fontId="4"/>
  </si>
  <si>
    <t>１．市町村が定めた農業構造再編目標</t>
    <rPh sb="2" eb="5">
      <t>シチョウソン</t>
    </rPh>
    <rPh sb="6" eb="7">
      <t>サダ</t>
    </rPh>
    <rPh sb="9" eb="11">
      <t>ノウギョウ</t>
    </rPh>
    <rPh sb="11" eb="13">
      <t>コウゾウ</t>
    </rPh>
    <rPh sb="13" eb="15">
      <t>サイヘン</t>
    </rPh>
    <rPh sb="15" eb="17">
      <t>モクヒョウ</t>
    </rPh>
    <phoneticPr fontId="4"/>
  </si>
  <si>
    <t>　　特定農業法人の場合は、認定農業者欄の認定状況及び認定年月の欄には、上段に農地所有適格法人、下段に特定農業法人としての認定状況等をそれぞれ記入する。</t>
    <rPh sb="38" eb="40">
      <t>ノウチ</t>
    </rPh>
    <rPh sb="40" eb="42">
      <t>ショユウ</t>
    </rPh>
    <rPh sb="42" eb="44">
      <t>テキカク</t>
    </rPh>
    <rPh sb="44" eb="46">
      <t>ホウジン</t>
    </rPh>
    <phoneticPr fontId="4"/>
  </si>
  <si>
    <t>Ｐ</t>
  </si>
  <si>
    <t>Ｓ</t>
  </si>
  <si>
    <t>Ｂ１</t>
  </si>
  <si>
    <t>Ｂ２</t>
  </si>
  <si>
    <t>Ｃ</t>
  </si>
  <si>
    <t>Ｘ</t>
  </si>
  <si>
    <t>大区画(1ha)</t>
  </si>
  <si>
    <t>　　〃</t>
  </si>
  <si>
    <t>大区画(1ha)、標準区画</t>
    <rPh sb="0" eb="1">
      <t>ダイ</t>
    </rPh>
    <phoneticPr fontId="4"/>
  </si>
  <si>
    <t>大区画(1ha、50a)、標準区画</t>
  </si>
  <si>
    <t>標準区画</t>
  </si>
  <si>
    <t>農用地面積に占める農地所有適格法人への利用集積率
　(％)
 H/A</t>
    <rPh sb="9" eb="17">
      <t>ノウチショユウテキカクホウジン</t>
    </rPh>
    <phoneticPr fontId="4"/>
  </si>
  <si>
    <t>農地所有適格法人
への利用集積積
(ha)</t>
    <rPh sb="0" eb="8">
      <t>ノウチショユウテキカクホウジン</t>
    </rPh>
    <phoneticPr fontId="4"/>
  </si>
  <si>
    <t>農地所有適格法人への基幹３作業受託面積
（ha）</t>
    <rPh sb="0" eb="8">
      <t>ノウチショユウテキカクホウジン</t>
    </rPh>
    <rPh sb="10" eb="12">
      <t>キカン</t>
    </rPh>
    <rPh sb="13" eb="15">
      <t>サギョウ</t>
    </rPh>
    <rPh sb="15" eb="17">
      <t>ジュタク</t>
    </rPh>
    <rPh sb="17" eb="19">
      <t>メンセキ</t>
    </rPh>
    <phoneticPr fontId="4"/>
  </si>
  <si>
    <t>農地所有適格法人への使用収益権面積 (ha)</t>
    <rPh sb="0" eb="8">
      <t>ノウチショユウテキカクホウジン</t>
    </rPh>
    <phoneticPr fontId="4"/>
  </si>
  <si>
    <t>農地所有適格法人の所有面積（ha）</t>
    <rPh sb="0" eb="2">
      <t>ノウチ</t>
    </rPh>
    <rPh sb="2" eb="4">
      <t>ショユウ</t>
    </rPh>
    <rPh sb="4" eb="6">
      <t>テキカク</t>
    </rPh>
    <rPh sb="6" eb="8">
      <t>ホウジン</t>
    </rPh>
    <rPh sb="9" eb="13">
      <t>ショユウメンセキ</t>
    </rPh>
    <phoneticPr fontId="4"/>
  </si>
  <si>
    <t>（２）（１）のうち農地所有適格法人等への農用地の流動化計画</t>
    <rPh sb="9" eb="11">
      <t>ノウチ</t>
    </rPh>
    <rPh sb="11" eb="13">
      <t>ショユウ</t>
    </rPh>
    <rPh sb="13" eb="15">
      <t>テキカク</t>
    </rPh>
    <rPh sb="15" eb="17">
      <t>ホウジン</t>
    </rPh>
    <rPh sb="17" eb="18">
      <t>トウ</t>
    </rPh>
    <rPh sb="20" eb="23">
      <t>ノウヨウチ</t>
    </rPh>
    <rPh sb="24" eb="27">
      <t>リュウドウカ</t>
    </rPh>
    <rPh sb="27" eb="29">
      <t>ケイカク</t>
    </rPh>
    <phoneticPr fontId="4"/>
  </si>
  <si>
    <t>農地転用区域</t>
    <rPh sb="0" eb="4">
      <t>ノウチテンヨウ</t>
    </rPh>
    <rPh sb="4" eb="6">
      <t>クイキ</t>
    </rPh>
    <phoneticPr fontId="4"/>
  </si>
  <si>
    <t>非農用地</t>
    <rPh sb="0" eb="1">
      <t>ヒ</t>
    </rPh>
    <rPh sb="1" eb="4">
      <t>ノウヨウチ</t>
    </rPh>
    <phoneticPr fontId="4"/>
  </si>
  <si>
    <t>　作目別に、主な基幹作業（(ｱ)水稲にあっては、耕起・代かき、田植、稲刈り・脱穀、(ｲ)麦及び大豆にあっては、耕起・整地、播種、収穫、(ｳ)その他の作目にあっては、これらに準ずる農作業という。以下同じ。）を受託し、その生産した農産物を当該受託者の名義をもって販売し、その販売による収入の程度に応じ当該収入を農作業及び販売の受託の対価として充当することを約した農地の作業受託面積及び生産量を記載する。なお、一つの農地で二毛作等により主な基幹作業（(ｱ)から(ｳ)）を複数行っている場合であっても、当該農地については、実面積を算入することに留意すること。
　この場合、「経営面積合計」欄には、組織の構成員が権原を有している農地面積と「特定作業受託」欄の作業受託面積を加えて記載する。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</si>
</sst>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0&quot; &quot;"/>
    <numFmt numFmtId="178" formatCode="#,##0&quot; &quot;"/>
    <numFmt numFmtId="179" formatCode="#,##0.0\ "/>
    <numFmt numFmtId="180" formatCode="#,##0\ "/>
    <numFmt numFmtId="181" formatCode="0000"/>
  </numFmts>
  <fonts count="32" x14ac:knownFonts="1">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10"/>
      <name val="ＭＳ ゴシック"/>
      <family val="3"/>
      <charset val="128"/>
    </font>
    <font>
      <sz val="6"/>
      <name val="游ゴシック"/>
      <family val="2"/>
      <charset val="128"/>
      <scheme val="minor"/>
    </font>
    <font>
      <sz val="12"/>
      <name val="ＭＳ ゴシック"/>
      <family val="3"/>
      <charset val="128"/>
    </font>
    <font>
      <sz val="6"/>
      <name val="ＭＳ Ｐゴシック"/>
      <family val="3"/>
      <charset val="128"/>
    </font>
    <font>
      <sz val="10.5"/>
      <name val="ＭＳ ゴシック"/>
      <family val="3"/>
      <charset val="128"/>
    </font>
    <font>
      <sz val="24"/>
      <name val="ＭＳ ゴシック"/>
      <family val="3"/>
      <charset val="128"/>
    </font>
    <font>
      <sz val="18"/>
      <name val="ＭＳ ゴシック"/>
      <family val="3"/>
      <charset val="128"/>
    </font>
    <font>
      <b/>
      <sz val="14"/>
      <name val="ＭＳ ゴシック"/>
      <family val="3"/>
      <charset val="128"/>
    </font>
    <font>
      <b/>
      <sz val="16"/>
      <name val="ＭＳ ゴシック"/>
      <family val="3"/>
      <charset val="128"/>
    </font>
    <font>
      <sz val="10"/>
      <color indexed="10"/>
      <name val="ＭＳ ゴシック"/>
      <family val="3"/>
      <charset val="128"/>
    </font>
    <font>
      <sz val="16"/>
      <name val="ＭＳ ゴシック"/>
      <family val="3"/>
      <charset val="128"/>
    </font>
    <font>
      <sz val="11"/>
      <name val="ＭＳ Ｐゴシック"/>
      <family val="3"/>
      <charset val="128"/>
    </font>
    <font>
      <sz val="9"/>
      <name val="ＭＳ Ｐゴシック"/>
      <family val="3"/>
      <charset val="128"/>
    </font>
    <font>
      <sz val="10"/>
      <name val="ＭＳ 明朝"/>
      <family val="1"/>
      <charset val="128"/>
    </font>
    <font>
      <sz val="18"/>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sz val="11"/>
      <name val="ＭＳ 明朝"/>
      <family val="1"/>
      <charset val="128"/>
    </font>
    <font>
      <sz val="10.5"/>
      <name val="ＭＳ 明朝"/>
      <family val="1"/>
      <charset val="128"/>
    </font>
    <font>
      <sz val="10.5"/>
      <color indexed="8"/>
      <name val="ＭＳ 明朝"/>
      <family val="1"/>
      <charset val="128"/>
    </font>
    <font>
      <sz val="10.5"/>
      <color theme="1"/>
      <name val="ＭＳ 明朝"/>
      <family val="1"/>
      <charset val="128"/>
    </font>
    <font>
      <sz val="12"/>
      <color theme="1"/>
      <name val="ＭＳ ゴシック"/>
      <family val="3"/>
      <charset val="128"/>
    </font>
    <font>
      <sz val="9"/>
      <color theme="1"/>
      <name val="ＭＳ 明朝"/>
      <family val="1"/>
      <charset val="128"/>
    </font>
    <font>
      <sz val="8"/>
      <color theme="1"/>
      <name val="ＭＳ 明朝"/>
      <family val="1"/>
      <charset val="128"/>
    </font>
    <font>
      <sz val="10.5"/>
      <color rgb="FF00B0F0"/>
      <name val="ＭＳ 明朝"/>
      <family val="1"/>
      <charset val="128"/>
    </font>
    <font>
      <b/>
      <sz val="10.5"/>
      <name val="ＭＳ 明朝"/>
      <family val="1"/>
      <charset val="128"/>
    </font>
    <font>
      <sz val="14"/>
      <name val="ＭＳ ゴシック"/>
      <family val="3"/>
      <charset val="128"/>
    </font>
    <font>
      <sz val="10.5"/>
      <color theme="1"/>
      <name val="ＭＳ ゴシック"/>
      <family val="3"/>
      <charset val="128"/>
    </font>
  </fonts>
  <fills count="2">
    <fill>
      <patternFill patternType="none"/>
    </fill>
    <fill>
      <patternFill patternType="gray125"/>
    </fill>
  </fills>
  <borders count="9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auto="1"/>
      </diagonal>
    </border>
    <border diagonalUp="1" diagonalDown="1">
      <left style="thin">
        <color indexed="64"/>
      </left>
      <right style="medium">
        <color indexed="64"/>
      </right>
      <top style="thin">
        <color indexed="64"/>
      </top>
      <bottom style="thin">
        <color indexed="64"/>
      </bottom>
      <diagonal style="thin">
        <color auto="1"/>
      </diagonal>
    </border>
    <border diagonalUp="1" diagonalDown="1">
      <left style="thin">
        <color indexed="64"/>
      </left>
      <right style="thin">
        <color indexed="64"/>
      </right>
      <top style="thin">
        <color indexed="64"/>
      </top>
      <bottom style="medium">
        <color indexed="64"/>
      </bottom>
      <diagonal style="thin">
        <color auto="1"/>
      </diagonal>
    </border>
    <border diagonalUp="1" diagonalDown="1">
      <left style="thin">
        <color indexed="64"/>
      </left>
      <right style="medium">
        <color indexed="64"/>
      </right>
      <top style="thin">
        <color indexed="64"/>
      </top>
      <bottom style="medium">
        <color indexed="64"/>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14" fillId="0" borderId="0"/>
    <xf numFmtId="38" fontId="14" fillId="0" borderId="0" applyFont="0" applyFill="0" applyBorder="0" applyAlignment="0" applyProtection="0"/>
  </cellStyleXfs>
  <cellXfs count="487">
    <xf numFmtId="0" fontId="0" fillId="0" borderId="0" xfId="0">
      <alignment vertical="center"/>
    </xf>
    <xf numFmtId="0" fontId="3" fillId="0" borderId="0" xfId="2" applyFont="1" applyAlignment="1">
      <alignment vertical="center"/>
    </xf>
    <xf numFmtId="0" fontId="3" fillId="0" borderId="0" xfId="2" applyFont="1" applyAlignment="1">
      <alignment horizontal="center" vertical="center"/>
    </xf>
    <xf numFmtId="0" fontId="5" fillId="0" borderId="0" xfId="2" applyFont="1" applyAlignment="1">
      <alignment vertical="center"/>
    </xf>
    <xf numFmtId="0" fontId="3" fillId="0" borderId="1" xfId="2" applyFont="1" applyBorder="1" applyAlignment="1">
      <alignment vertical="center"/>
    </xf>
    <xf numFmtId="0" fontId="3" fillId="0" borderId="2" xfId="2" applyFont="1" applyBorder="1" applyAlignment="1">
      <alignment vertical="center"/>
    </xf>
    <xf numFmtId="0" fontId="3" fillId="0" borderId="3" xfId="2" applyFont="1" applyBorder="1" applyAlignment="1">
      <alignment vertical="center"/>
    </xf>
    <xf numFmtId="0" fontId="7" fillId="0" borderId="4" xfId="2" applyFont="1" applyBorder="1" applyAlignment="1">
      <alignment horizontal="center" vertical="center"/>
    </xf>
    <xf numFmtId="0" fontId="7" fillId="0" borderId="5" xfId="2" applyFont="1" applyBorder="1" applyAlignment="1">
      <alignment vertical="center"/>
    </xf>
    <xf numFmtId="0" fontId="7" fillId="0" borderId="6" xfId="2" applyFont="1" applyBorder="1" applyAlignment="1">
      <alignment horizontal="right" vertical="center"/>
    </xf>
    <xf numFmtId="0" fontId="3" fillId="0" borderId="7" xfId="2" applyFont="1" applyBorder="1" applyAlignment="1">
      <alignment horizontal="center" vertical="center"/>
    </xf>
    <xf numFmtId="0" fontId="3" fillId="0" borderId="8" xfId="2" applyFont="1" applyBorder="1" applyAlignment="1">
      <alignment vertical="center"/>
    </xf>
    <xf numFmtId="0" fontId="3" fillId="0" borderId="9" xfId="2" applyFont="1" applyBorder="1" applyAlignment="1">
      <alignment vertical="center"/>
    </xf>
    <xf numFmtId="0" fontId="7" fillId="0" borderId="10" xfId="2" applyFont="1" applyBorder="1" applyAlignment="1">
      <alignment horizontal="center" vertical="center"/>
    </xf>
    <xf numFmtId="58" fontId="7" fillId="0" borderId="11" xfId="2" applyNumberFormat="1" applyFont="1" applyBorder="1" applyAlignment="1">
      <alignment horizontal="center" vertical="center"/>
    </xf>
    <xf numFmtId="58" fontId="7" fillId="0" borderId="12" xfId="2" applyNumberFormat="1" applyFont="1" applyBorder="1" applyAlignment="1">
      <alignment horizontal="right" vertical="center"/>
    </xf>
    <xf numFmtId="0" fontId="3" fillId="0" borderId="13" xfId="2" applyFont="1" applyBorder="1" applyAlignment="1">
      <alignment horizontal="right" vertical="center"/>
    </xf>
    <xf numFmtId="0" fontId="3" fillId="0" borderId="14" xfId="2" applyFont="1" applyBorder="1" applyAlignment="1">
      <alignment vertical="center"/>
    </xf>
    <xf numFmtId="0" fontId="9" fillId="0" borderId="0" xfId="2" applyFont="1" applyAlignment="1">
      <alignment horizontal="distributed" vertical="center"/>
    </xf>
    <xf numFmtId="0" fontId="9" fillId="0" borderId="0" xfId="2" applyFont="1" applyAlignment="1">
      <alignment vertical="center"/>
    </xf>
    <xf numFmtId="0" fontId="10" fillId="0" borderId="0" xfId="2" applyFont="1" applyAlignment="1">
      <alignment horizontal="distributed" vertical="center"/>
    </xf>
    <xf numFmtId="0" fontId="11" fillId="0" borderId="0" xfId="2" applyFont="1" applyAlignment="1">
      <alignment vertical="center"/>
    </xf>
    <xf numFmtId="0" fontId="10" fillId="0" borderId="14" xfId="2" applyFont="1" applyBorder="1" applyAlignment="1">
      <alignment horizontal="distributed" vertical="center"/>
    </xf>
    <xf numFmtId="0" fontId="3" fillId="0" borderId="0" xfId="2" applyFont="1" applyAlignment="1">
      <alignment horizontal="distributed" vertical="center"/>
    </xf>
    <xf numFmtId="0" fontId="12" fillId="0" borderId="0" xfId="2" applyFont="1" applyAlignment="1">
      <alignment vertical="center"/>
    </xf>
    <xf numFmtId="0" fontId="3" fillId="0" borderId="15" xfId="2" applyFont="1" applyBorder="1" applyAlignment="1">
      <alignment vertical="center"/>
    </xf>
    <xf numFmtId="0" fontId="3" fillId="0" borderId="16" xfId="2" applyFont="1" applyBorder="1" applyAlignment="1">
      <alignment vertical="center"/>
    </xf>
    <xf numFmtId="0" fontId="3" fillId="0" borderId="17" xfId="2" applyFont="1" applyBorder="1" applyAlignment="1">
      <alignment vertical="center"/>
    </xf>
    <xf numFmtId="0" fontId="2" fillId="0" borderId="0" xfId="2" applyAlignment="1">
      <alignment vertical="center"/>
    </xf>
    <xf numFmtId="0" fontId="2" fillId="0" borderId="1" xfId="2" applyBorder="1" applyAlignment="1">
      <alignment vertical="center"/>
    </xf>
    <xf numFmtId="0" fontId="2" fillId="0" borderId="2" xfId="2" applyBorder="1" applyAlignment="1">
      <alignment vertical="center"/>
    </xf>
    <xf numFmtId="0" fontId="2" fillId="0" borderId="18" xfId="2" applyBorder="1" applyAlignment="1">
      <alignment horizontal="right" vertical="center"/>
    </xf>
    <xf numFmtId="0" fontId="2" fillId="0" borderId="2" xfId="2" applyBorder="1" applyAlignment="1">
      <alignment horizontal="right" vertical="center"/>
    </xf>
    <xf numFmtId="0" fontId="2" fillId="0" borderId="19" xfId="2" applyBorder="1" applyAlignment="1">
      <alignment horizontal="center" vertical="center"/>
    </xf>
    <xf numFmtId="0" fontId="2" fillId="0" borderId="8" xfId="2" applyBorder="1" applyAlignment="1">
      <alignment vertical="center"/>
    </xf>
    <xf numFmtId="0" fontId="2" fillId="0" borderId="20" xfId="2" applyBorder="1" applyAlignment="1">
      <alignment horizontal="distributed" vertical="center"/>
    </xf>
    <xf numFmtId="0" fontId="15" fillId="0" borderId="9" xfId="2" applyFont="1" applyBorder="1" applyAlignment="1">
      <alignment horizontal="distributed" vertical="center"/>
    </xf>
    <xf numFmtId="0" fontId="16" fillId="0" borderId="20" xfId="2" applyFont="1" applyBorder="1" applyAlignment="1">
      <alignment horizontal="right"/>
    </xf>
    <xf numFmtId="0" fontId="2" fillId="0" borderId="0" xfId="2" applyAlignment="1">
      <alignment horizontal="right" vertical="center"/>
    </xf>
    <xf numFmtId="58" fontId="2" fillId="0" borderId="0" xfId="2" applyNumberFormat="1" applyAlignment="1">
      <alignment horizontal="right" vertical="center"/>
    </xf>
    <xf numFmtId="0" fontId="2" fillId="0" borderId="14" xfId="2" applyBorder="1" applyAlignment="1">
      <alignment horizontal="right" vertical="center"/>
    </xf>
    <xf numFmtId="0" fontId="2" fillId="0" borderId="20" xfId="2" applyBorder="1" applyAlignment="1">
      <alignment vertical="center"/>
    </xf>
    <xf numFmtId="0" fontId="2" fillId="0" borderId="14" xfId="2" applyBorder="1" applyAlignment="1">
      <alignment vertical="center"/>
    </xf>
    <xf numFmtId="0" fontId="2" fillId="0" borderId="21" xfId="2" applyBorder="1" applyAlignment="1">
      <alignment vertical="center"/>
    </xf>
    <xf numFmtId="0" fontId="2" fillId="0" borderId="22" xfId="2" applyBorder="1" applyAlignment="1">
      <alignment vertical="center"/>
    </xf>
    <xf numFmtId="0" fontId="17" fillId="0" borderId="0" xfId="2" applyFont="1" applyAlignment="1">
      <alignment horizontal="distributed" vertical="center"/>
    </xf>
    <xf numFmtId="0" fontId="18" fillId="0" borderId="0" xfId="2" applyFont="1" applyAlignment="1">
      <alignment horizontal="distributed" vertical="center"/>
    </xf>
    <xf numFmtId="0" fontId="19" fillId="0" borderId="0" xfId="2" applyFont="1" applyAlignment="1">
      <alignment vertical="center"/>
    </xf>
    <xf numFmtId="0" fontId="18" fillId="0" borderId="14" xfId="2" applyFont="1" applyBorder="1" applyAlignment="1">
      <alignment horizontal="distributed" vertical="center"/>
    </xf>
    <xf numFmtId="0" fontId="2" fillId="0" borderId="23" xfId="2" applyBorder="1" applyAlignment="1">
      <alignment vertical="center"/>
    </xf>
    <xf numFmtId="0" fontId="2" fillId="0" borderId="24" xfId="2" applyBorder="1" applyAlignment="1">
      <alignment vertical="center"/>
    </xf>
    <xf numFmtId="0" fontId="2" fillId="0" borderId="9" xfId="2" applyBorder="1" applyAlignment="1">
      <alignment vertical="center"/>
    </xf>
    <xf numFmtId="0" fontId="16" fillId="0" borderId="25" xfId="2" applyFont="1" applyBorder="1" applyAlignment="1">
      <alignment vertical="center"/>
    </xf>
    <xf numFmtId="0" fontId="16" fillId="0" borderId="21" xfId="2" applyFont="1" applyBorder="1" applyAlignment="1">
      <alignment vertical="center"/>
    </xf>
    <xf numFmtId="0" fontId="16" fillId="0" borderId="22" xfId="2" applyFont="1" applyBorder="1" applyAlignment="1">
      <alignment vertical="center"/>
    </xf>
    <xf numFmtId="0" fontId="16" fillId="0" borderId="20" xfId="2" applyFont="1" applyBorder="1" applyAlignment="1">
      <alignment vertical="center"/>
    </xf>
    <xf numFmtId="0" fontId="16" fillId="0" borderId="0" xfId="2" applyFont="1" applyAlignment="1">
      <alignment vertical="center"/>
    </xf>
    <xf numFmtId="0" fontId="16" fillId="0" borderId="24" xfId="2" applyFont="1" applyBorder="1" applyAlignment="1">
      <alignment vertical="center"/>
    </xf>
    <xf numFmtId="0" fontId="20" fillId="0" borderId="0" xfId="2" applyFont="1" applyAlignment="1">
      <alignment horizontal="distributed" vertical="center"/>
    </xf>
    <xf numFmtId="0" fontId="16" fillId="0" borderId="11" xfId="2" applyFont="1" applyBorder="1" applyAlignment="1">
      <alignment vertical="center"/>
    </xf>
    <xf numFmtId="0" fontId="16" fillId="0" borderId="12" xfId="2" applyFont="1" applyBorder="1" applyAlignment="1">
      <alignment vertical="center"/>
    </xf>
    <xf numFmtId="0" fontId="2" fillId="0" borderId="0" xfId="2" applyAlignment="1">
      <alignment horizontal="distributed" vertical="center"/>
    </xf>
    <xf numFmtId="0" fontId="20" fillId="0" borderId="8" xfId="2" applyFont="1" applyBorder="1" applyAlignment="1">
      <alignment horizontal="center" vertical="center"/>
    </xf>
    <xf numFmtId="0" fontId="20" fillId="0" borderId="0" xfId="2" applyFont="1" applyAlignment="1">
      <alignment horizontal="center" vertical="center"/>
    </xf>
    <xf numFmtId="0" fontId="16" fillId="0" borderId="12" xfId="2" applyFont="1" applyBorder="1" applyAlignment="1">
      <alignment horizontal="center" vertical="center"/>
    </xf>
    <xf numFmtId="0" fontId="2" fillId="0" borderId="15" xfId="2" applyBorder="1" applyAlignment="1">
      <alignment vertical="center"/>
    </xf>
    <xf numFmtId="0" fontId="2" fillId="0" borderId="16" xfId="2" applyBorder="1" applyAlignment="1">
      <alignment vertical="center"/>
    </xf>
    <xf numFmtId="0" fontId="2" fillId="0" borderId="30" xfId="2" applyBorder="1" applyAlignment="1">
      <alignment vertical="center"/>
    </xf>
    <xf numFmtId="0" fontId="16" fillId="0" borderId="32" xfId="2" applyFont="1" applyBorder="1" applyAlignment="1">
      <alignment vertical="center"/>
    </xf>
    <xf numFmtId="0" fontId="16" fillId="0" borderId="33" xfId="2" applyFont="1" applyBorder="1" applyAlignment="1">
      <alignment vertical="center"/>
    </xf>
    <xf numFmtId="0" fontId="22" fillId="0" borderId="0" xfId="2" applyFont="1" applyAlignment="1">
      <alignment vertical="center"/>
    </xf>
    <xf numFmtId="0" fontId="22" fillId="0" borderId="0" xfId="2" applyFont="1" applyAlignment="1">
      <alignment horizontal="center" vertical="center"/>
    </xf>
    <xf numFmtId="49" fontId="22" fillId="0" borderId="0" xfId="2" applyNumberFormat="1" applyFont="1" applyAlignment="1">
      <alignment horizontal="center" vertical="center"/>
    </xf>
    <xf numFmtId="49" fontId="22" fillId="0" borderId="0" xfId="2" applyNumberFormat="1" applyFont="1" applyAlignment="1">
      <alignment horizontal="right" vertical="center"/>
    </xf>
    <xf numFmtId="0" fontId="23" fillId="0" borderId="0" xfId="2" applyFont="1" applyAlignment="1">
      <alignment vertical="center"/>
    </xf>
    <xf numFmtId="56" fontId="22" fillId="0" borderId="0" xfId="2" quotePrefix="1" applyNumberFormat="1" applyFont="1" applyAlignment="1">
      <alignment horizontal="center" vertical="center"/>
    </xf>
    <xf numFmtId="49" fontId="22" fillId="0" borderId="0" xfId="2" applyNumberFormat="1" applyFont="1" applyAlignment="1">
      <alignment vertical="center"/>
    </xf>
    <xf numFmtId="0" fontId="24" fillId="0" borderId="0" xfId="0" applyFont="1">
      <alignment vertical="center"/>
    </xf>
    <xf numFmtId="0" fontId="25" fillId="0" borderId="0" xfId="0" applyFo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center"/>
    </xf>
    <xf numFmtId="0" fontId="24" fillId="0" borderId="23"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38" fontId="24" fillId="0" borderId="0" xfId="1" applyFont="1" applyAlignment="1">
      <alignment vertical="center"/>
    </xf>
    <xf numFmtId="0" fontId="24" fillId="0" borderId="21" xfId="0" applyFont="1" applyBorder="1" applyAlignment="1">
      <alignment vertical="center"/>
    </xf>
    <xf numFmtId="0" fontId="24" fillId="0" borderId="0" xfId="0" applyFont="1" applyBorder="1">
      <alignment vertical="center"/>
    </xf>
    <xf numFmtId="0" fontId="24" fillId="0" borderId="35" xfId="0" applyFont="1" applyBorder="1">
      <alignment vertical="center"/>
    </xf>
    <xf numFmtId="0" fontId="24" fillId="0" borderId="44" xfId="0" applyFont="1" applyBorder="1" applyAlignment="1">
      <alignment horizontal="center" vertical="center"/>
    </xf>
    <xf numFmtId="0" fontId="24" fillId="0" borderId="44" xfId="0" applyFont="1" applyBorder="1">
      <alignment vertical="center"/>
    </xf>
    <xf numFmtId="0" fontId="24" fillId="0" borderId="39" xfId="0" applyFont="1" applyBorder="1">
      <alignment vertical="center"/>
    </xf>
    <xf numFmtId="0" fontId="24" fillId="0" borderId="51" xfId="0" applyFont="1" applyBorder="1">
      <alignment vertical="center"/>
    </xf>
    <xf numFmtId="0" fontId="24" fillId="0" borderId="28" xfId="0" applyFont="1" applyBorder="1" applyAlignment="1">
      <alignment horizontal="center" vertical="center"/>
    </xf>
    <xf numFmtId="0" fontId="24" fillId="0" borderId="27" xfId="0" applyFont="1" applyBorder="1" applyAlignment="1">
      <alignment vertical="center"/>
    </xf>
    <xf numFmtId="0" fontId="24" fillId="0" borderId="0" xfId="0" applyFont="1" applyAlignment="1">
      <alignment horizontal="left" vertical="center" indent="1"/>
    </xf>
    <xf numFmtId="0" fontId="24" fillId="0" borderId="0" xfId="0" applyFont="1" applyAlignment="1">
      <alignment horizontal="left" vertical="center" indent="2"/>
    </xf>
    <xf numFmtId="0" fontId="24" fillId="0" borderId="0" xfId="0" applyFont="1" applyAlignment="1">
      <alignment horizontal="left" vertical="center" indent="2"/>
    </xf>
    <xf numFmtId="0" fontId="26" fillId="0" borderId="45" xfId="0" applyFont="1" applyBorder="1" applyAlignment="1">
      <alignment vertical="center"/>
    </xf>
    <xf numFmtId="0" fontId="24" fillId="0" borderId="45" xfId="0" applyFont="1" applyBorder="1" applyAlignment="1">
      <alignment horizontal="center" vertical="center"/>
    </xf>
    <xf numFmtId="0" fontId="24" fillId="0" borderId="31" xfId="0" applyFont="1" applyBorder="1" applyAlignment="1">
      <alignment horizontal="center" vertical="center"/>
    </xf>
    <xf numFmtId="0" fontId="24" fillId="0" borderId="16" xfId="0" applyFont="1" applyBorder="1" applyAlignment="1">
      <alignment vertical="center"/>
    </xf>
    <xf numFmtId="0" fontId="24" fillId="0" borderId="6" xfId="0" applyFont="1" applyBorder="1" applyAlignment="1">
      <alignment horizontal="center" vertical="center"/>
    </xf>
    <xf numFmtId="0" fontId="24" fillId="0" borderId="61" xfId="0" applyFont="1" applyBorder="1">
      <alignment vertical="center"/>
    </xf>
    <xf numFmtId="0" fontId="24" fillId="0" borderId="2" xfId="0" applyFont="1" applyBorder="1" applyAlignment="1">
      <alignment vertical="center"/>
    </xf>
    <xf numFmtId="0" fontId="24" fillId="0" borderId="62" xfId="0" applyFont="1" applyBorder="1" applyAlignment="1">
      <alignment vertical="center"/>
    </xf>
    <xf numFmtId="0" fontId="24" fillId="0" borderId="6" xfId="0" applyFont="1" applyBorder="1">
      <alignment vertical="center"/>
    </xf>
    <xf numFmtId="0" fontId="24" fillId="0" borderId="26" xfId="0" applyFont="1" applyBorder="1">
      <alignment vertical="center"/>
    </xf>
    <xf numFmtId="0" fontId="24" fillId="0" borderId="9" xfId="0" applyFont="1" applyBorder="1">
      <alignment vertical="center"/>
    </xf>
    <xf numFmtId="0" fontId="24" fillId="0" borderId="63" xfId="0" applyFont="1" applyBorder="1">
      <alignment vertical="center"/>
    </xf>
    <xf numFmtId="0" fontId="24" fillId="0" borderId="2" xfId="0" applyFont="1" applyBorder="1">
      <alignment vertical="center"/>
    </xf>
    <xf numFmtId="0" fontId="24" fillId="0" borderId="21" xfId="0" applyFont="1" applyBorder="1">
      <alignment vertical="center"/>
    </xf>
    <xf numFmtId="38" fontId="24" fillId="0" borderId="0" xfId="1" applyFont="1" applyBorder="1" applyAlignment="1">
      <alignment vertical="center"/>
    </xf>
    <xf numFmtId="0" fontId="24" fillId="0" borderId="23" xfId="0" applyFont="1" applyBorder="1">
      <alignment vertical="center"/>
    </xf>
    <xf numFmtId="0" fontId="24" fillId="0" borderId="10" xfId="0" applyFont="1" applyBorder="1">
      <alignment vertical="center"/>
    </xf>
    <xf numFmtId="0" fontId="24" fillId="0" borderId="64" xfId="0" applyFont="1" applyBorder="1">
      <alignment vertical="center"/>
    </xf>
    <xf numFmtId="0" fontId="24" fillId="0" borderId="65" xfId="0" applyFont="1" applyBorder="1">
      <alignment vertical="center"/>
    </xf>
    <xf numFmtId="0" fontId="24" fillId="0" borderId="65" xfId="0" applyFont="1" applyBorder="1" applyAlignment="1">
      <alignment horizontal="center" vertical="center"/>
    </xf>
    <xf numFmtId="0" fontId="24" fillId="0" borderId="66" xfId="0" applyFont="1" applyBorder="1">
      <alignment vertical="center"/>
    </xf>
    <xf numFmtId="0" fontId="24" fillId="0" borderId="67" xfId="0" applyFont="1" applyBorder="1">
      <alignment vertical="center"/>
    </xf>
    <xf numFmtId="0" fontId="24" fillId="0" borderId="68" xfId="0" applyFont="1" applyBorder="1">
      <alignment vertical="center"/>
    </xf>
    <xf numFmtId="0" fontId="24" fillId="0" borderId="69" xfId="0" applyFont="1" applyBorder="1">
      <alignment vertical="center"/>
    </xf>
    <xf numFmtId="38" fontId="24" fillId="0" borderId="0" xfId="1" applyFont="1" applyBorder="1" applyAlignment="1">
      <alignment horizontal="center" vertical="center"/>
    </xf>
    <xf numFmtId="0" fontId="24" fillId="0" borderId="69" xfId="0" applyFont="1" applyBorder="1" applyAlignment="1">
      <alignment horizontal="center" vertical="center"/>
    </xf>
    <xf numFmtId="0" fontId="24" fillId="0" borderId="70" xfId="0" applyFont="1" applyBorder="1">
      <alignment vertical="center"/>
    </xf>
    <xf numFmtId="0" fontId="24" fillId="0" borderId="71" xfId="0" applyFont="1" applyBorder="1">
      <alignment vertical="center"/>
    </xf>
    <xf numFmtId="0" fontId="24" fillId="0" borderId="12" xfId="0" applyFont="1" applyBorder="1">
      <alignment vertical="center"/>
    </xf>
    <xf numFmtId="38" fontId="24" fillId="0" borderId="9" xfId="1" applyFont="1" applyBorder="1" applyAlignment="1">
      <alignment vertical="center"/>
    </xf>
    <xf numFmtId="0" fontId="24" fillId="0" borderId="1" xfId="0" applyFont="1" applyBorder="1">
      <alignment vertical="center"/>
    </xf>
    <xf numFmtId="0" fontId="24" fillId="0" borderId="19" xfId="0" applyFont="1" applyBorder="1">
      <alignment vertical="center"/>
    </xf>
    <xf numFmtId="0" fontId="24" fillId="0" borderId="8" xfId="0" applyFont="1" applyBorder="1">
      <alignment vertical="center"/>
    </xf>
    <xf numFmtId="0" fontId="24" fillId="0" borderId="14" xfId="0" applyFont="1" applyBorder="1">
      <alignment vertical="center"/>
    </xf>
    <xf numFmtId="0" fontId="24" fillId="0" borderId="8" xfId="0" applyFont="1" applyBorder="1" applyAlignment="1">
      <alignment vertical="center"/>
    </xf>
    <xf numFmtId="0" fontId="24" fillId="0" borderId="15" xfId="0" applyFont="1" applyBorder="1">
      <alignment vertical="center"/>
    </xf>
    <xf numFmtId="0" fontId="24" fillId="0" borderId="16" xfId="0" applyFont="1" applyBorder="1">
      <alignment vertical="center"/>
    </xf>
    <xf numFmtId="0" fontId="24" fillId="0" borderId="17" xfId="0" applyFont="1" applyBorder="1">
      <alignment vertical="center"/>
    </xf>
    <xf numFmtId="0" fontId="24" fillId="0" borderId="44" xfId="0" applyFont="1" applyBorder="1" applyAlignment="1">
      <alignment horizontal="center" vertical="center"/>
    </xf>
    <xf numFmtId="0" fontId="24" fillId="0" borderId="11" xfId="0" applyFont="1" applyBorder="1" applyAlignment="1">
      <alignment horizontal="center" vertical="center"/>
    </xf>
    <xf numFmtId="0" fontId="24" fillId="0" borderId="32" xfId="0" applyFont="1" applyBorder="1" applyAlignment="1">
      <alignment horizontal="center" vertical="center"/>
    </xf>
    <xf numFmtId="0" fontId="24" fillId="0" borderId="52" xfId="0" applyFont="1" applyBorder="1" applyAlignment="1">
      <alignment horizontal="center" vertical="center"/>
    </xf>
    <xf numFmtId="0" fontId="24" fillId="0" borderId="0" xfId="0" applyFont="1" applyAlignment="1">
      <alignment horizontal="left" vertical="center" indent="2"/>
    </xf>
    <xf numFmtId="0" fontId="24" fillId="0" borderId="12" xfId="0" applyFont="1" applyBorder="1" applyAlignment="1">
      <alignment horizontal="center" vertical="center"/>
    </xf>
    <xf numFmtId="0" fontId="24" fillId="0" borderId="83" xfId="0" applyFont="1" applyBorder="1">
      <alignment vertical="center"/>
    </xf>
    <xf numFmtId="0" fontId="24" fillId="0" borderId="84" xfId="0" applyFont="1" applyBorder="1">
      <alignment vertical="center"/>
    </xf>
    <xf numFmtId="0" fontId="24" fillId="0" borderId="85" xfId="0" applyFont="1" applyBorder="1">
      <alignment vertical="center"/>
    </xf>
    <xf numFmtId="0" fontId="24" fillId="0" borderId="45" xfId="0" applyFont="1" applyBorder="1">
      <alignment vertical="center"/>
    </xf>
    <xf numFmtId="0" fontId="24" fillId="0" borderId="0" xfId="0" applyFont="1" applyAlignment="1">
      <alignment horizontal="left" vertical="center" indent="2"/>
    </xf>
    <xf numFmtId="0" fontId="24" fillId="0" borderId="13"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0" xfId="0" applyFont="1" applyBorder="1" applyAlignment="1">
      <alignment vertical="distributed"/>
    </xf>
    <xf numFmtId="0" fontId="24" fillId="0" borderId="8" xfId="0" applyFont="1" applyBorder="1" applyAlignment="1">
      <alignment vertical="distributed"/>
    </xf>
    <xf numFmtId="0" fontId="28" fillId="0" borderId="0" xfId="2" applyFont="1" applyAlignment="1">
      <alignment vertical="center"/>
    </xf>
    <xf numFmtId="0" fontId="22" fillId="0" borderId="0" xfId="2" applyFont="1" applyAlignment="1">
      <alignment horizontal="center" vertical="center"/>
    </xf>
    <xf numFmtId="0" fontId="22" fillId="0" borderId="26" xfId="3" applyFont="1" applyBorder="1" applyAlignment="1">
      <alignment vertical="center"/>
    </xf>
    <xf numFmtId="0" fontId="22" fillId="0" borderId="9" xfId="3" applyFont="1" applyBorder="1" applyAlignment="1">
      <alignment vertical="center"/>
    </xf>
    <xf numFmtId="0" fontId="22" fillId="0" borderId="10" xfId="3" applyFont="1" applyBorder="1" applyAlignment="1">
      <alignment vertical="center"/>
    </xf>
    <xf numFmtId="0" fontId="22" fillId="0" borderId="0" xfId="3" applyFont="1" applyAlignment="1">
      <alignment vertical="center"/>
    </xf>
    <xf numFmtId="0" fontId="22" fillId="0" borderId="0" xfId="2" applyFont="1" applyAlignment="1">
      <alignment vertical="center"/>
    </xf>
    <xf numFmtId="0" fontId="29" fillId="0" borderId="0" xfId="2" applyFont="1" applyAlignment="1">
      <alignment horizontal="center" vertical="center"/>
    </xf>
    <xf numFmtId="0" fontId="22" fillId="0" borderId="0" xfId="2" applyFont="1"/>
    <xf numFmtId="0" fontId="22" fillId="0" borderId="0" xfId="2" applyFont="1" applyAlignment="1">
      <alignment horizontal="center"/>
    </xf>
    <xf numFmtId="0" fontId="24" fillId="0" borderId="0" xfId="0" applyFont="1" applyAlignment="1">
      <alignment vertical="top"/>
    </xf>
    <xf numFmtId="0" fontId="22" fillId="0" borderId="45" xfId="2" applyFont="1" applyBorder="1" applyAlignment="1">
      <alignment vertical="center"/>
    </xf>
    <xf numFmtId="0" fontId="22" fillId="0" borderId="29" xfId="2" applyFont="1" applyBorder="1" applyAlignment="1">
      <alignment horizontal="left" vertical="center"/>
    </xf>
    <xf numFmtId="0" fontId="31" fillId="0" borderId="0" xfId="0" applyFont="1">
      <alignment vertical="center"/>
    </xf>
    <xf numFmtId="0" fontId="22" fillId="0" borderId="0" xfId="2" applyFont="1" applyBorder="1" applyAlignment="1">
      <alignment vertical="center"/>
    </xf>
    <xf numFmtId="0" fontId="31" fillId="0" borderId="0" xfId="0" applyFont="1" applyAlignment="1">
      <alignment horizontal="left" vertical="center" indent="1"/>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pplyBorder="1">
      <alignment vertical="center"/>
    </xf>
    <xf numFmtId="38" fontId="24" fillId="0" borderId="0" xfId="1" applyFont="1" applyBorder="1" applyAlignment="1">
      <alignment vertical="center"/>
    </xf>
    <xf numFmtId="38" fontId="24" fillId="0" borderId="0" xfId="1" applyFont="1" applyBorder="1" applyAlignment="1">
      <alignment horizontal="center" vertical="center"/>
    </xf>
    <xf numFmtId="0" fontId="24" fillId="0" borderId="0" xfId="0" applyFont="1">
      <alignment vertical="center"/>
    </xf>
    <xf numFmtId="0" fontId="22" fillId="0" borderId="0" xfId="2" applyFont="1" applyAlignment="1">
      <alignment vertical="center"/>
    </xf>
    <xf numFmtId="0" fontId="24" fillId="0" borderId="0" xfId="0" applyFont="1">
      <alignment vertical="center"/>
    </xf>
    <xf numFmtId="0" fontId="24" fillId="0" borderId="0" xfId="0" applyFont="1" applyAlignment="1">
      <alignment horizontal="left" vertical="center" indent="1"/>
    </xf>
    <xf numFmtId="0" fontId="22" fillId="0" borderId="9" xfId="2" applyFont="1" applyBorder="1" applyAlignment="1">
      <alignment vertical="center"/>
    </xf>
    <xf numFmtId="0" fontId="22" fillId="0" borderId="8" xfId="2" applyFont="1" applyBorder="1" applyAlignment="1">
      <alignment vertical="center"/>
    </xf>
    <xf numFmtId="0" fontId="22" fillId="0" borderId="29" xfId="2" applyFont="1" applyBorder="1" applyAlignment="1">
      <alignment vertical="center"/>
    </xf>
    <xf numFmtId="0" fontId="22" fillId="0" borderId="15" xfId="2" applyFont="1" applyBorder="1" applyAlignment="1">
      <alignment vertical="center"/>
    </xf>
    <xf numFmtId="0" fontId="22" fillId="0" borderId="16" xfId="2" applyFont="1" applyBorder="1" applyAlignment="1">
      <alignment vertical="center"/>
    </xf>
    <xf numFmtId="0" fontId="22" fillId="0" borderId="73" xfId="2" applyFont="1" applyBorder="1" applyAlignment="1">
      <alignment vertical="center"/>
    </xf>
    <xf numFmtId="0" fontId="22" fillId="0" borderId="30" xfId="2" applyFont="1" applyBorder="1" applyAlignment="1">
      <alignment vertical="center"/>
    </xf>
    <xf numFmtId="0" fontId="22" fillId="0" borderId="37" xfId="2" applyFont="1" applyBorder="1" applyAlignment="1">
      <alignment horizontal="center" vertical="center"/>
    </xf>
    <xf numFmtId="0" fontId="22" fillId="0" borderId="7" xfId="2" applyFont="1" applyBorder="1" applyAlignment="1">
      <alignment horizontal="center" vertical="center"/>
    </xf>
    <xf numFmtId="0" fontId="22" fillId="0" borderId="14" xfId="2" applyFont="1" applyBorder="1" applyAlignment="1">
      <alignment vertical="center"/>
    </xf>
    <xf numFmtId="0" fontId="22" fillId="0" borderId="17" xfId="2" applyFont="1" applyBorder="1" applyAlignment="1">
      <alignment vertical="center"/>
    </xf>
    <xf numFmtId="0" fontId="22" fillId="0" borderId="31" xfId="2" applyFont="1" applyBorder="1" applyAlignment="1">
      <alignment vertical="center"/>
    </xf>
    <xf numFmtId="0" fontId="22" fillId="0" borderId="14" xfId="2" applyFont="1" applyBorder="1" applyAlignment="1">
      <alignment vertical="center" wrapText="1"/>
    </xf>
    <xf numFmtId="0" fontId="8" fillId="0" borderId="0" xfId="2" applyFont="1" applyAlignment="1">
      <alignment horizontal="distributed" vertical="center"/>
    </xf>
    <xf numFmtId="0" fontId="9" fillId="0" borderId="0" xfId="2" applyFont="1" applyAlignment="1">
      <alignment horizontal="center" vertical="center"/>
    </xf>
    <xf numFmtId="0" fontId="9" fillId="0" borderId="8" xfId="2" applyFont="1" applyBorder="1" applyAlignment="1">
      <alignment horizontal="center" vertical="center"/>
    </xf>
    <xf numFmtId="0" fontId="9" fillId="0" borderId="14" xfId="2" applyFont="1" applyBorder="1" applyAlignment="1">
      <alignment horizontal="center" vertical="center"/>
    </xf>
    <xf numFmtId="0" fontId="16" fillId="0" borderId="25" xfId="2" applyFont="1" applyBorder="1" applyAlignment="1">
      <alignment vertical="center" wrapText="1" shrinkToFit="1"/>
    </xf>
    <xf numFmtId="0" fontId="16" fillId="0" borderId="21" xfId="2" applyFont="1" applyBorder="1" applyAlignment="1">
      <alignment vertical="center" wrapText="1" shrinkToFit="1"/>
    </xf>
    <xf numFmtId="0" fontId="16" fillId="0" borderId="26" xfId="2" applyFont="1" applyBorder="1" applyAlignment="1">
      <alignment vertical="center" wrapText="1" shrinkToFit="1"/>
    </xf>
    <xf numFmtId="0" fontId="16" fillId="0" borderId="27" xfId="2" applyFont="1" applyBorder="1" applyAlignment="1">
      <alignment vertical="center" wrapText="1" shrinkToFit="1"/>
    </xf>
    <xf numFmtId="0" fontId="16" fillId="0" borderId="23" xfId="2" applyFont="1" applyBorder="1" applyAlignment="1">
      <alignment vertical="center" wrapText="1" shrinkToFit="1"/>
    </xf>
    <xf numFmtId="0" fontId="16" fillId="0" borderId="10" xfId="2" applyFont="1" applyBorder="1" applyAlignment="1">
      <alignment vertical="center" wrapText="1" shrinkToFit="1"/>
    </xf>
    <xf numFmtId="0" fontId="13" fillId="0" borderId="0" xfId="2" applyFont="1" applyAlignment="1">
      <alignment horizontal="center" vertical="center"/>
    </xf>
    <xf numFmtId="0" fontId="13" fillId="0" borderId="0" xfId="3" applyFont="1" applyAlignment="1">
      <alignment horizontal="center" vertical="center"/>
    </xf>
    <xf numFmtId="0" fontId="17" fillId="0" borderId="0" xfId="2" applyFont="1" applyAlignment="1">
      <alignment horizontal="distributed" vertical="center"/>
    </xf>
    <xf numFmtId="0" fontId="19" fillId="0" borderId="0" xfId="2" applyFont="1" applyAlignment="1">
      <alignment horizontal="center" vertical="center"/>
    </xf>
    <xf numFmtId="0" fontId="16" fillId="0" borderId="0" xfId="2" applyFont="1" applyAlignment="1">
      <alignment horizontal="center" vertical="center"/>
    </xf>
    <xf numFmtId="0" fontId="16" fillId="0" borderId="14" xfId="2" applyFont="1" applyBorder="1" applyAlignment="1">
      <alignment horizontal="center" vertical="center"/>
    </xf>
    <xf numFmtId="0" fontId="16" fillId="0" borderId="28" xfId="2" applyFont="1" applyBorder="1" applyAlignment="1">
      <alignment horizontal="center" vertical="center" textRotation="255"/>
    </xf>
    <xf numFmtId="0" fontId="21" fillId="0" borderId="29" xfId="3" applyFont="1" applyBorder="1" applyAlignment="1">
      <alignment horizontal="center" vertical="center" textRotation="255"/>
    </xf>
    <xf numFmtId="0" fontId="21" fillId="0" borderId="31" xfId="3" applyFont="1" applyBorder="1" applyAlignment="1">
      <alignment horizontal="center" vertical="center" textRotation="255"/>
    </xf>
    <xf numFmtId="0" fontId="16" fillId="0" borderId="11" xfId="2" applyFont="1" applyBorder="1" applyAlignment="1">
      <alignment horizontal="left" vertical="center" indent="3"/>
    </xf>
    <xf numFmtId="0" fontId="21" fillId="0" borderId="12" xfId="3" applyFont="1" applyBorder="1" applyAlignment="1">
      <alignment horizontal="left" vertical="center" indent="3"/>
    </xf>
    <xf numFmtId="0" fontId="21" fillId="0" borderId="13" xfId="3" applyFont="1" applyBorder="1" applyAlignment="1">
      <alignment horizontal="left" vertical="center" indent="3"/>
    </xf>
    <xf numFmtId="0" fontId="16" fillId="0" borderId="32" xfId="2" applyFont="1" applyBorder="1" applyAlignment="1">
      <alignment horizontal="left" vertical="center" indent="3"/>
    </xf>
    <xf numFmtId="0" fontId="21" fillId="0" borderId="33" xfId="3" applyFont="1" applyBorder="1" applyAlignment="1">
      <alignment horizontal="left" vertical="center" indent="3"/>
    </xf>
    <xf numFmtId="0" fontId="21" fillId="0" borderId="34" xfId="3" applyFont="1" applyBorder="1" applyAlignment="1">
      <alignment horizontal="left" vertical="center" indent="3"/>
    </xf>
    <xf numFmtId="0" fontId="30" fillId="0" borderId="0" xfId="2" applyFont="1" applyAlignment="1">
      <alignment horizontal="center" vertical="center"/>
    </xf>
    <xf numFmtId="0" fontId="24" fillId="0" borderId="90" xfId="0" applyFont="1" applyBorder="1" applyAlignment="1">
      <alignment vertical="center"/>
    </xf>
    <xf numFmtId="0" fontId="24" fillId="0" borderId="21" xfId="0" applyFont="1" applyBorder="1" applyAlignment="1">
      <alignment vertical="center"/>
    </xf>
    <xf numFmtId="0" fontId="24" fillId="0" borderId="26" xfId="0" applyFont="1" applyBorder="1" applyAlignment="1">
      <alignment vertical="center"/>
    </xf>
    <xf numFmtId="0" fontId="24" fillId="0" borderId="89" xfId="0" applyFont="1" applyBorder="1" applyAlignment="1">
      <alignment vertical="center"/>
    </xf>
    <xf numFmtId="0" fontId="24" fillId="0" borderId="23" xfId="0" applyFont="1" applyBorder="1" applyAlignment="1">
      <alignment vertical="center"/>
    </xf>
    <xf numFmtId="0" fontId="24" fillId="0" borderId="10" xfId="0" applyFont="1" applyBorder="1" applyAlignment="1">
      <alignment vertical="center"/>
    </xf>
    <xf numFmtId="0" fontId="24" fillId="0" borderId="27" xfId="0" applyFont="1" applyBorder="1" applyAlignment="1">
      <alignment horizontal="right" vertical="center"/>
    </xf>
    <xf numFmtId="0" fontId="24" fillId="0" borderId="23" xfId="0" applyFont="1" applyBorder="1" applyAlignment="1">
      <alignment horizontal="right" vertical="center"/>
    </xf>
    <xf numFmtId="0" fontId="24" fillId="0" borderId="24" xfId="0" applyFont="1" applyBorder="1" applyAlignment="1">
      <alignment horizontal="right" vertical="center"/>
    </xf>
    <xf numFmtId="0" fontId="24" fillId="0" borderId="35" xfId="0" applyFont="1" applyBorder="1" applyAlignment="1">
      <alignment horizontal="center" vertical="center"/>
    </xf>
    <xf numFmtId="0" fontId="24" fillId="0" borderId="40" xfId="0" applyFont="1" applyBorder="1" applyAlignment="1">
      <alignment horizontal="center" vertical="center"/>
    </xf>
    <xf numFmtId="0" fontId="24" fillId="0" borderId="28" xfId="0" applyFont="1" applyBorder="1" applyAlignment="1">
      <alignment horizontal="center" vertical="center"/>
    </xf>
    <xf numFmtId="0" fontId="24" fillId="0" borderId="73" xfId="0" applyFont="1" applyBorder="1" applyAlignment="1">
      <alignment horizontal="center" vertical="center"/>
    </xf>
    <xf numFmtId="0" fontId="24" fillId="0" borderId="35" xfId="0" applyFont="1" applyBorder="1" applyAlignment="1">
      <alignment vertical="center"/>
    </xf>
    <xf numFmtId="0" fontId="24" fillId="0" borderId="40" xfId="0" applyFont="1" applyBorder="1" applyAlignment="1">
      <alignment vertical="center"/>
    </xf>
    <xf numFmtId="0" fontId="24" fillId="0" borderId="39" xfId="0" applyFont="1" applyBorder="1" applyAlignment="1">
      <alignment horizontal="distributed" vertical="center" wrapText="1"/>
    </xf>
    <xf numFmtId="0" fontId="24" fillId="0" borderId="35" xfId="0" applyFont="1" applyBorder="1" applyAlignment="1">
      <alignment horizontal="distributed" vertical="center" wrapText="1"/>
    </xf>
    <xf numFmtId="0" fontId="24" fillId="0" borderId="39" xfId="0" applyFont="1" applyBorder="1" applyAlignment="1">
      <alignment horizontal="distributed" vertical="center"/>
    </xf>
    <xf numFmtId="0" fontId="24" fillId="0" borderId="35" xfId="0" applyFont="1" applyBorder="1" applyAlignment="1">
      <alignment horizontal="distributed" vertical="center"/>
    </xf>
    <xf numFmtId="0" fontId="24" fillId="0" borderId="39" xfId="0" applyFont="1" applyBorder="1" applyAlignment="1">
      <alignment horizontal="center" vertical="center"/>
    </xf>
    <xf numFmtId="0" fontId="24" fillId="0" borderId="35" xfId="0" applyFont="1" applyBorder="1" applyAlignment="1">
      <alignment horizontal="left" vertical="top"/>
    </xf>
    <xf numFmtId="0" fontId="24" fillId="0" borderId="40" xfId="0" applyFont="1" applyBorder="1" applyAlignment="1">
      <alignment horizontal="left" vertical="top"/>
    </xf>
    <xf numFmtId="0" fontId="24" fillId="0" borderId="25" xfId="0" applyFont="1" applyBorder="1" applyAlignment="1">
      <alignment vertical="center"/>
    </xf>
    <xf numFmtId="0" fontId="24" fillId="0" borderId="27" xfId="0" applyFont="1" applyBorder="1" applyAlignment="1">
      <alignment vertical="center"/>
    </xf>
    <xf numFmtId="38" fontId="24" fillId="0" borderId="25" xfId="1" applyFont="1" applyBorder="1" applyAlignment="1">
      <alignment vertical="center"/>
    </xf>
    <xf numFmtId="38" fontId="24" fillId="0" borderId="21" xfId="1" applyFont="1" applyBorder="1" applyAlignment="1">
      <alignment vertical="center"/>
    </xf>
    <xf numFmtId="38" fontId="24" fillId="0" borderId="26" xfId="1" applyFont="1" applyBorder="1" applyAlignment="1">
      <alignment vertical="center"/>
    </xf>
    <xf numFmtId="38" fontId="24" fillId="0" borderId="27" xfId="1" applyFont="1" applyBorder="1" applyAlignment="1">
      <alignment vertical="center"/>
    </xf>
    <xf numFmtId="38" fontId="24" fillId="0" borderId="23" xfId="1" applyFont="1" applyBorder="1" applyAlignment="1">
      <alignment vertical="center"/>
    </xf>
    <xf numFmtId="38" fontId="24" fillId="0" borderId="10" xfId="1" applyFont="1" applyBorder="1" applyAlignment="1">
      <alignment vertical="center"/>
    </xf>
    <xf numFmtId="0" fontId="24" fillId="0" borderId="35" xfId="0" applyFont="1" applyBorder="1" applyAlignment="1">
      <alignment horizontal="center" vertical="center" wrapText="1"/>
    </xf>
    <xf numFmtId="38" fontId="24" fillId="0" borderId="35" xfId="1" applyFont="1" applyBorder="1" applyAlignment="1">
      <alignment horizontal="center" vertical="center"/>
    </xf>
    <xf numFmtId="38" fontId="24" fillId="0" borderId="35" xfId="1" applyFont="1" applyBorder="1" applyAlignment="1">
      <alignment vertical="center"/>
    </xf>
    <xf numFmtId="38" fontId="24" fillId="0" borderId="11" xfId="1" applyFont="1" applyBorder="1" applyAlignment="1">
      <alignment vertical="center"/>
    </xf>
    <xf numFmtId="0" fontId="24" fillId="0" borderId="45" xfId="0" applyFont="1" applyBorder="1" applyAlignment="1">
      <alignment horizontal="center" vertical="center" wrapText="1"/>
    </xf>
    <xf numFmtId="0" fontId="24" fillId="0" borderId="35" xfId="0" applyFont="1" applyBorder="1" applyAlignment="1">
      <alignment horizontal="center" vertical="center" textRotation="255"/>
    </xf>
    <xf numFmtId="0" fontId="24" fillId="0" borderId="29" xfId="0" applyFont="1" applyBorder="1" applyAlignment="1">
      <alignment horizontal="center" vertical="center"/>
    </xf>
    <xf numFmtId="0" fontId="24" fillId="0" borderId="28"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5" xfId="0" applyFont="1" applyBorder="1" applyAlignment="1">
      <alignment horizontal="center" vertical="center"/>
    </xf>
    <xf numFmtId="0" fontId="24" fillId="0" borderId="2" xfId="0" applyFont="1" applyBorder="1" applyAlignment="1">
      <alignment vertical="top" wrapText="1"/>
    </xf>
    <xf numFmtId="0" fontId="24" fillId="0" borderId="0" xfId="0" applyFont="1" applyBorder="1" applyAlignment="1">
      <alignment vertical="top" wrapText="1"/>
    </xf>
    <xf numFmtId="0" fontId="24" fillId="0" borderId="39"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2" xfId="0" applyFont="1" applyBorder="1" applyAlignment="1">
      <alignment vertical="center"/>
    </xf>
    <xf numFmtId="0" fontId="24" fillId="0" borderId="43" xfId="0" applyFont="1" applyBorder="1" applyAlignment="1">
      <alignment vertical="center"/>
    </xf>
    <xf numFmtId="0" fontId="24" fillId="0" borderId="28" xfId="0" applyFont="1" applyBorder="1" applyAlignment="1">
      <alignment vertical="center"/>
    </xf>
    <xf numFmtId="0" fontId="24" fillId="0" borderId="29" xfId="0" applyFont="1" applyBorder="1" applyAlignment="1">
      <alignment vertical="center"/>
    </xf>
    <xf numFmtId="0" fontId="24" fillId="0" borderId="44" xfId="0" applyFont="1" applyBorder="1" applyAlignment="1">
      <alignment horizontal="center" vertical="center"/>
    </xf>
    <xf numFmtId="0" fontId="24" fillId="0" borderId="11" xfId="0" applyFont="1" applyBorder="1" applyAlignment="1">
      <alignment horizontal="center" vertical="center"/>
    </xf>
    <xf numFmtId="0" fontId="25" fillId="0" borderId="36" xfId="0" applyFont="1" applyBorder="1" applyAlignment="1">
      <alignment vertical="center"/>
    </xf>
    <xf numFmtId="0" fontId="25" fillId="0" borderId="37" xfId="0" applyFont="1" applyBorder="1" applyAlignment="1">
      <alignment vertical="center"/>
    </xf>
    <xf numFmtId="0" fontId="25" fillId="0" borderId="38" xfId="0" applyFont="1" applyBorder="1" applyAlignment="1">
      <alignment vertical="center"/>
    </xf>
    <xf numFmtId="0" fontId="24" fillId="0" borderId="10" xfId="0" applyFont="1" applyBorder="1" applyAlignment="1">
      <alignment horizontal="right" vertical="center"/>
    </xf>
    <xf numFmtId="0" fontId="24" fillId="0" borderId="20" xfId="0" applyFont="1" applyBorder="1" applyAlignment="1">
      <alignment vertical="center"/>
    </xf>
    <xf numFmtId="0" fontId="24" fillId="0" borderId="0" xfId="0" applyFont="1" applyBorder="1" applyAlignment="1">
      <alignment vertical="center"/>
    </xf>
    <xf numFmtId="0" fontId="24" fillId="0" borderId="9" xfId="0" applyFont="1" applyBorder="1" applyAlignment="1">
      <alignment vertical="center"/>
    </xf>
    <xf numFmtId="0" fontId="24" fillId="0" borderId="22" xfId="0" applyFont="1" applyBorder="1" applyAlignment="1">
      <alignment vertical="center"/>
    </xf>
    <xf numFmtId="0" fontId="24" fillId="0" borderId="14" xfId="0" applyFont="1" applyBorder="1" applyAlignment="1">
      <alignment vertical="center"/>
    </xf>
    <xf numFmtId="0" fontId="24" fillId="0" borderId="45" xfId="0" applyFont="1" applyBorder="1" applyAlignment="1">
      <alignment horizontal="right" vertical="center"/>
    </xf>
    <xf numFmtId="0" fontId="24" fillId="0" borderId="39" xfId="0" applyFont="1" applyBorder="1" applyAlignment="1">
      <alignment vertical="center"/>
    </xf>
    <xf numFmtId="0" fontId="24" fillId="0" borderId="11" xfId="0" applyFont="1" applyBorder="1" applyAlignment="1">
      <alignment vertical="center"/>
    </xf>
    <xf numFmtId="0" fontId="24" fillId="0" borderId="51" xfId="0" applyFont="1" applyBorder="1" applyAlignment="1">
      <alignment vertical="center"/>
    </xf>
    <xf numFmtId="0" fontId="24" fillId="0" borderId="50"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38" fontId="24" fillId="0" borderId="40" xfId="1" applyFont="1" applyBorder="1" applyAlignment="1">
      <alignment horizontal="center" vertical="center"/>
    </xf>
    <xf numFmtId="0" fontId="24" fillId="0" borderId="32" xfId="0" applyFont="1" applyBorder="1" applyAlignment="1">
      <alignment horizontal="center" vertical="center"/>
    </xf>
    <xf numFmtId="0" fontId="24" fillId="0" borderId="52" xfId="0" applyFont="1" applyBorder="1" applyAlignment="1">
      <alignment horizontal="center" vertical="center"/>
    </xf>
    <xf numFmtId="38" fontId="24" fillId="0" borderId="42" xfId="1" applyFont="1" applyBorder="1" applyAlignment="1">
      <alignment horizontal="center" vertical="center"/>
    </xf>
    <xf numFmtId="38" fontId="24" fillId="0" borderId="43" xfId="1" applyFont="1" applyBorder="1" applyAlignment="1">
      <alignment horizontal="center" vertical="center"/>
    </xf>
    <xf numFmtId="0" fontId="24" fillId="0" borderId="37" xfId="0" applyFont="1" applyBorder="1" applyAlignment="1">
      <alignment horizontal="center" vertical="center"/>
    </xf>
    <xf numFmtId="0" fontId="26" fillId="0" borderId="51" xfId="0" applyFont="1" applyBorder="1" applyAlignment="1">
      <alignment horizontal="center" vertical="center" textRotation="255" shrinkToFit="1"/>
    </xf>
    <xf numFmtId="0" fontId="26" fillId="0" borderId="54" xfId="0" applyFont="1" applyBorder="1" applyAlignment="1">
      <alignment horizontal="center" vertical="center" textRotation="255" shrinkToFit="1"/>
    </xf>
    <xf numFmtId="0" fontId="26" fillId="0" borderId="55" xfId="0" applyFont="1" applyBorder="1" applyAlignment="1">
      <alignment horizontal="center" vertical="center" textRotation="255" shrinkToFit="1"/>
    </xf>
    <xf numFmtId="40" fontId="24" fillId="0" borderId="31" xfId="1" applyNumberFormat="1" applyFont="1" applyBorder="1" applyAlignment="1">
      <alignment horizontal="center" vertical="center"/>
    </xf>
    <xf numFmtId="40" fontId="24" fillId="0" borderId="28" xfId="1" applyNumberFormat="1" applyFont="1" applyBorder="1" applyAlignment="1">
      <alignment horizontal="center" vertical="center"/>
    </xf>
    <xf numFmtId="0" fontId="24" fillId="0" borderId="39" xfId="0" applyFont="1" applyBorder="1" applyAlignment="1">
      <alignment vertical="center" wrapText="1"/>
    </xf>
    <xf numFmtId="0" fontId="24" fillId="0" borderId="35" xfId="0" applyFont="1" applyBorder="1" applyAlignment="1">
      <alignment vertical="center" wrapText="1"/>
    </xf>
    <xf numFmtId="0" fontId="24" fillId="0" borderId="35" xfId="0" applyFont="1" applyBorder="1" applyAlignment="1">
      <alignment horizontal="center" vertical="center" textRotation="255" shrinkToFit="1"/>
    </xf>
    <xf numFmtId="0" fontId="24" fillId="0" borderId="28" xfId="0" applyFont="1" applyBorder="1" applyAlignment="1">
      <alignment horizontal="center" vertical="center" textRotation="255"/>
    </xf>
    <xf numFmtId="0" fontId="24" fillId="0" borderId="37" xfId="0" applyFont="1" applyBorder="1" applyAlignment="1">
      <alignment horizontal="center" vertical="center" shrinkToFit="1"/>
    </xf>
    <xf numFmtId="0" fontId="24" fillId="0" borderId="38" xfId="0" applyFont="1" applyBorder="1" applyAlignment="1">
      <alignment horizontal="center" vertical="center" shrinkToFit="1"/>
    </xf>
    <xf numFmtId="0" fontId="24" fillId="0" borderId="60" xfId="0" applyFont="1" applyBorder="1" applyAlignment="1">
      <alignment horizontal="center" vertical="center"/>
    </xf>
    <xf numFmtId="0" fontId="24" fillId="0" borderId="16" xfId="0" applyFont="1" applyBorder="1" applyAlignment="1">
      <alignment horizontal="center" vertical="center"/>
    </xf>
    <xf numFmtId="0" fontId="24" fillId="0" borderId="30" xfId="0" applyFont="1" applyBorder="1" applyAlignment="1">
      <alignment horizontal="center" vertical="center"/>
    </xf>
    <xf numFmtId="0" fontId="24" fillId="0" borderId="37" xfId="0" applyFont="1" applyBorder="1" applyAlignment="1">
      <alignment horizontal="center" vertical="center" textRotation="255" shrinkToFit="1"/>
    </xf>
    <xf numFmtId="0" fontId="24" fillId="0" borderId="36" xfId="0" applyFont="1" applyBorder="1" applyAlignment="1">
      <alignment horizontal="center" vertical="center"/>
    </xf>
    <xf numFmtId="40" fontId="24" fillId="0" borderId="45" xfId="1" applyNumberFormat="1"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10" xfId="0" applyFont="1" applyBorder="1" applyAlignment="1">
      <alignment horizontal="center" vertical="center"/>
    </xf>
    <xf numFmtId="0" fontId="24" fillId="0" borderId="21" xfId="0" applyFont="1" applyBorder="1" applyAlignment="1">
      <alignment horizontal="center" vertical="center"/>
    </xf>
    <xf numFmtId="0" fontId="24" fillId="0" borderId="23" xfId="0" applyFont="1" applyBorder="1" applyAlignment="1">
      <alignment horizontal="center" vertical="center"/>
    </xf>
    <xf numFmtId="0" fontId="24" fillId="0" borderId="53" xfId="0" applyFont="1" applyBorder="1" applyAlignment="1">
      <alignment horizontal="center" vertical="center"/>
    </xf>
    <xf numFmtId="0" fontId="24" fillId="0" borderId="6" xfId="0" applyFont="1" applyBorder="1" applyAlignment="1">
      <alignment horizontal="center" vertical="center"/>
    </xf>
    <xf numFmtId="0" fontId="24" fillId="0" borderId="4" xfId="0" applyFont="1" applyBorder="1" applyAlignment="1">
      <alignment horizontal="center"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44" xfId="0" applyFont="1" applyBorder="1" applyAlignment="1">
      <alignment vertical="center"/>
    </xf>
    <xf numFmtId="0" fontId="26" fillId="0" borderId="25" xfId="0" applyFont="1" applyBorder="1" applyAlignment="1">
      <alignment vertical="center"/>
    </xf>
    <xf numFmtId="0" fontId="26" fillId="0" borderId="21" xfId="0" applyFont="1" applyBorder="1" applyAlignment="1">
      <alignment vertical="center"/>
    </xf>
    <xf numFmtId="0" fontId="26" fillId="0" borderId="26" xfId="0" applyFont="1" applyBorder="1" applyAlignment="1">
      <alignment vertical="center"/>
    </xf>
    <xf numFmtId="0" fontId="26" fillId="0" borderId="32" xfId="0" applyFont="1" applyBorder="1" applyAlignment="1">
      <alignment vertical="center"/>
    </xf>
    <xf numFmtId="0" fontId="26" fillId="0" borderId="33" xfId="0" applyFont="1" applyBorder="1" applyAlignment="1">
      <alignment vertical="center"/>
    </xf>
    <xf numFmtId="0" fontId="26" fillId="0" borderId="52" xfId="0" applyFont="1" applyBorder="1" applyAlignment="1">
      <alignment vertical="center"/>
    </xf>
    <xf numFmtId="0" fontId="24" fillId="0" borderId="0" xfId="0" applyFont="1" applyAlignment="1">
      <alignment horizontal="left" vertical="center" indent="2"/>
    </xf>
    <xf numFmtId="0" fontId="24" fillId="0" borderId="25"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8"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18"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40" fontId="24" fillId="0" borderId="58" xfId="1" applyNumberFormat="1" applyFont="1" applyBorder="1" applyAlignment="1">
      <alignment horizontal="center" vertical="center"/>
    </xf>
    <xf numFmtId="40" fontId="24" fillId="0" borderId="56" xfId="1" applyNumberFormat="1" applyFont="1" applyBorder="1" applyAlignment="1">
      <alignment horizontal="center" vertical="center"/>
    </xf>
    <xf numFmtId="38" fontId="24" fillId="0" borderId="25" xfId="1" applyFont="1" applyBorder="1" applyAlignment="1">
      <alignment horizontal="center" vertical="center"/>
    </xf>
    <xf numFmtId="38" fontId="24" fillId="0" borderId="26" xfId="1" applyFont="1" applyBorder="1" applyAlignment="1">
      <alignment horizontal="center" vertical="center"/>
    </xf>
    <xf numFmtId="38" fontId="24" fillId="0" borderId="27" xfId="1" applyFont="1" applyBorder="1" applyAlignment="1">
      <alignment horizontal="center" vertical="center"/>
    </xf>
    <xf numFmtId="38" fontId="24" fillId="0" borderId="10" xfId="1" applyFont="1" applyBorder="1" applyAlignment="1">
      <alignment horizontal="center" vertical="center"/>
    </xf>
    <xf numFmtId="40" fontId="24" fillId="0" borderId="57" xfId="1" applyNumberFormat="1" applyFont="1" applyBorder="1" applyAlignment="1">
      <alignment horizontal="center" vertical="center"/>
    </xf>
    <xf numFmtId="40" fontId="24" fillId="0" borderId="59" xfId="1" applyNumberFormat="1"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38" fontId="24" fillId="0" borderId="60" xfId="1" applyFont="1" applyBorder="1" applyAlignment="1">
      <alignment horizontal="center" vertical="center"/>
    </xf>
    <xf numFmtId="38" fontId="24" fillId="0" borderId="30" xfId="1" applyFont="1" applyBorder="1" applyAlignment="1">
      <alignment horizontal="center" vertical="center"/>
    </xf>
    <xf numFmtId="38" fontId="24" fillId="0" borderId="0" xfId="1" applyFont="1" applyAlignment="1">
      <alignment vertical="center"/>
    </xf>
    <xf numFmtId="0" fontId="24" fillId="0" borderId="0" xfId="0" applyFont="1" applyAlignment="1">
      <alignment horizontal="center" vertical="center"/>
    </xf>
    <xf numFmtId="38" fontId="24" fillId="0" borderId="69" xfId="1" applyFont="1" applyBorder="1" applyAlignment="1">
      <alignment vertical="center"/>
    </xf>
    <xf numFmtId="38" fontId="24" fillId="0" borderId="0" xfId="1" applyFont="1" applyBorder="1" applyAlignment="1">
      <alignment horizontal="center" vertical="center"/>
    </xf>
    <xf numFmtId="0" fontId="24" fillId="0" borderId="0" xfId="0" applyFont="1" applyBorder="1" applyAlignment="1">
      <alignment horizontal="center" vertical="center"/>
    </xf>
    <xf numFmtId="38" fontId="24" fillId="0" borderId="69" xfId="1" applyFont="1" applyBorder="1" applyAlignment="1">
      <alignment horizontal="center" vertical="center"/>
    </xf>
    <xf numFmtId="38" fontId="24" fillId="0" borderId="65" xfId="1" applyFont="1" applyBorder="1" applyAlignment="1">
      <alignment horizontal="center" vertical="center"/>
    </xf>
    <xf numFmtId="38" fontId="24" fillId="0" borderId="0" xfId="1" applyFont="1" applyBorder="1" applyAlignment="1">
      <alignment vertical="center"/>
    </xf>
    <xf numFmtId="0" fontId="24" fillId="0" borderId="0" xfId="0" applyFont="1" applyAlignment="1">
      <alignment horizontal="center" vertical="center" wrapText="1"/>
    </xf>
    <xf numFmtId="38" fontId="24" fillId="0" borderId="0" xfId="1" applyFont="1" applyAlignment="1">
      <alignment horizontal="center" vertical="center"/>
    </xf>
    <xf numFmtId="0" fontId="24" fillId="0" borderId="0" xfId="0" applyFont="1" applyAlignment="1">
      <alignment vertical="center"/>
    </xf>
    <xf numFmtId="176" fontId="24" fillId="0" borderId="0" xfId="1" applyNumberFormat="1" applyFont="1" applyAlignment="1">
      <alignment vertical="center"/>
    </xf>
    <xf numFmtId="176" fontId="24" fillId="0" borderId="23" xfId="1" applyNumberFormat="1" applyFont="1" applyBorder="1" applyAlignment="1">
      <alignment vertical="center"/>
    </xf>
    <xf numFmtId="177" fontId="24" fillId="0" borderId="45" xfId="1" applyNumberFormat="1" applyFont="1" applyBorder="1" applyAlignment="1">
      <alignment vertical="center"/>
    </xf>
    <xf numFmtId="0" fontId="24" fillId="0" borderId="74" xfId="0" applyFont="1" applyBorder="1" applyAlignment="1">
      <alignment vertical="center"/>
    </xf>
    <xf numFmtId="0" fontId="24" fillId="0" borderId="73" xfId="0" applyFont="1" applyBorder="1" applyAlignment="1">
      <alignment vertical="center"/>
    </xf>
    <xf numFmtId="0" fontId="24" fillId="0" borderId="75" xfId="0" applyFont="1" applyBorder="1" applyAlignment="1">
      <alignment horizontal="center" vertical="center"/>
    </xf>
    <xf numFmtId="0" fontId="24" fillId="0" borderId="78" xfId="0" applyFont="1" applyBorder="1" applyAlignment="1">
      <alignment vertical="center"/>
    </xf>
    <xf numFmtId="0" fontId="24" fillId="0" borderId="71" xfId="0" applyFont="1" applyBorder="1" applyAlignment="1">
      <alignment vertical="center"/>
    </xf>
    <xf numFmtId="0" fontId="24" fillId="0" borderId="79" xfId="0" applyFont="1" applyBorder="1" applyAlignment="1">
      <alignment vertical="center"/>
    </xf>
    <xf numFmtId="177" fontId="24" fillId="0" borderId="75" xfId="1" applyNumberFormat="1" applyFont="1" applyBorder="1" applyAlignment="1">
      <alignment vertical="center"/>
    </xf>
    <xf numFmtId="178" fontId="24" fillId="0" borderId="29" xfId="1" applyNumberFormat="1" applyFont="1" applyBorder="1" applyAlignment="1">
      <alignment vertical="center"/>
    </xf>
    <xf numFmtId="177" fontId="24" fillId="0" borderId="29" xfId="1" applyNumberFormat="1" applyFont="1" applyBorder="1" applyAlignment="1">
      <alignment vertical="center"/>
    </xf>
    <xf numFmtId="0" fontId="24" fillId="0" borderId="54" xfId="0" applyFont="1" applyBorder="1" applyAlignment="1">
      <alignment vertical="center"/>
    </xf>
    <xf numFmtId="0" fontId="24" fillId="0" borderId="50" xfId="0" applyFont="1" applyBorder="1" applyAlignment="1">
      <alignment vertical="center"/>
    </xf>
    <xf numFmtId="0" fontId="24" fillId="0" borderId="45" xfId="0" applyFont="1" applyBorder="1" applyAlignment="1">
      <alignment vertical="center"/>
    </xf>
    <xf numFmtId="178" fontId="24" fillId="0" borderId="45" xfId="1" applyNumberFormat="1" applyFont="1" applyBorder="1" applyAlignment="1">
      <alignment vertical="center"/>
    </xf>
    <xf numFmtId="177" fontId="24" fillId="0" borderId="28" xfId="1" applyNumberFormat="1" applyFont="1" applyBorder="1" applyAlignment="1">
      <alignment vertical="center"/>
    </xf>
    <xf numFmtId="178" fontId="24" fillId="0" borderId="28" xfId="1" applyNumberFormat="1" applyFont="1" applyBorder="1" applyAlignment="1">
      <alignment vertical="center"/>
    </xf>
    <xf numFmtId="177" fontId="24" fillId="0" borderId="42" xfId="1" applyNumberFormat="1" applyFont="1" applyBorder="1" applyAlignment="1">
      <alignment vertical="center"/>
    </xf>
    <xf numFmtId="178" fontId="24" fillId="0" borderId="42" xfId="1" applyNumberFormat="1" applyFont="1" applyBorder="1" applyAlignment="1">
      <alignment vertical="center"/>
    </xf>
    <xf numFmtId="177" fontId="24" fillId="0" borderId="29" xfId="1" quotePrefix="1" applyNumberFormat="1" applyFont="1" applyBorder="1" applyAlignment="1">
      <alignment horizontal="right" vertical="center"/>
    </xf>
    <xf numFmtId="177" fontId="24" fillId="0" borderId="29" xfId="1" applyNumberFormat="1" applyFont="1" applyBorder="1" applyAlignment="1">
      <alignment horizontal="right" vertical="center"/>
    </xf>
    <xf numFmtId="0" fontId="24" fillId="0" borderId="57" xfId="0" applyFont="1" applyBorder="1" applyAlignment="1">
      <alignment vertical="center"/>
    </xf>
    <xf numFmtId="0" fontId="24" fillId="0" borderId="38" xfId="0" applyFont="1" applyBorder="1" applyAlignment="1">
      <alignment horizontal="center" vertical="center"/>
    </xf>
    <xf numFmtId="178" fontId="24" fillId="0" borderId="29" xfId="1" quotePrefix="1" applyNumberFormat="1" applyFont="1" applyBorder="1" applyAlignment="1">
      <alignment horizontal="right" vertical="center"/>
    </xf>
    <xf numFmtId="178" fontId="24" fillId="0" borderId="29" xfId="1" applyNumberFormat="1" applyFont="1" applyBorder="1" applyAlignment="1">
      <alignment horizontal="right" vertical="center"/>
    </xf>
    <xf numFmtId="0" fontId="24" fillId="0" borderId="29" xfId="0" applyFont="1" applyBorder="1" applyAlignment="1">
      <alignment horizontal="center" vertical="center" textRotation="255"/>
    </xf>
    <xf numFmtId="0" fontId="24" fillId="0" borderId="45" xfId="0" applyFont="1" applyBorder="1" applyAlignment="1">
      <alignment horizontal="center" vertical="center" textRotation="255"/>
    </xf>
    <xf numFmtId="177" fontId="24" fillId="0" borderId="58" xfId="1" applyNumberFormat="1" applyFont="1" applyBorder="1" applyAlignment="1">
      <alignment vertical="center"/>
    </xf>
    <xf numFmtId="0" fontId="24" fillId="0" borderId="58" xfId="0" applyFont="1" applyBorder="1" applyAlignment="1">
      <alignment horizontal="center" vertical="center"/>
    </xf>
    <xf numFmtId="0" fontId="24" fillId="0" borderId="76" xfId="0" applyFont="1" applyBorder="1" applyAlignment="1">
      <alignment vertical="center"/>
    </xf>
    <xf numFmtId="0" fontId="24" fillId="0" borderId="72" xfId="0" applyFont="1" applyBorder="1" applyAlignment="1">
      <alignment vertical="center"/>
    </xf>
    <xf numFmtId="0" fontId="24" fillId="0" borderId="77" xfId="0" applyFont="1" applyBorder="1" applyAlignment="1">
      <alignment vertical="center"/>
    </xf>
    <xf numFmtId="0" fontId="24" fillId="0" borderId="80" xfId="0" applyFont="1" applyBorder="1" applyAlignment="1">
      <alignment vertical="center"/>
    </xf>
    <xf numFmtId="0" fontId="24" fillId="0" borderId="81" xfId="0" applyFont="1" applyBorder="1" applyAlignment="1">
      <alignment vertical="center"/>
    </xf>
    <xf numFmtId="0" fontId="24" fillId="0" borderId="82" xfId="0" applyFont="1" applyBorder="1" applyAlignment="1">
      <alignment vertical="center"/>
    </xf>
    <xf numFmtId="0" fontId="24" fillId="0" borderId="12" xfId="0" applyFont="1" applyBorder="1" applyAlignment="1">
      <alignment horizontal="center" vertical="center"/>
    </xf>
    <xf numFmtId="179" fontId="24" fillId="0" borderId="0" xfId="1" applyNumberFormat="1" applyFont="1" applyAlignment="1">
      <alignment vertical="center"/>
    </xf>
    <xf numFmtId="180" fontId="24" fillId="0" borderId="0" xfId="1" applyNumberFormat="1" applyFont="1" applyAlignment="1">
      <alignment vertical="center"/>
    </xf>
    <xf numFmtId="176" fontId="24" fillId="0" borderId="42" xfId="1" applyNumberFormat="1" applyFont="1" applyBorder="1" applyAlignment="1">
      <alignment vertical="center"/>
    </xf>
    <xf numFmtId="176" fontId="24" fillId="0" borderId="35" xfId="1" applyNumberFormat="1" applyFont="1" applyBorder="1" applyAlignment="1">
      <alignment horizontal="center" vertical="center"/>
    </xf>
    <xf numFmtId="176" fontId="24" fillId="0" borderId="40" xfId="1" applyNumberFormat="1" applyFont="1" applyBorder="1" applyAlignment="1">
      <alignment horizontal="center" vertical="center"/>
    </xf>
    <xf numFmtId="176" fontId="24" fillId="0" borderId="42" xfId="1" applyNumberFormat="1" applyFont="1" applyBorder="1" applyAlignment="1">
      <alignment horizontal="center" vertical="center"/>
    </xf>
    <xf numFmtId="176" fontId="24" fillId="0" borderId="43" xfId="1" applyNumberFormat="1" applyFont="1" applyBorder="1" applyAlignment="1">
      <alignment horizontal="center" vertical="center"/>
    </xf>
    <xf numFmtId="176" fontId="24" fillId="0" borderId="35" xfId="1" applyNumberFormat="1" applyFont="1" applyBorder="1" applyAlignment="1">
      <alignment vertical="center"/>
    </xf>
    <xf numFmtId="0" fontId="24" fillId="0" borderId="37" xfId="0" applyFont="1" applyBorder="1" applyAlignment="1">
      <alignment horizontal="center" vertical="center" wrapText="1"/>
    </xf>
    <xf numFmtId="0" fontId="24" fillId="0" borderId="39" xfId="0" applyFont="1" applyBorder="1" applyAlignment="1">
      <alignment horizontal="distributed" vertical="center" indent="2"/>
    </xf>
    <xf numFmtId="0" fontId="24" fillId="0" borderId="35" xfId="0" applyFont="1" applyBorder="1" applyAlignment="1">
      <alignment horizontal="distributed" vertical="center" indent="2"/>
    </xf>
    <xf numFmtId="0" fontId="24" fillId="0" borderId="35" xfId="0" applyFont="1" applyBorder="1">
      <alignment vertical="center"/>
    </xf>
    <xf numFmtId="0" fontId="24" fillId="0" borderId="87" xfId="0" applyFont="1" applyBorder="1">
      <alignment vertical="center"/>
    </xf>
    <xf numFmtId="0" fontId="24" fillId="0" borderId="35" xfId="0" applyFont="1" applyBorder="1" applyAlignment="1">
      <alignment horizontal="center" vertical="top" textRotation="255"/>
    </xf>
    <xf numFmtId="0" fontId="24" fillId="0" borderId="28" xfId="0" applyFont="1" applyBorder="1" applyAlignment="1">
      <alignment horizontal="center" vertical="top" textRotation="255"/>
    </xf>
    <xf numFmtId="0" fontId="26" fillId="0" borderId="35" xfId="0" applyFont="1" applyBorder="1" applyAlignment="1">
      <alignment horizontal="center" vertical="center"/>
    </xf>
    <xf numFmtId="0" fontId="26" fillId="0" borderId="87" xfId="0" applyFont="1" applyBorder="1" applyAlignment="1">
      <alignment horizontal="center" vertical="center"/>
    </xf>
    <xf numFmtId="38" fontId="24" fillId="0" borderId="87" xfId="1" applyFont="1" applyBorder="1" applyAlignment="1">
      <alignment horizontal="center" vertical="center"/>
    </xf>
    <xf numFmtId="0" fontId="24" fillId="0" borderId="87" xfId="0" applyFont="1" applyBorder="1" applyAlignment="1">
      <alignment horizontal="center" vertical="center" textRotation="255"/>
    </xf>
    <xf numFmtId="0" fontId="24" fillId="0" borderId="87" xfId="0" applyFont="1" applyBorder="1" applyAlignment="1">
      <alignment horizontal="center" vertical="center"/>
    </xf>
    <xf numFmtId="38" fontId="24" fillId="0" borderId="86" xfId="1" applyFont="1" applyBorder="1" applyAlignment="1">
      <alignment horizontal="center" vertical="center"/>
    </xf>
    <xf numFmtId="0" fontId="24" fillId="0" borderId="35" xfId="0" applyFont="1" applyBorder="1" applyAlignment="1">
      <alignment horizontal="center" vertical="center" shrinkToFit="1"/>
    </xf>
    <xf numFmtId="0" fontId="24" fillId="0" borderId="11" xfId="0" applyFont="1" applyBorder="1" applyAlignment="1">
      <alignment horizontal="center" vertical="top" textRotation="255"/>
    </xf>
    <xf numFmtId="38" fontId="24" fillId="0" borderId="45" xfId="1" applyFont="1" applyBorder="1" applyAlignment="1">
      <alignment horizontal="center" vertical="center"/>
    </xf>
    <xf numFmtId="0" fontId="24" fillId="0" borderId="88" xfId="0" applyFont="1" applyBorder="1" applyAlignment="1">
      <alignment horizontal="center" vertical="center"/>
    </xf>
    <xf numFmtId="0" fontId="24" fillId="0" borderId="88" xfId="0" applyFont="1" applyBorder="1">
      <alignment vertical="center"/>
    </xf>
    <xf numFmtId="0" fontId="24" fillId="0" borderId="20" xfId="0" applyFont="1" applyBorder="1" applyAlignment="1">
      <alignment horizontal="center" vertical="center"/>
    </xf>
    <xf numFmtId="0" fontId="24" fillId="0" borderId="75" xfId="0" applyFont="1" applyBorder="1">
      <alignment vertical="center"/>
    </xf>
    <xf numFmtId="0" fontId="24" fillId="0" borderId="58" xfId="0" applyFont="1" applyBorder="1">
      <alignment vertical="center"/>
    </xf>
    <xf numFmtId="0" fontId="24" fillId="0" borderId="0" xfId="0" applyFont="1" applyAlignment="1">
      <alignment horizontal="left" vertical="center" wrapText="1" indent="2"/>
    </xf>
    <xf numFmtId="0" fontId="24" fillId="0" borderId="0" xfId="0" applyFont="1" applyAlignment="1">
      <alignment vertical="center" wrapText="1"/>
    </xf>
    <xf numFmtId="0" fontId="24" fillId="0" borderId="0" xfId="0" applyFont="1" applyAlignment="1">
      <alignment horizontal="left" vertical="center" wrapText="1" indent="4"/>
    </xf>
    <xf numFmtId="176" fontId="24" fillId="0" borderId="11" xfId="1" applyNumberFormat="1" applyFont="1" applyBorder="1" applyAlignment="1">
      <alignment horizontal="center" vertical="center"/>
    </xf>
    <xf numFmtId="176" fontId="24" fillId="0" borderId="44" xfId="1" applyNumberFormat="1" applyFont="1" applyBorder="1" applyAlignment="1">
      <alignment horizontal="center" vertical="center"/>
    </xf>
    <xf numFmtId="176" fontId="24" fillId="0" borderId="52" xfId="1" applyNumberFormat="1" applyFont="1" applyBorder="1" applyAlignment="1">
      <alignment horizontal="center" vertical="center"/>
    </xf>
    <xf numFmtId="176" fontId="24" fillId="0" borderId="32" xfId="1" applyNumberFormat="1" applyFont="1" applyBorder="1" applyAlignment="1">
      <alignment horizontal="center" vertical="center"/>
    </xf>
    <xf numFmtId="0" fontId="24" fillId="0" borderId="89" xfId="0" applyFont="1" applyBorder="1" applyAlignment="1">
      <alignment vertical="distributed"/>
    </xf>
    <xf numFmtId="0" fontId="24" fillId="0" borderId="23" xfId="0" applyFont="1" applyBorder="1" applyAlignment="1">
      <alignment vertical="distributed"/>
    </xf>
    <xf numFmtId="0" fontId="24" fillId="0" borderId="1" xfId="0" applyFont="1" applyBorder="1" applyAlignment="1">
      <alignment horizontal="right" vertical="distributed" wrapText="1"/>
    </xf>
    <xf numFmtId="0" fontId="24" fillId="0" borderId="2" xfId="0" applyFont="1" applyBorder="1" applyAlignment="1">
      <alignment horizontal="right" vertical="distributed" wrapText="1"/>
    </xf>
    <xf numFmtId="0" fontId="24" fillId="0" borderId="57" xfId="0" applyFont="1" applyBorder="1" applyAlignment="1">
      <alignment horizontal="center" vertical="center"/>
    </xf>
    <xf numFmtId="181" fontId="24" fillId="0" borderId="35" xfId="0" applyNumberFormat="1" applyFont="1" applyBorder="1" applyAlignment="1">
      <alignment horizontal="center" vertical="center"/>
    </xf>
    <xf numFmtId="40" fontId="24" fillId="0" borderId="35" xfId="1" applyNumberFormat="1" applyFont="1" applyBorder="1" applyAlignment="1">
      <alignment horizontal="center" vertical="center"/>
    </xf>
    <xf numFmtId="40" fontId="24" fillId="0" borderId="40" xfId="1" applyNumberFormat="1" applyFont="1" applyBorder="1" applyAlignment="1">
      <alignment horizontal="center" vertical="center"/>
    </xf>
    <xf numFmtId="181" fontId="24" fillId="0" borderId="42" xfId="0" applyNumberFormat="1" applyFont="1" applyBorder="1" applyAlignment="1">
      <alignment horizontal="center" vertical="center"/>
    </xf>
    <xf numFmtId="40" fontId="24" fillId="0" borderId="42" xfId="1" applyNumberFormat="1" applyFont="1" applyBorder="1" applyAlignment="1">
      <alignment horizontal="center" vertical="center"/>
    </xf>
    <xf numFmtId="0" fontId="24" fillId="0" borderId="36" xfId="0" applyFont="1" applyBorder="1" applyAlignment="1">
      <alignment horizontal="center" vertical="center" wrapText="1"/>
    </xf>
    <xf numFmtId="40" fontId="24" fillId="0" borderId="44" xfId="1" applyNumberFormat="1" applyFont="1" applyBorder="1" applyAlignment="1">
      <alignment horizontal="center" vertical="center"/>
    </xf>
    <xf numFmtId="40" fontId="24" fillId="0" borderId="52" xfId="1" applyNumberFormat="1" applyFont="1" applyBorder="1" applyAlignment="1">
      <alignment horizontal="center" vertical="center"/>
    </xf>
    <xf numFmtId="40" fontId="24" fillId="0" borderId="43" xfId="1" applyNumberFormat="1" applyFont="1" applyBorder="1" applyAlignment="1">
      <alignment horizontal="center" vertical="center"/>
    </xf>
    <xf numFmtId="0" fontId="22" fillId="0" borderId="53" xfId="2" applyFont="1" applyBorder="1" applyAlignment="1">
      <alignment horizontal="center" vertical="center"/>
    </xf>
    <xf numFmtId="0" fontId="22" fillId="0" borderId="6" xfId="2" applyFont="1" applyBorder="1" applyAlignment="1">
      <alignment horizontal="center" vertical="center"/>
    </xf>
    <xf numFmtId="0" fontId="22" fillId="0" borderId="4" xfId="2" applyFont="1" applyBorder="1" applyAlignment="1">
      <alignment horizontal="center" vertical="center"/>
    </xf>
    <xf numFmtId="0" fontId="22" fillId="0" borderId="8" xfId="2" applyFont="1" applyBorder="1" applyAlignment="1">
      <alignment horizontal="center" vertical="center"/>
    </xf>
    <xf numFmtId="0" fontId="22" fillId="0" borderId="0" xfId="2" applyFont="1" applyBorder="1" applyAlignment="1">
      <alignment horizontal="center" vertical="center"/>
    </xf>
    <xf numFmtId="0" fontId="22" fillId="0" borderId="9" xfId="2" applyFont="1" applyBorder="1" applyAlignment="1">
      <alignment horizontal="center" vertical="center"/>
    </xf>
    <xf numFmtId="0" fontId="22" fillId="0" borderId="35" xfId="3" applyFont="1" applyBorder="1" applyAlignment="1">
      <alignment horizontal="center" vertical="center"/>
    </xf>
    <xf numFmtId="0" fontId="22" fillId="0" borderId="42" xfId="3" applyFont="1" applyBorder="1" applyAlignment="1">
      <alignment horizontal="center" vertical="center"/>
    </xf>
    <xf numFmtId="0" fontId="22" fillId="0" borderId="40" xfId="3" applyFont="1" applyBorder="1" applyAlignment="1">
      <alignment horizontal="center" vertical="center"/>
    </xf>
    <xf numFmtId="0" fontId="22" fillId="0" borderId="43" xfId="3" applyFont="1" applyBorder="1" applyAlignment="1">
      <alignment horizontal="center" vertical="center"/>
    </xf>
    <xf numFmtId="0" fontId="22" fillId="0" borderId="31" xfId="3" applyFont="1" applyBorder="1" applyAlignment="1">
      <alignment horizontal="center" vertical="center"/>
    </xf>
    <xf numFmtId="0" fontId="22" fillId="0" borderId="39" xfId="3" applyFont="1" applyBorder="1" applyAlignment="1">
      <alignment horizontal="center" vertical="center"/>
    </xf>
    <xf numFmtId="0" fontId="22" fillId="0" borderId="41" xfId="3" applyFont="1" applyBorder="1" applyAlignment="1">
      <alignment horizontal="center" vertical="center"/>
    </xf>
    <xf numFmtId="0" fontId="22" fillId="0" borderId="28" xfId="3" applyFont="1" applyBorder="1" applyAlignment="1">
      <alignment horizontal="right" vertical="center"/>
    </xf>
    <xf numFmtId="0" fontId="22" fillId="0" borderId="39" xfId="3" applyFont="1" applyBorder="1" applyAlignment="1">
      <alignment vertical="center"/>
    </xf>
    <xf numFmtId="0" fontId="22" fillId="0" borderId="35" xfId="3" applyFont="1" applyBorder="1" applyAlignment="1">
      <alignment vertical="center"/>
    </xf>
    <xf numFmtId="0" fontId="22" fillId="0" borderId="45" xfId="3" applyFont="1" applyBorder="1" applyAlignment="1">
      <alignment vertical="center"/>
    </xf>
    <xf numFmtId="0" fontId="22" fillId="0" borderId="40" xfId="3" applyFont="1" applyBorder="1" applyAlignment="1">
      <alignment vertical="center"/>
    </xf>
    <xf numFmtId="0" fontId="22" fillId="0" borderId="35" xfId="3" applyFont="1" applyBorder="1" applyAlignment="1">
      <alignment vertical="center" wrapText="1"/>
    </xf>
    <xf numFmtId="0" fontId="22" fillId="0" borderId="23" xfId="3" applyFont="1" applyBorder="1" applyAlignment="1">
      <alignment vertical="center"/>
    </xf>
    <xf numFmtId="0" fontId="22" fillId="0" borderId="23" xfId="3" applyFont="1" applyBorder="1" applyAlignment="1">
      <alignment horizontal="center" vertical="center"/>
    </xf>
    <xf numFmtId="0" fontId="22" fillId="0" borderId="0" xfId="3" applyFont="1" applyAlignment="1">
      <alignment vertical="center"/>
    </xf>
    <xf numFmtId="0" fontId="22" fillId="0" borderId="0" xfId="3" applyFont="1" applyAlignment="1">
      <alignment horizontal="center" vertical="center"/>
    </xf>
    <xf numFmtId="0" fontId="22" fillId="0" borderId="21" xfId="3" applyFont="1" applyBorder="1" applyAlignment="1">
      <alignment horizontal="center" vertical="center"/>
    </xf>
    <xf numFmtId="0" fontId="22" fillId="0" borderId="21" xfId="3" applyFont="1" applyBorder="1" applyAlignment="1">
      <alignment vertical="center"/>
    </xf>
    <xf numFmtId="0" fontId="22" fillId="0" borderId="45" xfId="3" applyFont="1" applyBorder="1" applyAlignment="1">
      <alignment horizontal="center" vertical="center"/>
    </xf>
    <xf numFmtId="0" fontId="22" fillId="0" borderId="35" xfId="3" applyFont="1" applyBorder="1" applyAlignment="1">
      <alignment horizontal="center" vertical="center" textRotation="255"/>
    </xf>
    <xf numFmtId="0" fontId="22" fillId="0" borderId="44" xfId="3" applyFont="1" applyBorder="1" applyAlignment="1">
      <alignment horizontal="center" vertical="center"/>
    </xf>
    <xf numFmtId="0" fontId="5" fillId="0" borderId="36" xfId="3" applyFont="1" applyBorder="1" applyAlignment="1">
      <alignment vertical="center"/>
    </xf>
    <xf numFmtId="0" fontId="5" fillId="0" borderId="37" xfId="3" applyFont="1" applyBorder="1" applyAlignment="1">
      <alignment vertical="center"/>
    </xf>
    <xf numFmtId="0" fontId="5" fillId="0" borderId="38" xfId="3" applyFont="1" applyBorder="1" applyAlignment="1">
      <alignment vertical="center"/>
    </xf>
    <xf numFmtId="0" fontId="22" fillId="0" borderId="35" xfId="3" applyFont="1" applyBorder="1" applyAlignment="1">
      <alignment horizontal="center" vertical="center" wrapText="1"/>
    </xf>
    <xf numFmtId="0" fontId="22" fillId="0" borderId="28" xfId="3" applyFont="1" applyBorder="1" applyAlignment="1">
      <alignment horizontal="center" vertical="center"/>
    </xf>
  </cellXfs>
  <cellStyles count="5">
    <cellStyle name="桁区切り" xfId="1" builtinId="6"/>
    <cellStyle name="桁区切り 2" xfId="4" xr:uid="{65BD296E-9C50-4D15-AF4E-2F8960743B13}"/>
    <cellStyle name="標準" xfId="0" builtinId="0"/>
    <cellStyle name="標準 2" xfId="3" xr:uid="{A760AF1B-2A9C-4DA9-A0F8-4801C67ACFAF}"/>
    <cellStyle name="標準_190126促進計画様式" xfId="2" xr:uid="{10A3D849-7787-4297-9FDA-047D266E53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152400</xdr:colOff>
      <xdr:row>2</xdr:row>
      <xdr:rowOff>152400</xdr:rowOff>
    </xdr:from>
    <xdr:to>
      <xdr:col>20</xdr:col>
      <xdr:colOff>133350</xdr:colOff>
      <xdr:row>5</xdr:row>
      <xdr:rowOff>123825</xdr:rowOff>
    </xdr:to>
    <xdr:grpSp>
      <xdr:nvGrpSpPr>
        <xdr:cNvPr id="2" name="Group 7">
          <a:extLst>
            <a:ext uri="{FF2B5EF4-FFF2-40B4-BE49-F238E27FC236}">
              <a16:creationId xmlns:a16="http://schemas.microsoft.com/office/drawing/2014/main" id="{1588D44D-46AB-4E75-AB90-D0210F573D8C}"/>
            </a:ext>
          </a:extLst>
        </xdr:cNvPr>
        <xdr:cNvGrpSpPr>
          <a:grpSpLocks/>
        </xdr:cNvGrpSpPr>
      </xdr:nvGrpSpPr>
      <xdr:grpSpPr bwMode="auto">
        <a:xfrm>
          <a:off x="9055100" y="965200"/>
          <a:ext cx="311150" cy="1038225"/>
          <a:chOff x="881" y="92"/>
          <a:chExt cx="32" cy="108"/>
        </a:xfrm>
      </xdr:grpSpPr>
      <xdr:sp macro="" textlink="">
        <xdr:nvSpPr>
          <xdr:cNvPr id="3" name="Line 4">
            <a:extLst>
              <a:ext uri="{FF2B5EF4-FFF2-40B4-BE49-F238E27FC236}">
                <a16:creationId xmlns:a16="http://schemas.microsoft.com/office/drawing/2014/main" id="{42A4F9BF-D94A-8430-DA96-6FB3CB9F4042}"/>
              </a:ext>
            </a:extLst>
          </xdr:cNvPr>
          <xdr:cNvSpPr>
            <a:spLocks noChangeShapeType="1"/>
          </xdr:cNvSpPr>
        </xdr:nvSpPr>
        <xdr:spPr bwMode="auto">
          <a:xfrm>
            <a:off x="893" y="92"/>
            <a:ext cx="0" cy="10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5">
            <a:extLst>
              <a:ext uri="{FF2B5EF4-FFF2-40B4-BE49-F238E27FC236}">
                <a16:creationId xmlns:a16="http://schemas.microsoft.com/office/drawing/2014/main" id="{A2F77BD4-E5C1-5931-333A-FCDFAF0AB8C7}"/>
              </a:ext>
            </a:extLst>
          </xdr:cNvPr>
          <xdr:cNvSpPr>
            <a:spLocks noChangeShapeType="1"/>
          </xdr:cNvSpPr>
        </xdr:nvSpPr>
        <xdr:spPr bwMode="auto">
          <a:xfrm>
            <a:off x="894" y="92"/>
            <a:ext cx="19" cy="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6">
            <a:extLst>
              <a:ext uri="{FF2B5EF4-FFF2-40B4-BE49-F238E27FC236}">
                <a16:creationId xmlns:a16="http://schemas.microsoft.com/office/drawing/2014/main" id="{8F86AF78-F097-C8FB-F195-4322C80747F0}"/>
              </a:ext>
            </a:extLst>
          </xdr:cNvPr>
          <xdr:cNvSpPr>
            <a:spLocks noChangeShapeType="1"/>
          </xdr:cNvSpPr>
        </xdr:nvSpPr>
        <xdr:spPr bwMode="auto">
          <a:xfrm flipH="1">
            <a:off x="881" y="135"/>
            <a:ext cx="32"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104980</xdr:colOff>
      <xdr:row>7</xdr:row>
      <xdr:rowOff>0</xdr:rowOff>
    </xdr:from>
    <xdr:to>
      <xdr:col>21</xdr:col>
      <xdr:colOff>171413</xdr:colOff>
      <xdr:row>12</xdr:row>
      <xdr:rowOff>0</xdr:rowOff>
    </xdr:to>
    <xdr:sp macro="" textlink="">
      <xdr:nvSpPr>
        <xdr:cNvPr id="6" name="Text Box 8">
          <a:extLst>
            <a:ext uri="{FF2B5EF4-FFF2-40B4-BE49-F238E27FC236}">
              <a16:creationId xmlns:a16="http://schemas.microsoft.com/office/drawing/2014/main" id="{9B10E8B6-8336-447D-AB11-8795C35FCD3A}"/>
            </a:ext>
          </a:extLst>
        </xdr:cNvPr>
        <xdr:cNvSpPr txBox="1"/>
      </xdr:nvSpPr>
      <xdr:spPr bwMode="auto">
        <a:xfrm>
          <a:off x="104980" y="2571750"/>
          <a:ext cx="9553333" cy="1428750"/>
        </a:xfrm>
        <a:prstGeom prst="rect">
          <a:avLst/>
        </a:prstGeom>
        <a:solidFill>
          <a:srgbClr val="FFFFFF"/>
        </a:solidFill>
        <a:ln w="15875">
          <a:noFill/>
          <a:miter lim="800000"/>
        </a:ln>
        <a:effectLst/>
      </xdr:spPr>
      <xdr:txBody>
        <a:bodyPr vertOverflow="clip" wrap="square" lIns="27432" tIns="18288" rIns="0" bIns="0" anchor="t" upright="1"/>
        <a:lstStyle/>
        <a:p>
          <a:pPr algn="l" rtl="0">
            <a:lnSpc>
              <a:spcPts val="1100"/>
            </a:lnSpc>
            <a:defRPr sz="1000"/>
          </a:pPr>
          <a:r>
            <a:rPr lang="ja-JP" altLang="en-US" sz="1000" b="0" i="0" u="none" baseline="0">
              <a:solidFill>
                <a:srgbClr val="000000"/>
              </a:solidFill>
              <a:latin typeface="ＭＳ 明朝" panose="02020609040205080304" pitchFamily="17" charset="-128"/>
              <a:ea typeface="ＭＳ 明朝" panose="02020609040205080304" pitchFamily="17" charset="-128"/>
            </a:rPr>
            <a:t>（注）　計画区域の土地利用計画であり、第２章の４．の土地利用計画に従って区分すること。農業生産基盤整備事業の計画の状況が分かるようにすること。</a:t>
          </a:r>
        </a:p>
      </xdr:txBody>
    </xdr:sp>
    <xdr:clientData/>
  </xdr:twoCellAnchor>
  <xdr:twoCellAnchor>
    <xdr:from>
      <xdr:col>17</xdr:col>
      <xdr:colOff>304800</xdr:colOff>
      <xdr:row>17</xdr:row>
      <xdr:rowOff>149225</xdr:rowOff>
    </xdr:from>
    <xdr:to>
      <xdr:col>19</xdr:col>
      <xdr:colOff>114300</xdr:colOff>
      <xdr:row>17</xdr:row>
      <xdr:rowOff>149225</xdr:rowOff>
    </xdr:to>
    <xdr:sp macro="" textlink="">
      <xdr:nvSpPr>
        <xdr:cNvPr id="7" name="Line 10">
          <a:extLst>
            <a:ext uri="{FF2B5EF4-FFF2-40B4-BE49-F238E27FC236}">
              <a16:creationId xmlns:a16="http://schemas.microsoft.com/office/drawing/2014/main" id="{8BA774A7-1F3B-47DC-9F96-67B46FF6A224}"/>
            </a:ext>
          </a:extLst>
        </xdr:cNvPr>
        <xdr:cNvSpPr>
          <a:spLocks noChangeShapeType="1"/>
        </xdr:cNvSpPr>
      </xdr:nvSpPr>
      <xdr:spPr bwMode="auto">
        <a:xfrm>
          <a:off x="8496300" y="5197475"/>
          <a:ext cx="457200" cy="0"/>
        </a:xfrm>
        <a:prstGeom prst="line">
          <a:avLst/>
        </a:prstGeom>
        <a:noFill/>
        <a:ln w="1587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76199</xdr:colOff>
      <xdr:row>7</xdr:row>
      <xdr:rowOff>133350</xdr:rowOff>
    </xdr:from>
    <xdr:to>
      <xdr:col>8</xdr:col>
      <xdr:colOff>142874</xdr:colOff>
      <xdr:row>10</xdr:row>
      <xdr:rowOff>114300</xdr:rowOff>
    </xdr:to>
    <xdr:sp macro="" textlink="">
      <xdr:nvSpPr>
        <xdr:cNvPr id="2" name="右大かっこ 1">
          <a:extLst>
            <a:ext uri="{FF2B5EF4-FFF2-40B4-BE49-F238E27FC236}">
              <a16:creationId xmlns:a16="http://schemas.microsoft.com/office/drawing/2014/main" id="{CA21943A-EFA4-1CB4-DAC4-281950C31A90}"/>
            </a:ext>
          </a:extLst>
        </xdr:cNvPr>
        <xdr:cNvSpPr/>
      </xdr:nvSpPr>
      <xdr:spPr>
        <a:xfrm>
          <a:off x="1743074" y="1733550"/>
          <a:ext cx="66675" cy="6667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7</xdr:row>
      <xdr:rowOff>114300</xdr:rowOff>
    </xdr:from>
    <xdr:to>
      <xdr:col>21</xdr:col>
      <xdr:colOff>152400</xdr:colOff>
      <xdr:row>7</xdr:row>
      <xdr:rowOff>114300</xdr:rowOff>
    </xdr:to>
    <xdr:cxnSp macro="">
      <xdr:nvCxnSpPr>
        <xdr:cNvPr id="4" name="直線矢印コネクタ 3">
          <a:extLst>
            <a:ext uri="{FF2B5EF4-FFF2-40B4-BE49-F238E27FC236}">
              <a16:creationId xmlns:a16="http://schemas.microsoft.com/office/drawing/2014/main" id="{C77612A0-35CE-B5A0-66FB-853E94EF73E9}"/>
            </a:ext>
          </a:extLst>
        </xdr:cNvPr>
        <xdr:cNvCxnSpPr/>
      </xdr:nvCxnSpPr>
      <xdr:spPr>
        <a:xfrm>
          <a:off x="4286250" y="1485900"/>
          <a:ext cx="866775" cy="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xdr:row>
      <xdr:rowOff>114300</xdr:rowOff>
    </xdr:from>
    <xdr:to>
      <xdr:col>21</xdr:col>
      <xdr:colOff>180975</xdr:colOff>
      <xdr:row>15</xdr:row>
      <xdr:rowOff>123825</xdr:rowOff>
    </xdr:to>
    <xdr:cxnSp macro="">
      <xdr:nvCxnSpPr>
        <xdr:cNvPr id="5" name="直線矢印コネクタ 4">
          <a:extLst>
            <a:ext uri="{FF2B5EF4-FFF2-40B4-BE49-F238E27FC236}">
              <a16:creationId xmlns:a16="http://schemas.microsoft.com/office/drawing/2014/main" id="{EDA50086-0AF3-486D-9F04-797B66B557B3}"/>
            </a:ext>
          </a:extLst>
        </xdr:cNvPr>
        <xdr:cNvCxnSpPr/>
      </xdr:nvCxnSpPr>
      <xdr:spPr>
        <a:xfrm>
          <a:off x="4286250" y="1485900"/>
          <a:ext cx="895350" cy="1838325"/>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11</xdr:row>
      <xdr:rowOff>123825</xdr:rowOff>
    </xdr:from>
    <xdr:to>
      <xdr:col>21</xdr:col>
      <xdr:colOff>142875</xdr:colOff>
      <xdr:row>11</xdr:row>
      <xdr:rowOff>123825</xdr:rowOff>
    </xdr:to>
    <xdr:cxnSp macro="">
      <xdr:nvCxnSpPr>
        <xdr:cNvPr id="6" name="直線矢印コネクタ 5">
          <a:extLst>
            <a:ext uri="{FF2B5EF4-FFF2-40B4-BE49-F238E27FC236}">
              <a16:creationId xmlns:a16="http://schemas.microsoft.com/office/drawing/2014/main" id="{6574A164-F558-420D-9ED6-C2080E939690}"/>
            </a:ext>
          </a:extLst>
        </xdr:cNvPr>
        <xdr:cNvCxnSpPr/>
      </xdr:nvCxnSpPr>
      <xdr:spPr>
        <a:xfrm>
          <a:off x="4295775" y="2409825"/>
          <a:ext cx="847725" cy="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11</xdr:row>
      <xdr:rowOff>123825</xdr:rowOff>
    </xdr:from>
    <xdr:to>
      <xdr:col>21</xdr:col>
      <xdr:colOff>180975</xdr:colOff>
      <xdr:row>15</xdr:row>
      <xdr:rowOff>133350</xdr:rowOff>
    </xdr:to>
    <xdr:cxnSp macro="">
      <xdr:nvCxnSpPr>
        <xdr:cNvPr id="7" name="直線矢印コネクタ 6">
          <a:extLst>
            <a:ext uri="{FF2B5EF4-FFF2-40B4-BE49-F238E27FC236}">
              <a16:creationId xmlns:a16="http://schemas.microsoft.com/office/drawing/2014/main" id="{4A92DF4B-D04D-43F1-BD1A-2A0073693D39}"/>
            </a:ext>
          </a:extLst>
        </xdr:cNvPr>
        <xdr:cNvCxnSpPr/>
      </xdr:nvCxnSpPr>
      <xdr:spPr>
        <a:xfrm>
          <a:off x="4295775" y="2409825"/>
          <a:ext cx="885825" cy="923925"/>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xdr:colOff>
      <xdr:row>15</xdr:row>
      <xdr:rowOff>142875</xdr:rowOff>
    </xdr:from>
    <xdr:to>
      <xdr:col>21</xdr:col>
      <xdr:colOff>190500</xdr:colOff>
      <xdr:row>22</xdr:row>
      <xdr:rowOff>152400</xdr:rowOff>
    </xdr:to>
    <xdr:cxnSp macro="">
      <xdr:nvCxnSpPr>
        <xdr:cNvPr id="8" name="直線矢印コネクタ 7">
          <a:extLst>
            <a:ext uri="{FF2B5EF4-FFF2-40B4-BE49-F238E27FC236}">
              <a16:creationId xmlns:a16="http://schemas.microsoft.com/office/drawing/2014/main" id="{EB919818-0211-4B5A-A848-BD5A00CBE64C}"/>
            </a:ext>
          </a:extLst>
        </xdr:cNvPr>
        <xdr:cNvCxnSpPr/>
      </xdr:nvCxnSpPr>
      <xdr:spPr>
        <a:xfrm>
          <a:off x="4305300" y="3343275"/>
          <a:ext cx="885825" cy="1609725"/>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11</xdr:row>
      <xdr:rowOff>123825</xdr:rowOff>
    </xdr:from>
    <xdr:to>
      <xdr:col>21</xdr:col>
      <xdr:colOff>190500</xdr:colOff>
      <xdr:row>19</xdr:row>
      <xdr:rowOff>152400</xdr:rowOff>
    </xdr:to>
    <xdr:cxnSp macro="">
      <xdr:nvCxnSpPr>
        <xdr:cNvPr id="9" name="直線矢印コネクタ 8">
          <a:extLst>
            <a:ext uri="{FF2B5EF4-FFF2-40B4-BE49-F238E27FC236}">
              <a16:creationId xmlns:a16="http://schemas.microsoft.com/office/drawing/2014/main" id="{87273D17-9FC9-41B8-B5C1-DE633D4905EC}"/>
            </a:ext>
          </a:extLst>
        </xdr:cNvPr>
        <xdr:cNvCxnSpPr/>
      </xdr:nvCxnSpPr>
      <xdr:spPr>
        <a:xfrm>
          <a:off x="4286250" y="2409825"/>
          <a:ext cx="904875" cy="1857375"/>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11</xdr:row>
      <xdr:rowOff>114300</xdr:rowOff>
    </xdr:from>
    <xdr:to>
      <xdr:col>21</xdr:col>
      <xdr:colOff>171450</xdr:colOff>
      <xdr:row>26</xdr:row>
      <xdr:rowOff>161925</xdr:rowOff>
    </xdr:to>
    <xdr:cxnSp macro="">
      <xdr:nvCxnSpPr>
        <xdr:cNvPr id="10" name="直線矢印コネクタ 9">
          <a:extLst>
            <a:ext uri="{FF2B5EF4-FFF2-40B4-BE49-F238E27FC236}">
              <a16:creationId xmlns:a16="http://schemas.microsoft.com/office/drawing/2014/main" id="{962C0F84-B136-44D8-94BB-FA82DECEED69}"/>
            </a:ext>
          </a:extLst>
        </xdr:cNvPr>
        <xdr:cNvCxnSpPr/>
      </xdr:nvCxnSpPr>
      <xdr:spPr>
        <a:xfrm>
          <a:off x="4286250" y="2400300"/>
          <a:ext cx="885825" cy="3476625"/>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228600</xdr:colOff>
      <xdr:row>11</xdr:row>
      <xdr:rowOff>123825</xdr:rowOff>
    </xdr:from>
    <xdr:to>
      <xdr:col>21</xdr:col>
      <xdr:colOff>171450</xdr:colOff>
      <xdr:row>28</xdr:row>
      <xdr:rowOff>123825</xdr:rowOff>
    </xdr:to>
    <xdr:cxnSp macro="">
      <xdr:nvCxnSpPr>
        <xdr:cNvPr id="11" name="直線矢印コネクタ 10">
          <a:extLst>
            <a:ext uri="{FF2B5EF4-FFF2-40B4-BE49-F238E27FC236}">
              <a16:creationId xmlns:a16="http://schemas.microsoft.com/office/drawing/2014/main" id="{2B59C27E-816D-49A8-9DAE-9F85AB7E095E}"/>
            </a:ext>
          </a:extLst>
        </xdr:cNvPr>
        <xdr:cNvCxnSpPr/>
      </xdr:nvCxnSpPr>
      <xdr:spPr>
        <a:xfrm>
          <a:off x="4276725" y="2409825"/>
          <a:ext cx="895350" cy="388620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15</xdr:row>
      <xdr:rowOff>161925</xdr:rowOff>
    </xdr:from>
    <xdr:to>
      <xdr:col>21</xdr:col>
      <xdr:colOff>180975</xdr:colOff>
      <xdr:row>28</xdr:row>
      <xdr:rowOff>142875</xdr:rowOff>
    </xdr:to>
    <xdr:cxnSp macro="">
      <xdr:nvCxnSpPr>
        <xdr:cNvPr id="37" name="直線矢印コネクタ 36">
          <a:extLst>
            <a:ext uri="{FF2B5EF4-FFF2-40B4-BE49-F238E27FC236}">
              <a16:creationId xmlns:a16="http://schemas.microsoft.com/office/drawing/2014/main" id="{8EC768B7-FE07-4590-946F-46918861ED05}"/>
            </a:ext>
          </a:extLst>
        </xdr:cNvPr>
        <xdr:cNvCxnSpPr/>
      </xdr:nvCxnSpPr>
      <xdr:spPr>
        <a:xfrm>
          <a:off x="4295775" y="3362325"/>
          <a:ext cx="885825" cy="295275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xdr:row>
      <xdr:rowOff>114300</xdr:rowOff>
    </xdr:from>
    <xdr:to>
      <xdr:col>42</xdr:col>
      <xdr:colOff>152400</xdr:colOff>
      <xdr:row>7</xdr:row>
      <xdr:rowOff>114300</xdr:rowOff>
    </xdr:to>
    <xdr:cxnSp macro="">
      <xdr:nvCxnSpPr>
        <xdr:cNvPr id="45" name="直線矢印コネクタ 44">
          <a:extLst>
            <a:ext uri="{FF2B5EF4-FFF2-40B4-BE49-F238E27FC236}">
              <a16:creationId xmlns:a16="http://schemas.microsoft.com/office/drawing/2014/main" id="{FC3739B8-0677-4218-9B74-0EB6B044ECC2}"/>
            </a:ext>
          </a:extLst>
        </xdr:cNvPr>
        <xdr:cNvCxnSpPr/>
      </xdr:nvCxnSpPr>
      <xdr:spPr>
        <a:xfrm>
          <a:off x="9286875" y="1485900"/>
          <a:ext cx="866775" cy="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19</xdr:row>
      <xdr:rowOff>123825</xdr:rowOff>
    </xdr:from>
    <xdr:to>
      <xdr:col>42</xdr:col>
      <xdr:colOff>152400</xdr:colOff>
      <xdr:row>19</xdr:row>
      <xdr:rowOff>123825</xdr:rowOff>
    </xdr:to>
    <xdr:cxnSp macro="">
      <xdr:nvCxnSpPr>
        <xdr:cNvPr id="46" name="直線矢印コネクタ 45">
          <a:extLst>
            <a:ext uri="{FF2B5EF4-FFF2-40B4-BE49-F238E27FC236}">
              <a16:creationId xmlns:a16="http://schemas.microsoft.com/office/drawing/2014/main" id="{5885FD23-5D64-4537-B24C-87C1B0A0D582}"/>
            </a:ext>
          </a:extLst>
        </xdr:cNvPr>
        <xdr:cNvCxnSpPr/>
      </xdr:nvCxnSpPr>
      <xdr:spPr>
        <a:xfrm>
          <a:off x="9286875" y="4238625"/>
          <a:ext cx="866775" cy="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15</xdr:row>
      <xdr:rowOff>114300</xdr:rowOff>
    </xdr:from>
    <xdr:to>
      <xdr:col>42</xdr:col>
      <xdr:colOff>152400</xdr:colOff>
      <xdr:row>15</xdr:row>
      <xdr:rowOff>114300</xdr:rowOff>
    </xdr:to>
    <xdr:cxnSp macro="">
      <xdr:nvCxnSpPr>
        <xdr:cNvPr id="47" name="直線矢印コネクタ 46">
          <a:extLst>
            <a:ext uri="{FF2B5EF4-FFF2-40B4-BE49-F238E27FC236}">
              <a16:creationId xmlns:a16="http://schemas.microsoft.com/office/drawing/2014/main" id="{16DC4E80-F82F-4B93-987A-58AC693345A9}"/>
            </a:ext>
          </a:extLst>
        </xdr:cNvPr>
        <xdr:cNvCxnSpPr/>
      </xdr:nvCxnSpPr>
      <xdr:spPr>
        <a:xfrm>
          <a:off x="9286875" y="3314700"/>
          <a:ext cx="866775" cy="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11</xdr:row>
      <xdr:rowOff>123825</xdr:rowOff>
    </xdr:from>
    <xdr:to>
      <xdr:col>42</xdr:col>
      <xdr:colOff>152400</xdr:colOff>
      <xdr:row>11</xdr:row>
      <xdr:rowOff>123825</xdr:rowOff>
    </xdr:to>
    <xdr:cxnSp macro="">
      <xdr:nvCxnSpPr>
        <xdr:cNvPr id="48" name="直線矢印コネクタ 47">
          <a:extLst>
            <a:ext uri="{FF2B5EF4-FFF2-40B4-BE49-F238E27FC236}">
              <a16:creationId xmlns:a16="http://schemas.microsoft.com/office/drawing/2014/main" id="{8E6E1B94-B7C4-4C7B-B6B1-280941DF859B}"/>
            </a:ext>
          </a:extLst>
        </xdr:cNvPr>
        <xdr:cNvCxnSpPr/>
      </xdr:nvCxnSpPr>
      <xdr:spPr>
        <a:xfrm>
          <a:off x="9286875" y="2409825"/>
          <a:ext cx="866775" cy="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22</xdr:row>
      <xdr:rowOff>114300</xdr:rowOff>
    </xdr:from>
    <xdr:to>
      <xdr:col>42</xdr:col>
      <xdr:colOff>152400</xdr:colOff>
      <xdr:row>22</xdr:row>
      <xdr:rowOff>114300</xdr:rowOff>
    </xdr:to>
    <xdr:cxnSp macro="">
      <xdr:nvCxnSpPr>
        <xdr:cNvPr id="49" name="直線矢印コネクタ 48">
          <a:extLst>
            <a:ext uri="{FF2B5EF4-FFF2-40B4-BE49-F238E27FC236}">
              <a16:creationId xmlns:a16="http://schemas.microsoft.com/office/drawing/2014/main" id="{540CC394-3FA8-400E-B0B4-4D253A11300F}"/>
            </a:ext>
          </a:extLst>
        </xdr:cNvPr>
        <xdr:cNvCxnSpPr/>
      </xdr:nvCxnSpPr>
      <xdr:spPr>
        <a:xfrm>
          <a:off x="9286875" y="4914900"/>
          <a:ext cx="866775" cy="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26</xdr:row>
      <xdr:rowOff>114300</xdr:rowOff>
    </xdr:from>
    <xdr:to>
      <xdr:col>42</xdr:col>
      <xdr:colOff>152400</xdr:colOff>
      <xdr:row>26</xdr:row>
      <xdr:rowOff>114300</xdr:rowOff>
    </xdr:to>
    <xdr:cxnSp macro="">
      <xdr:nvCxnSpPr>
        <xdr:cNvPr id="50" name="直線矢印コネクタ 49">
          <a:extLst>
            <a:ext uri="{FF2B5EF4-FFF2-40B4-BE49-F238E27FC236}">
              <a16:creationId xmlns:a16="http://schemas.microsoft.com/office/drawing/2014/main" id="{FEED496E-85F7-470C-9061-C8526B55934B}"/>
            </a:ext>
          </a:extLst>
        </xdr:cNvPr>
        <xdr:cNvCxnSpPr/>
      </xdr:nvCxnSpPr>
      <xdr:spPr>
        <a:xfrm>
          <a:off x="9286875" y="5829300"/>
          <a:ext cx="866775" cy="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228600</xdr:colOff>
      <xdr:row>28</xdr:row>
      <xdr:rowOff>114300</xdr:rowOff>
    </xdr:from>
    <xdr:to>
      <xdr:col>42</xdr:col>
      <xdr:colOff>142875</xdr:colOff>
      <xdr:row>28</xdr:row>
      <xdr:rowOff>114300</xdr:rowOff>
    </xdr:to>
    <xdr:cxnSp macro="">
      <xdr:nvCxnSpPr>
        <xdr:cNvPr id="51" name="直線矢印コネクタ 50">
          <a:extLst>
            <a:ext uri="{FF2B5EF4-FFF2-40B4-BE49-F238E27FC236}">
              <a16:creationId xmlns:a16="http://schemas.microsoft.com/office/drawing/2014/main" id="{40EFC41B-166A-4E0F-9479-E1231A11886D}"/>
            </a:ext>
          </a:extLst>
        </xdr:cNvPr>
        <xdr:cNvCxnSpPr/>
      </xdr:nvCxnSpPr>
      <xdr:spPr>
        <a:xfrm>
          <a:off x="9277350" y="6286500"/>
          <a:ext cx="866775" cy="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11</xdr:row>
      <xdr:rowOff>133350</xdr:rowOff>
    </xdr:from>
    <xdr:to>
      <xdr:col>42</xdr:col>
      <xdr:colOff>152400</xdr:colOff>
      <xdr:row>19</xdr:row>
      <xdr:rowOff>133350</xdr:rowOff>
    </xdr:to>
    <xdr:cxnSp macro="">
      <xdr:nvCxnSpPr>
        <xdr:cNvPr id="52" name="直線矢印コネクタ 51">
          <a:extLst>
            <a:ext uri="{FF2B5EF4-FFF2-40B4-BE49-F238E27FC236}">
              <a16:creationId xmlns:a16="http://schemas.microsoft.com/office/drawing/2014/main" id="{9B74BC39-320C-471D-A3C8-0916C2E115BB}"/>
            </a:ext>
          </a:extLst>
        </xdr:cNvPr>
        <xdr:cNvCxnSpPr/>
      </xdr:nvCxnSpPr>
      <xdr:spPr>
        <a:xfrm>
          <a:off x="9296400" y="2419350"/>
          <a:ext cx="857250" cy="1828800"/>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11</xdr:row>
      <xdr:rowOff>123825</xdr:rowOff>
    </xdr:from>
    <xdr:to>
      <xdr:col>42</xdr:col>
      <xdr:colOff>133350</xdr:colOff>
      <xdr:row>15</xdr:row>
      <xdr:rowOff>133350</xdr:rowOff>
    </xdr:to>
    <xdr:cxnSp macro="">
      <xdr:nvCxnSpPr>
        <xdr:cNvPr id="53" name="直線矢印コネクタ 52">
          <a:extLst>
            <a:ext uri="{FF2B5EF4-FFF2-40B4-BE49-F238E27FC236}">
              <a16:creationId xmlns:a16="http://schemas.microsoft.com/office/drawing/2014/main" id="{F0BBEC16-737B-4761-A1F3-2E48CCFC8A2E}"/>
            </a:ext>
          </a:extLst>
        </xdr:cNvPr>
        <xdr:cNvCxnSpPr/>
      </xdr:nvCxnSpPr>
      <xdr:spPr>
        <a:xfrm>
          <a:off x="9286875" y="2409825"/>
          <a:ext cx="847725" cy="923925"/>
        </a:xfrm>
        <a:prstGeom prst="straightConnector1">
          <a:avLst/>
        </a:prstGeom>
        <a:ln>
          <a:solidFill>
            <a:sysClr val="windowText" lastClr="000000"/>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29</xdr:row>
      <xdr:rowOff>11206</xdr:rowOff>
    </xdr:from>
    <xdr:to>
      <xdr:col>8</xdr:col>
      <xdr:colOff>11206</xdr:colOff>
      <xdr:row>34</xdr:row>
      <xdr:rowOff>0</xdr:rowOff>
    </xdr:to>
    <xdr:cxnSp macro="">
      <xdr:nvCxnSpPr>
        <xdr:cNvPr id="8" name="直線コネクタ 7">
          <a:extLst>
            <a:ext uri="{FF2B5EF4-FFF2-40B4-BE49-F238E27FC236}">
              <a16:creationId xmlns:a16="http://schemas.microsoft.com/office/drawing/2014/main" id="{BB7989F1-437B-8F2E-C6CA-6C8EEC375CB2}"/>
            </a:ext>
          </a:extLst>
        </xdr:cNvPr>
        <xdr:cNvCxnSpPr/>
      </xdr:nvCxnSpPr>
      <xdr:spPr>
        <a:xfrm>
          <a:off x="470647" y="6835588"/>
          <a:ext cx="1423147" cy="1165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218469</xdr:colOff>
      <xdr:row>11</xdr:row>
      <xdr:rowOff>13607</xdr:rowOff>
    </xdr:from>
    <xdr:ext cx="9918100" cy="328423"/>
    <xdr:sp macro="" textlink="">
      <xdr:nvSpPr>
        <xdr:cNvPr id="3" name="テキスト ボックス 2">
          <a:extLst>
            <a:ext uri="{FF2B5EF4-FFF2-40B4-BE49-F238E27FC236}">
              <a16:creationId xmlns:a16="http://schemas.microsoft.com/office/drawing/2014/main" id="{FA3ACEA4-F884-8686-6A04-D5CC0688A692}"/>
            </a:ext>
          </a:extLst>
        </xdr:cNvPr>
        <xdr:cNvSpPr txBox="1"/>
      </xdr:nvSpPr>
      <xdr:spPr>
        <a:xfrm>
          <a:off x="218469" y="2707821"/>
          <a:ext cx="9918100" cy="32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100"/>
            <a:t>～～～～～～～～～～～～～～～～～～～～～～～～～～～～～～～～～～～～～～～～～～～～～～～～～～～～～～～～～～～～～～～～～～～～～</a:t>
          </a:r>
          <a:endParaRPr kumimoji="1" lang="en-US" altLang="ja-JP" sz="1100"/>
        </a:p>
      </xdr:txBody>
    </xdr:sp>
    <xdr:clientData/>
  </xdr:oneCellAnchor>
  <xdr:oneCellAnchor>
    <xdr:from>
      <xdr:col>0</xdr:col>
      <xdr:colOff>221192</xdr:colOff>
      <xdr:row>10</xdr:row>
      <xdr:rowOff>220437</xdr:rowOff>
    </xdr:from>
    <xdr:ext cx="9918100" cy="328423"/>
    <xdr:sp macro="" textlink="">
      <xdr:nvSpPr>
        <xdr:cNvPr id="4" name="テキスト ボックス 3">
          <a:extLst>
            <a:ext uri="{FF2B5EF4-FFF2-40B4-BE49-F238E27FC236}">
              <a16:creationId xmlns:a16="http://schemas.microsoft.com/office/drawing/2014/main" id="{B3EA68F8-7DBE-4FDC-A86B-BCE7BBB76256}"/>
            </a:ext>
          </a:extLst>
        </xdr:cNvPr>
        <xdr:cNvSpPr txBox="1"/>
      </xdr:nvSpPr>
      <xdr:spPr>
        <a:xfrm>
          <a:off x="221192" y="2669723"/>
          <a:ext cx="9918100" cy="32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100"/>
            <a:t>～～～～～～～～～～～～～～～～～～～～～～～～～～～～～～～～～～～～～～～～～～～～～～～～～～～～～～～～～～～～～～～～～～～～～</a:t>
          </a:r>
          <a:endParaRPr kumimoji="1" lang="en-US" altLang="ja-JP" sz="1100"/>
        </a:p>
      </xdr:txBody>
    </xdr:sp>
    <xdr:clientData/>
  </xdr:oneCellAnchor>
  <xdr:twoCellAnchor>
    <xdr:from>
      <xdr:col>43</xdr:col>
      <xdr:colOff>228919</xdr:colOff>
      <xdr:row>22</xdr:row>
      <xdr:rowOff>108857</xdr:rowOff>
    </xdr:from>
    <xdr:to>
      <xdr:col>46</xdr:col>
      <xdr:colOff>228920</xdr:colOff>
      <xdr:row>22</xdr:row>
      <xdr:rowOff>108857</xdr:rowOff>
    </xdr:to>
    <xdr:cxnSp macro="">
      <xdr:nvCxnSpPr>
        <xdr:cNvPr id="6" name="直線コネクタ 5">
          <a:extLst>
            <a:ext uri="{FF2B5EF4-FFF2-40B4-BE49-F238E27FC236}">
              <a16:creationId xmlns:a16="http://schemas.microsoft.com/office/drawing/2014/main" id="{561B25F5-B97A-5347-2DEE-3029268810E0}"/>
            </a:ext>
          </a:extLst>
        </xdr:cNvPr>
        <xdr:cNvCxnSpPr/>
      </xdr:nvCxnSpPr>
      <xdr:spPr>
        <a:xfrm>
          <a:off x="10919331" y="5442857"/>
          <a:ext cx="70597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224436</xdr:colOff>
      <xdr:row>23</xdr:row>
      <xdr:rowOff>182815</xdr:rowOff>
    </xdr:from>
    <xdr:to>
      <xdr:col>46</xdr:col>
      <xdr:colOff>224437</xdr:colOff>
      <xdr:row>23</xdr:row>
      <xdr:rowOff>182815</xdr:rowOff>
    </xdr:to>
    <xdr:cxnSp macro="">
      <xdr:nvCxnSpPr>
        <xdr:cNvPr id="7" name="直線コネクタ 6">
          <a:extLst>
            <a:ext uri="{FF2B5EF4-FFF2-40B4-BE49-F238E27FC236}">
              <a16:creationId xmlns:a16="http://schemas.microsoft.com/office/drawing/2014/main" id="{9796BBF1-A47F-4943-AD56-550B18B9D102}"/>
            </a:ext>
          </a:extLst>
        </xdr:cNvPr>
        <xdr:cNvCxnSpPr/>
      </xdr:nvCxnSpPr>
      <xdr:spPr>
        <a:xfrm>
          <a:off x="10914848" y="5752139"/>
          <a:ext cx="705971"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202023</xdr:colOff>
      <xdr:row>21</xdr:row>
      <xdr:rowOff>205225</xdr:rowOff>
    </xdr:from>
    <xdr:to>
      <xdr:col>46</xdr:col>
      <xdr:colOff>202024</xdr:colOff>
      <xdr:row>21</xdr:row>
      <xdr:rowOff>205225</xdr:rowOff>
    </xdr:to>
    <xdr:cxnSp macro="">
      <xdr:nvCxnSpPr>
        <xdr:cNvPr id="8" name="直線コネクタ 7">
          <a:extLst>
            <a:ext uri="{FF2B5EF4-FFF2-40B4-BE49-F238E27FC236}">
              <a16:creationId xmlns:a16="http://schemas.microsoft.com/office/drawing/2014/main" id="{AFF70BE2-346A-4341-B94A-DE61F7402B0C}"/>
            </a:ext>
          </a:extLst>
        </xdr:cNvPr>
        <xdr:cNvCxnSpPr/>
      </xdr:nvCxnSpPr>
      <xdr:spPr>
        <a:xfrm>
          <a:off x="10892435" y="5147019"/>
          <a:ext cx="705971" cy="0"/>
        </a:xfrm>
        <a:prstGeom prst="line">
          <a:avLst/>
        </a:prstGeom>
        <a:ln w="1905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224437</xdr:colOff>
      <xdr:row>31</xdr:row>
      <xdr:rowOff>115582</xdr:rowOff>
    </xdr:from>
    <xdr:to>
      <xdr:col>46</xdr:col>
      <xdr:colOff>224438</xdr:colOff>
      <xdr:row>31</xdr:row>
      <xdr:rowOff>115582</xdr:rowOff>
    </xdr:to>
    <xdr:cxnSp macro="">
      <xdr:nvCxnSpPr>
        <xdr:cNvPr id="9" name="直線コネクタ 8">
          <a:extLst>
            <a:ext uri="{FF2B5EF4-FFF2-40B4-BE49-F238E27FC236}">
              <a16:creationId xmlns:a16="http://schemas.microsoft.com/office/drawing/2014/main" id="{056C3A25-24D4-41E0-A470-729C102D5006}"/>
            </a:ext>
          </a:extLst>
        </xdr:cNvPr>
        <xdr:cNvCxnSpPr/>
      </xdr:nvCxnSpPr>
      <xdr:spPr>
        <a:xfrm>
          <a:off x="10914849" y="7701964"/>
          <a:ext cx="70597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168089</xdr:colOff>
      <xdr:row>32</xdr:row>
      <xdr:rowOff>22412</xdr:rowOff>
    </xdr:from>
    <xdr:to>
      <xdr:col>48</xdr:col>
      <xdr:colOff>33618</xdr:colOff>
      <xdr:row>32</xdr:row>
      <xdr:rowOff>201706</xdr:rowOff>
    </xdr:to>
    <xdr:sp macro="" textlink="">
      <xdr:nvSpPr>
        <xdr:cNvPr id="10" name="楕円 9">
          <a:extLst>
            <a:ext uri="{FF2B5EF4-FFF2-40B4-BE49-F238E27FC236}">
              <a16:creationId xmlns:a16="http://schemas.microsoft.com/office/drawing/2014/main" id="{5C4A1869-6B24-42E2-617E-47EBD41B6068}"/>
            </a:ext>
          </a:extLst>
        </xdr:cNvPr>
        <xdr:cNvSpPr/>
      </xdr:nvSpPr>
      <xdr:spPr>
        <a:xfrm>
          <a:off x="11564471" y="7844118"/>
          <a:ext cx="336176" cy="17929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174811</xdr:colOff>
      <xdr:row>33</xdr:row>
      <xdr:rowOff>29137</xdr:rowOff>
    </xdr:from>
    <xdr:to>
      <xdr:col>48</xdr:col>
      <xdr:colOff>40340</xdr:colOff>
      <xdr:row>33</xdr:row>
      <xdr:rowOff>208431</xdr:rowOff>
    </xdr:to>
    <xdr:sp macro="" textlink="">
      <xdr:nvSpPr>
        <xdr:cNvPr id="11" name="楕円 10">
          <a:extLst>
            <a:ext uri="{FF2B5EF4-FFF2-40B4-BE49-F238E27FC236}">
              <a16:creationId xmlns:a16="http://schemas.microsoft.com/office/drawing/2014/main" id="{762E2AF5-7B1F-4482-A9BD-D0000DE8805F}"/>
            </a:ext>
          </a:extLst>
        </xdr:cNvPr>
        <xdr:cNvSpPr/>
      </xdr:nvSpPr>
      <xdr:spPr>
        <a:xfrm>
          <a:off x="11571193" y="8086166"/>
          <a:ext cx="336176" cy="17929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181533</xdr:colOff>
      <xdr:row>34</xdr:row>
      <xdr:rowOff>24655</xdr:rowOff>
    </xdr:from>
    <xdr:to>
      <xdr:col>48</xdr:col>
      <xdr:colOff>47062</xdr:colOff>
      <xdr:row>34</xdr:row>
      <xdr:rowOff>203949</xdr:rowOff>
    </xdr:to>
    <xdr:sp macro="" textlink="">
      <xdr:nvSpPr>
        <xdr:cNvPr id="12" name="楕円 11">
          <a:extLst>
            <a:ext uri="{FF2B5EF4-FFF2-40B4-BE49-F238E27FC236}">
              <a16:creationId xmlns:a16="http://schemas.microsoft.com/office/drawing/2014/main" id="{58EB3F44-7940-461E-AEFC-239BA46DE9DC}"/>
            </a:ext>
          </a:extLst>
        </xdr:cNvPr>
        <xdr:cNvSpPr/>
      </xdr:nvSpPr>
      <xdr:spPr>
        <a:xfrm>
          <a:off x="11577915" y="8317008"/>
          <a:ext cx="336176" cy="17929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177052</xdr:colOff>
      <xdr:row>35</xdr:row>
      <xdr:rowOff>20174</xdr:rowOff>
    </xdr:from>
    <xdr:to>
      <xdr:col>48</xdr:col>
      <xdr:colOff>42581</xdr:colOff>
      <xdr:row>35</xdr:row>
      <xdr:rowOff>199468</xdr:rowOff>
    </xdr:to>
    <xdr:sp macro="" textlink="">
      <xdr:nvSpPr>
        <xdr:cNvPr id="13" name="楕円 12">
          <a:extLst>
            <a:ext uri="{FF2B5EF4-FFF2-40B4-BE49-F238E27FC236}">
              <a16:creationId xmlns:a16="http://schemas.microsoft.com/office/drawing/2014/main" id="{6742181E-E4FB-4B08-B7E4-143290CC751E}"/>
            </a:ext>
          </a:extLst>
        </xdr:cNvPr>
        <xdr:cNvSpPr/>
      </xdr:nvSpPr>
      <xdr:spPr>
        <a:xfrm>
          <a:off x="11573434" y="8547850"/>
          <a:ext cx="336176" cy="17929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82922</xdr:colOff>
      <xdr:row>36</xdr:row>
      <xdr:rowOff>26898</xdr:rowOff>
    </xdr:from>
    <xdr:to>
      <xdr:col>46</xdr:col>
      <xdr:colOff>183775</xdr:colOff>
      <xdr:row>36</xdr:row>
      <xdr:rowOff>206192</xdr:rowOff>
    </xdr:to>
    <xdr:sp macro="" textlink="">
      <xdr:nvSpPr>
        <xdr:cNvPr id="14" name="楕円 13">
          <a:extLst>
            <a:ext uri="{FF2B5EF4-FFF2-40B4-BE49-F238E27FC236}">
              <a16:creationId xmlns:a16="http://schemas.microsoft.com/office/drawing/2014/main" id="{351620BE-B93C-4DDC-A891-EAF57E50EC26}"/>
            </a:ext>
          </a:extLst>
        </xdr:cNvPr>
        <xdr:cNvSpPr/>
      </xdr:nvSpPr>
      <xdr:spPr>
        <a:xfrm>
          <a:off x="11243981" y="8789898"/>
          <a:ext cx="336176" cy="17929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65288;R5&#25913;&#27491;&#12540;&#21029;&#35352;&#27096;&#24335;1&#65289;&#20419;&#36914;&#35336;&#30011;&#65288;&#38598;&#31309;&#35201;&#20214;&#65289;&#65288;&#36947;&#65289;&#20419;&#36914;&#35336;&#30011;&#31561;&#31574;&#23450;&#35201;&#38936;_&#20843;&#26408;&#20316;&#26989;&#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_&#65288;R5&#25913;&#27491;-&#21029;&#35352;&#27096;&#24335;5&#65289;&#25972;&#20633;&#35336;&#30011;&#65288;&#38598;&#31309;&#35201;&#20214;&#65289;&#65288;&#36947;&#65289;&#20419;&#36914;&#35336;&#30011;&#31561;&#31574;&#23450;&#35201;&#38936;_&#26283;&#23450;&#23436;&#201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1303-08059\f\My%20Documents\&#24179;&#25104;&#65297;&#65299;&#24180;&#24230;&#29992;&#12501;&#12449;&#12452;&#12523;\&#24179;&#25104;&#65297;&#65300;&#26032;&#35215;&#25505;&#25246;&#24076;&#26395;&#22320;&#21306;&#12398;&#25972;&#20633;&#35336;&#30011;&#26360;\&#12411;&#22580;&#25972;&#20633;\&#25972;&#20633;&#35336;&#30011;&#26360;\&#25285;&#12356;&#25163;&#27963;&#24615;&#21270;\&#65406;&#65437;&#65403;&#65405;90,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12510;&#12452;&#12489;&#12461;&#12517;&#12513;&#12531;&#12488;&#12487;&#12540;&#12479;\&#36786;&#26449;&#25972;&#20633;&#37096;\&#12411;&#22580;&#25972;&#20633;&#38306;&#20418;\&#25496;&#32789;&#26481;&#22320;&#21306;\&#21942;&#36786;&#12450;&#12531;&#12465;&#12540;&#12488;\GIS&#28381;&#27810;&#22320;&#21306;\DBF&#12501;&#12449;&#12452;&#12523;&#32232;&#38598;(&#28381;&#278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12510;&#12452;&#12489;&#12461;&#12517;&#12513;&#12531;&#12488;&#12487;&#12540;&#12479;\&#36786;&#26449;&#25972;&#20633;&#37096;\&#12411;&#22580;&#25972;&#20633;&#38306;&#20418;\&#12498;&#12450;&#12522;&#12531;&#12464;\H29&#36039;&#26009;\H29%201%2023\&#22528;&#32789;&#26481;\&#26032;&#35215;&#31623;&#25152;&#35413;&#20385;&#65288;&#21942;&#36786;&#35336;&#30011;&#32232;&#65289;%20(&#22528;&#32789;&#2648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12510;&#12452;&#12489;&#12461;&#12517;&#12513;&#12531;&#12488;&#12487;&#12540;&#12479;\&#36786;&#26449;&#25972;&#20633;&#37096;\&#12411;&#22580;&#25972;&#20633;&#38306;&#20418;\&#28381;&#27810;&#22320;&#21306;\&#26032;&#30330;&#30000;&#24066;\&#20132;&#20184;&#12487;&#12540;&#12479;\&#35469;&#23450;&#36786;&#26989;&#32773;&#21517;&#31807;(&#26356;&#26032;&#65289;H29.&#65298;&#26376;(&#30906;&#23450;)%20&#12304;&#26368;&#2603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土地利用計画図"/>
      <sheetName val="目次"/>
      <sheetName val="総括表"/>
      <sheetName val="展望"/>
      <sheetName val="概況"/>
      <sheetName val="P4"/>
      <sheetName val="P5"/>
      <sheetName val="P6"/>
      <sheetName val="P7"/>
      <sheetName val="P8"/>
      <sheetName val="P10"/>
      <sheetName val="P11"/>
      <sheetName val="P12"/>
      <sheetName val="（４）農業経営規模拡大計画"/>
      <sheetName val="P13"/>
      <sheetName val="P14"/>
      <sheetName val="P15"/>
      <sheetName val="P16"/>
      <sheetName val="P17"/>
      <sheetName val="P18"/>
      <sheetName val="P19"/>
      <sheetName val="P20"/>
      <sheetName val="P20 (2)"/>
      <sheetName val="P21"/>
      <sheetName val="P22"/>
      <sheetName val="P23"/>
      <sheetName val="P24"/>
      <sheetName val="P25"/>
      <sheetName val="P26"/>
      <sheetName val="P27"/>
      <sheetName val="P28"/>
      <sheetName val="P29"/>
      <sheetName val="P30"/>
      <sheetName val="P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土地利用計画図"/>
      <sheetName val="目次"/>
      <sheetName val="総括表"/>
      <sheetName val="展望"/>
      <sheetName val="３．、４．"/>
      <sheetName val="第2章　計画事項"/>
      <sheetName val="P10"/>
      <sheetName val="P11"/>
      <sheetName val="P12"/>
      <sheetName val="（４）農業経営規模拡大計画"/>
      <sheetName val="P13"/>
      <sheetName val="P14"/>
      <sheetName val="P15"/>
      <sheetName val="P16"/>
      <sheetName val="P17"/>
      <sheetName val="P18"/>
      <sheetName val="P19"/>
      <sheetName val="P20 (2)"/>
      <sheetName val="６．農業生産基盤整備計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９９０ﾃﾞｰﾀ"/>
      <sheetName val="１９９５ﾃﾞｰﾀ"/>
    </sheetNames>
    <sheetDataSet>
      <sheetData sheetId="0">
        <row r="4">
          <cell r="A4">
            <v>1</v>
          </cell>
          <cell r="B4" t="str">
            <v>北村</v>
          </cell>
          <cell r="C4">
            <v>236</v>
          </cell>
          <cell r="D4">
            <v>206</v>
          </cell>
          <cell r="E4">
            <v>477</v>
          </cell>
          <cell r="F4">
            <v>378</v>
          </cell>
          <cell r="G4">
            <v>70</v>
          </cell>
          <cell r="H4">
            <v>9</v>
          </cell>
          <cell r="I4">
            <v>10</v>
          </cell>
          <cell r="J4">
            <v>20</v>
          </cell>
          <cell r="K4">
            <v>60</v>
          </cell>
          <cell r="L4">
            <v>693</v>
          </cell>
          <cell r="M4">
            <v>3589</v>
          </cell>
          <cell r="N4">
            <v>2135</v>
          </cell>
          <cell r="O4">
            <v>1901</v>
          </cell>
          <cell r="P4">
            <v>234</v>
          </cell>
          <cell r="Q4">
            <v>6281</v>
          </cell>
          <cell r="R4">
            <v>370</v>
          </cell>
          <cell r="S4">
            <v>3</v>
          </cell>
          <cell r="T4" t="str">
            <v>水稲</v>
          </cell>
          <cell r="U4">
            <v>3890</v>
          </cell>
          <cell r="V4">
            <v>542</v>
          </cell>
          <cell r="W4" t="str">
            <v>小麦</v>
          </cell>
          <cell r="X4">
            <v>1870</v>
          </cell>
          <cell r="Y4">
            <v>351</v>
          </cell>
          <cell r="Z4" t="str">
            <v>馬鈴薯</v>
          </cell>
          <cell r="AA4">
            <v>20</v>
          </cell>
          <cell r="AB4">
            <v>2940</v>
          </cell>
          <cell r="AC4" t="str">
            <v>小豆</v>
          </cell>
          <cell r="AD4">
            <v>194</v>
          </cell>
          <cell r="AE4">
            <v>204</v>
          </cell>
          <cell r="AF4">
            <v>737</v>
          </cell>
          <cell r="AG4">
            <v>1464</v>
          </cell>
          <cell r="AH4">
            <v>173</v>
          </cell>
          <cell r="AI4">
            <v>642</v>
          </cell>
          <cell r="AJ4">
            <v>542</v>
          </cell>
          <cell r="AK4">
            <v>286</v>
          </cell>
          <cell r="AL4">
            <v>65</v>
          </cell>
          <cell r="AM4">
            <v>14</v>
          </cell>
          <cell r="AN4">
            <v>36</v>
          </cell>
          <cell r="AO4">
            <v>45</v>
          </cell>
          <cell r="AP4">
            <v>5032</v>
          </cell>
          <cell r="AQ4" t="str">
            <v>米</v>
          </cell>
          <cell r="AR4">
            <v>5424</v>
          </cell>
          <cell r="AS4">
            <v>55.7</v>
          </cell>
          <cell r="AT4">
            <v>3858.4521072796933</v>
          </cell>
        </row>
        <row r="5">
          <cell r="A5">
            <v>2</v>
          </cell>
          <cell r="B5" t="str">
            <v>栗沢町</v>
          </cell>
          <cell r="C5">
            <v>273</v>
          </cell>
          <cell r="D5">
            <v>191</v>
          </cell>
          <cell r="E5">
            <v>378</v>
          </cell>
          <cell r="F5">
            <v>253</v>
          </cell>
          <cell r="G5">
            <v>104</v>
          </cell>
          <cell r="H5">
            <v>10</v>
          </cell>
          <cell r="I5">
            <v>39</v>
          </cell>
          <cell r="J5">
            <v>56</v>
          </cell>
          <cell r="K5">
            <v>125</v>
          </cell>
          <cell r="L5">
            <v>535</v>
          </cell>
          <cell r="M5">
            <v>3229</v>
          </cell>
          <cell r="N5">
            <v>1979</v>
          </cell>
          <cell r="O5">
            <v>1702</v>
          </cell>
          <cell r="P5">
            <v>277</v>
          </cell>
          <cell r="Q5">
            <v>4355</v>
          </cell>
          <cell r="R5">
            <v>658</v>
          </cell>
          <cell r="S5">
            <v>19</v>
          </cell>
          <cell r="T5" t="str">
            <v>水稲</v>
          </cell>
          <cell r="U5">
            <v>2720</v>
          </cell>
          <cell r="V5">
            <v>524</v>
          </cell>
          <cell r="W5" t="str">
            <v>小麦</v>
          </cell>
          <cell r="X5">
            <v>1140</v>
          </cell>
          <cell r="Y5">
            <v>342</v>
          </cell>
          <cell r="Z5" t="str">
            <v>馬鈴薯</v>
          </cell>
          <cell r="AA5">
            <v>76</v>
          </cell>
          <cell r="AB5">
            <v>3590</v>
          </cell>
          <cell r="AC5" t="str">
            <v>小豆</v>
          </cell>
          <cell r="AD5">
            <v>114</v>
          </cell>
          <cell r="AE5">
            <v>194</v>
          </cell>
          <cell r="AF5">
            <v>668</v>
          </cell>
          <cell r="AG5">
            <v>1049</v>
          </cell>
          <cell r="AH5">
            <v>113</v>
          </cell>
          <cell r="AI5">
            <v>473</v>
          </cell>
          <cell r="AJ5">
            <v>431</v>
          </cell>
          <cell r="AK5">
            <v>258</v>
          </cell>
          <cell r="AL5">
            <v>57</v>
          </cell>
          <cell r="AM5">
            <v>11</v>
          </cell>
          <cell r="AN5">
            <v>18</v>
          </cell>
          <cell r="AO5">
            <v>43</v>
          </cell>
          <cell r="AP5">
            <v>3486</v>
          </cell>
          <cell r="AQ5" t="str">
            <v>米</v>
          </cell>
          <cell r="AR5">
            <v>3474</v>
          </cell>
          <cell r="AS5">
            <v>53</v>
          </cell>
          <cell r="AT5">
            <v>2438.701986754967</v>
          </cell>
        </row>
        <row r="6">
          <cell r="A6">
            <v>3</v>
          </cell>
          <cell r="B6" t="str">
            <v>南幌町</v>
          </cell>
          <cell r="C6">
            <v>158</v>
          </cell>
          <cell r="D6">
            <v>137</v>
          </cell>
          <cell r="E6">
            <v>360</v>
          </cell>
          <cell r="F6">
            <v>224</v>
          </cell>
          <cell r="G6">
            <v>92</v>
          </cell>
          <cell r="H6">
            <v>6</v>
          </cell>
          <cell r="I6">
            <v>13</v>
          </cell>
          <cell r="J6">
            <v>18</v>
          </cell>
          <cell r="K6">
            <v>33</v>
          </cell>
          <cell r="L6">
            <v>546</v>
          </cell>
          <cell r="M6">
            <v>2838</v>
          </cell>
          <cell r="N6">
            <v>1733</v>
          </cell>
          <cell r="O6">
            <v>1379</v>
          </cell>
          <cell r="P6">
            <v>354</v>
          </cell>
          <cell r="Q6">
            <v>5537</v>
          </cell>
          <cell r="R6">
            <v>168</v>
          </cell>
          <cell r="S6">
            <v>0</v>
          </cell>
          <cell r="T6" t="str">
            <v>水稲</v>
          </cell>
          <cell r="U6">
            <v>3250</v>
          </cell>
          <cell r="V6">
            <v>515</v>
          </cell>
          <cell r="W6" t="str">
            <v>小麦</v>
          </cell>
          <cell r="X6">
            <v>1750</v>
          </cell>
          <cell r="Y6">
            <v>324</v>
          </cell>
          <cell r="Z6" t="str">
            <v>馬鈴薯</v>
          </cell>
          <cell r="AA6">
            <v>11</v>
          </cell>
          <cell r="AB6">
            <v>3050</v>
          </cell>
          <cell r="AC6" t="str">
            <v>小豆</v>
          </cell>
          <cell r="AD6">
            <v>182</v>
          </cell>
          <cell r="AE6">
            <v>203</v>
          </cell>
          <cell r="AF6">
            <v>578</v>
          </cell>
          <cell r="AG6">
            <v>1052</v>
          </cell>
          <cell r="AH6">
            <v>146</v>
          </cell>
          <cell r="AI6">
            <v>499</v>
          </cell>
          <cell r="AJ6">
            <v>482</v>
          </cell>
          <cell r="AK6">
            <v>298</v>
          </cell>
          <cell r="AL6">
            <v>32</v>
          </cell>
          <cell r="AM6">
            <v>5</v>
          </cell>
          <cell r="AN6">
            <v>15</v>
          </cell>
          <cell r="AO6">
            <v>64</v>
          </cell>
          <cell r="AP6">
            <v>5037</v>
          </cell>
          <cell r="AQ6" t="str">
            <v>米</v>
          </cell>
          <cell r="AR6">
            <v>4273</v>
          </cell>
          <cell r="AS6">
            <v>56.7</v>
          </cell>
          <cell r="AT6">
            <v>3971.7885245901639</v>
          </cell>
        </row>
        <row r="7">
          <cell r="A7">
            <v>4</v>
          </cell>
          <cell r="B7" t="str">
            <v>奈井江町</v>
          </cell>
          <cell r="C7">
            <v>80</v>
          </cell>
          <cell r="D7">
            <v>47</v>
          </cell>
          <cell r="E7">
            <v>163</v>
          </cell>
          <cell r="F7">
            <v>125</v>
          </cell>
          <cell r="G7">
            <v>74</v>
          </cell>
          <cell r="H7">
            <v>5</v>
          </cell>
          <cell r="I7">
            <v>27</v>
          </cell>
          <cell r="J7">
            <v>38</v>
          </cell>
          <cell r="K7">
            <v>47</v>
          </cell>
          <cell r="L7">
            <v>205</v>
          </cell>
          <cell r="M7">
            <v>1327</v>
          </cell>
          <cell r="N7">
            <v>892</v>
          </cell>
          <cell r="O7">
            <v>705</v>
          </cell>
          <cell r="P7">
            <v>187</v>
          </cell>
          <cell r="Q7">
            <v>1815</v>
          </cell>
          <cell r="R7">
            <v>297</v>
          </cell>
          <cell r="S7">
            <v>0</v>
          </cell>
          <cell r="T7" t="str">
            <v>水稲</v>
          </cell>
          <cell r="U7">
            <v>1220</v>
          </cell>
          <cell r="V7">
            <v>536</v>
          </cell>
          <cell r="W7" t="str">
            <v>小麦</v>
          </cell>
          <cell r="X7">
            <v>491</v>
          </cell>
          <cell r="Y7">
            <v>334</v>
          </cell>
          <cell r="Z7" t="str">
            <v>馬鈴薯</v>
          </cell>
          <cell r="AA7">
            <v>5</v>
          </cell>
          <cell r="AB7">
            <v>2670</v>
          </cell>
          <cell r="AC7" t="str">
            <v>小豆</v>
          </cell>
          <cell r="AD7">
            <v>67</v>
          </cell>
          <cell r="AE7">
            <v>212</v>
          </cell>
          <cell r="AF7">
            <v>275</v>
          </cell>
          <cell r="AG7">
            <v>455</v>
          </cell>
          <cell r="AH7">
            <v>83</v>
          </cell>
          <cell r="AI7">
            <v>202</v>
          </cell>
          <cell r="AJ7">
            <v>153</v>
          </cell>
          <cell r="AK7">
            <v>162</v>
          </cell>
          <cell r="AL7">
            <v>17</v>
          </cell>
          <cell r="AM7">
            <v>7</v>
          </cell>
          <cell r="AN7">
            <v>13</v>
          </cell>
          <cell r="AO7">
            <v>12</v>
          </cell>
          <cell r="AP7">
            <v>3810</v>
          </cell>
          <cell r="AQ7" t="str">
            <v>米</v>
          </cell>
          <cell r="AR7">
            <v>1707</v>
          </cell>
          <cell r="AS7">
            <v>54.8</v>
          </cell>
          <cell r="AT7">
            <v>2950.9022082018923</v>
          </cell>
        </row>
        <row r="8">
          <cell r="A8">
            <v>5</v>
          </cell>
          <cell r="B8" t="str">
            <v>由仁町</v>
          </cell>
          <cell r="C8">
            <v>335</v>
          </cell>
          <cell r="D8">
            <v>295</v>
          </cell>
          <cell r="E8">
            <v>271</v>
          </cell>
          <cell r="F8">
            <v>194</v>
          </cell>
          <cell r="G8">
            <v>55</v>
          </cell>
          <cell r="H8">
            <v>5</v>
          </cell>
          <cell r="I8">
            <v>30</v>
          </cell>
          <cell r="J8">
            <v>51</v>
          </cell>
          <cell r="K8">
            <v>59</v>
          </cell>
          <cell r="L8">
            <v>521</v>
          </cell>
          <cell r="M8">
            <v>3135</v>
          </cell>
          <cell r="N8">
            <v>1872</v>
          </cell>
          <cell r="O8">
            <v>1692</v>
          </cell>
          <cell r="P8">
            <v>180</v>
          </cell>
          <cell r="Q8">
            <v>4193</v>
          </cell>
          <cell r="R8">
            <v>1762</v>
          </cell>
          <cell r="S8">
            <v>9</v>
          </cell>
          <cell r="T8" t="str">
            <v>水稲</v>
          </cell>
          <cell r="U8">
            <v>2770</v>
          </cell>
          <cell r="V8">
            <v>520</v>
          </cell>
          <cell r="W8" t="str">
            <v>小麦</v>
          </cell>
          <cell r="X8">
            <v>1010</v>
          </cell>
          <cell r="Y8">
            <v>345</v>
          </cell>
          <cell r="Z8" t="str">
            <v>馬鈴薯</v>
          </cell>
          <cell r="AA8">
            <v>285</v>
          </cell>
          <cell r="AB8">
            <v>3740</v>
          </cell>
          <cell r="AC8" t="str">
            <v>小豆</v>
          </cell>
          <cell r="AD8">
            <v>391</v>
          </cell>
          <cell r="AE8">
            <v>224</v>
          </cell>
          <cell r="AF8">
            <v>599</v>
          </cell>
          <cell r="AG8">
            <v>1053</v>
          </cell>
          <cell r="AH8">
            <v>95</v>
          </cell>
          <cell r="AI8">
            <v>462</v>
          </cell>
          <cell r="AJ8">
            <v>524</v>
          </cell>
          <cell r="AK8">
            <v>381</v>
          </cell>
          <cell r="AL8">
            <v>62</v>
          </cell>
          <cell r="AM8">
            <v>15</v>
          </cell>
          <cell r="AN8">
            <v>20</v>
          </cell>
          <cell r="AO8">
            <v>51</v>
          </cell>
          <cell r="AP8">
            <v>4956</v>
          </cell>
          <cell r="AQ8" t="str">
            <v>米</v>
          </cell>
          <cell r="AR8">
            <v>3726</v>
          </cell>
          <cell r="AS8">
            <v>40.6</v>
          </cell>
          <cell r="AT8">
            <v>2288.5869894099847</v>
          </cell>
        </row>
        <row r="9">
          <cell r="A9">
            <v>6</v>
          </cell>
          <cell r="B9" t="str">
            <v>長沼町</v>
          </cell>
          <cell r="C9">
            <v>375</v>
          </cell>
          <cell r="D9">
            <v>289</v>
          </cell>
          <cell r="E9">
            <v>705</v>
          </cell>
          <cell r="F9">
            <v>471</v>
          </cell>
          <cell r="G9">
            <v>185</v>
          </cell>
          <cell r="H9">
            <v>13</v>
          </cell>
          <cell r="I9">
            <v>45</v>
          </cell>
          <cell r="J9">
            <v>99</v>
          </cell>
          <cell r="K9">
            <v>177</v>
          </cell>
          <cell r="L9">
            <v>944</v>
          </cell>
          <cell r="M9">
            <v>5627</v>
          </cell>
          <cell r="N9">
            <v>3765</v>
          </cell>
          <cell r="O9">
            <v>3020</v>
          </cell>
          <cell r="P9">
            <v>745</v>
          </cell>
          <cell r="Q9">
            <v>8903</v>
          </cell>
          <cell r="R9">
            <v>1647</v>
          </cell>
          <cell r="S9">
            <v>19</v>
          </cell>
          <cell r="T9" t="str">
            <v>水稲</v>
          </cell>
          <cell r="U9">
            <v>5450</v>
          </cell>
          <cell r="V9">
            <v>516</v>
          </cell>
          <cell r="W9" t="str">
            <v>小麦</v>
          </cell>
          <cell r="X9">
            <v>2540</v>
          </cell>
          <cell r="Y9">
            <v>320</v>
          </cell>
          <cell r="Z9" t="str">
            <v>馬鈴薯</v>
          </cell>
          <cell r="AA9">
            <v>169</v>
          </cell>
          <cell r="AB9">
            <v>3640</v>
          </cell>
          <cell r="AC9" t="str">
            <v>小豆</v>
          </cell>
          <cell r="AD9">
            <v>500</v>
          </cell>
          <cell r="AE9">
            <v>202</v>
          </cell>
          <cell r="AF9">
            <v>1164</v>
          </cell>
          <cell r="AG9">
            <v>2466</v>
          </cell>
          <cell r="AH9">
            <v>444</v>
          </cell>
          <cell r="AI9">
            <v>981</v>
          </cell>
          <cell r="AJ9">
            <v>1029</v>
          </cell>
          <cell r="AK9">
            <v>547</v>
          </cell>
          <cell r="AL9">
            <v>37</v>
          </cell>
          <cell r="AM9">
            <v>13</v>
          </cell>
          <cell r="AN9">
            <v>13</v>
          </cell>
          <cell r="AO9">
            <v>107</v>
          </cell>
          <cell r="AP9">
            <v>4923</v>
          </cell>
          <cell r="AQ9" t="str">
            <v>米</v>
          </cell>
          <cell r="AR9">
            <v>7229</v>
          </cell>
          <cell r="AS9">
            <v>53.6</v>
          </cell>
          <cell r="AT9">
            <v>3063.0387351778654</v>
          </cell>
        </row>
        <row r="10">
          <cell r="A10">
            <v>7</v>
          </cell>
          <cell r="B10" t="str">
            <v>栗山町</v>
          </cell>
          <cell r="C10">
            <v>361</v>
          </cell>
          <cell r="D10">
            <v>296</v>
          </cell>
          <cell r="E10">
            <v>379</v>
          </cell>
          <cell r="F10">
            <v>295</v>
          </cell>
          <cell r="G10">
            <v>102</v>
          </cell>
          <cell r="H10">
            <v>3</v>
          </cell>
          <cell r="I10">
            <v>52</v>
          </cell>
          <cell r="J10">
            <v>77</v>
          </cell>
          <cell r="K10">
            <v>131</v>
          </cell>
          <cell r="L10">
            <v>582</v>
          </cell>
          <cell r="M10">
            <v>3719</v>
          </cell>
          <cell r="N10">
            <v>2390</v>
          </cell>
          <cell r="O10">
            <v>2114</v>
          </cell>
          <cell r="P10">
            <v>276</v>
          </cell>
          <cell r="Q10">
            <v>4414</v>
          </cell>
          <cell r="R10">
            <v>1558</v>
          </cell>
          <cell r="S10">
            <v>0</v>
          </cell>
          <cell r="T10" t="str">
            <v>水稲</v>
          </cell>
          <cell r="U10">
            <v>2830</v>
          </cell>
          <cell r="V10">
            <v>530</v>
          </cell>
          <cell r="W10" t="str">
            <v>小麦</v>
          </cell>
          <cell r="X10">
            <v>1000</v>
          </cell>
          <cell r="Y10">
            <v>355</v>
          </cell>
          <cell r="Z10" t="str">
            <v>馬鈴薯</v>
          </cell>
          <cell r="AA10">
            <v>332</v>
          </cell>
          <cell r="AB10">
            <v>3720</v>
          </cell>
          <cell r="AC10" t="str">
            <v>小豆</v>
          </cell>
          <cell r="AD10">
            <v>335</v>
          </cell>
          <cell r="AE10">
            <v>218</v>
          </cell>
          <cell r="AF10">
            <v>780</v>
          </cell>
          <cell r="AG10">
            <v>1417</v>
          </cell>
          <cell r="AH10">
            <v>309</v>
          </cell>
          <cell r="AI10">
            <v>594</v>
          </cell>
          <cell r="AJ10">
            <v>667</v>
          </cell>
          <cell r="AK10">
            <v>585</v>
          </cell>
          <cell r="AL10">
            <v>22</v>
          </cell>
          <cell r="AM10">
            <v>9</v>
          </cell>
          <cell r="AN10">
            <v>4</v>
          </cell>
          <cell r="AO10">
            <v>59</v>
          </cell>
          <cell r="AP10">
            <v>4148</v>
          </cell>
          <cell r="AQ10" t="str">
            <v>米</v>
          </cell>
          <cell r="AR10">
            <v>3796</v>
          </cell>
          <cell r="AS10">
            <v>45.2</v>
          </cell>
          <cell r="AT10">
            <v>2037.7577197149644</v>
          </cell>
        </row>
        <row r="11">
          <cell r="A11">
            <v>8</v>
          </cell>
          <cell r="B11" t="str">
            <v>月形町</v>
          </cell>
          <cell r="C11">
            <v>157</v>
          </cell>
          <cell r="D11">
            <v>116</v>
          </cell>
          <cell r="E11">
            <v>204</v>
          </cell>
          <cell r="F11">
            <v>171</v>
          </cell>
          <cell r="G11">
            <v>65</v>
          </cell>
          <cell r="H11">
            <v>3</v>
          </cell>
          <cell r="I11">
            <v>23</v>
          </cell>
          <cell r="J11">
            <v>43</v>
          </cell>
          <cell r="K11">
            <v>83</v>
          </cell>
          <cell r="L11">
            <v>277</v>
          </cell>
          <cell r="M11">
            <v>1815</v>
          </cell>
          <cell r="N11">
            <v>1160</v>
          </cell>
          <cell r="O11">
            <v>994</v>
          </cell>
          <cell r="P11">
            <v>166</v>
          </cell>
          <cell r="Q11">
            <v>2590</v>
          </cell>
          <cell r="R11">
            <v>344</v>
          </cell>
          <cell r="S11">
            <v>0</v>
          </cell>
          <cell r="T11" t="str">
            <v>水稲</v>
          </cell>
          <cell r="U11">
            <v>1630</v>
          </cell>
          <cell r="V11">
            <v>514</v>
          </cell>
          <cell r="W11" t="str">
            <v>小麦</v>
          </cell>
          <cell r="X11">
            <v>495</v>
          </cell>
          <cell r="Y11">
            <v>283</v>
          </cell>
          <cell r="Z11" t="str">
            <v>馬鈴薯</v>
          </cell>
          <cell r="AA11">
            <v>41</v>
          </cell>
          <cell r="AB11">
            <v>3170</v>
          </cell>
          <cell r="AC11" t="str">
            <v>小豆</v>
          </cell>
          <cell r="AD11">
            <v>83</v>
          </cell>
          <cell r="AE11">
            <v>184</v>
          </cell>
          <cell r="AF11">
            <v>387</v>
          </cell>
          <cell r="AG11">
            <v>808</v>
          </cell>
          <cell r="AH11">
            <v>139</v>
          </cell>
          <cell r="AI11">
            <v>311</v>
          </cell>
          <cell r="AJ11">
            <v>298</v>
          </cell>
          <cell r="AK11">
            <v>169</v>
          </cell>
          <cell r="AL11">
            <v>3</v>
          </cell>
          <cell r="AM11">
            <v>2</v>
          </cell>
          <cell r="AN11">
            <v>3</v>
          </cell>
          <cell r="AO11">
            <v>7</v>
          </cell>
          <cell r="AP11">
            <v>4024</v>
          </cell>
          <cell r="AQ11" t="str">
            <v>米</v>
          </cell>
          <cell r="AR11">
            <v>2162</v>
          </cell>
          <cell r="AS11">
            <v>53</v>
          </cell>
          <cell r="AT11">
            <v>2689.8122065727698</v>
          </cell>
        </row>
        <row r="12">
          <cell r="A12">
            <v>9</v>
          </cell>
          <cell r="B12" t="str">
            <v>浦臼町</v>
          </cell>
          <cell r="C12">
            <v>123</v>
          </cell>
          <cell r="D12">
            <v>74</v>
          </cell>
          <cell r="E12">
            <v>222</v>
          </cell>
          <cell r="F12">
            <v>159</v>
          </cell>
          <cell r="G12">
            <v>62</v>
          </cell>
          <cell r="H12">
            <v>0</v>
          </cell>
          <cell r="I12">
            <v>26</v>
          </cell>
          <cell r="J12">
            <v>44</v>
          </cell>
          <cell r="K12">
            <v>58</v>
          </cell>
          <cell r="L12">
            <v>279</v>
          </cell>
          <cell r="M12">
            <v>1636</v>
          </cell>
          <cell r="N12">
            <v>1073</v>
          </cell>
          <cell r="O12">
            <v>923</v>
          </cell>
          <cell r="P12">
            <v>150</v>
          </cell>
          <cell r="Q12">
            <v>2470</v>
          </cell>
          <cell r="R12">
            <v>422</v>
          </cell>
          <cell r="S12">
            <v>1</v>
          </cell>
          <cell r="T12" t="str">
            <v>水稲</v>
          </cell>
          <cell r="U12">
            <v>1590</v>
          </cell>
          <cell r="V12">
            <v>525</v>
          </cell>
          <cell r="W12" t="str">
            <v>小麦</v>
          </cell>
          <cell r="X12">
            <v>332</v>
          </cell>
          <cell r="Y12">
            <v>362</v>
          </cell>
          <cell r="Z12" t="str">
            <v>馬鈴薯</v>
          </cell>
          <cell r="AA12">
            <v>97</v>
          </cell>
          <cell r="AB12">
            <v>3010</v>
          </cell>
          <cell r="AC12" t="str">
            <v>小豆</v>
          </cell>
          <cell r="AD12">
            <v>85</v>
          </cell>
          <cell r="AE12">
            <v>200</v>
          </cell>
          <cell r="AF12">
            <v>377</v>
          </cell>
          <cell r="AG12">
            <v>651</v>
          </cell>
          <cell r="AH12">
            <v>135</v>
          </cell>
          <cell r="AI12">
            <v>252</v>
          </cell>
          <cell r="AJ12">
            <v>230</v>
          </cell>
          <cell r="AK12">
            <v>257</v>
          </cell>
          <cell r="AL12">
            <v>4</v>
          </cell>
          <cell r="AM12">
            <v>4</v>
          </cell>
          <cell r="AN12">
            <v>8</v>
          </cell>
          <cell r="AO12">
            <v>17</v>
          </cell>
          <cell r="AP12">
            <v>3853</v>
          </cell>
          <cell r="AQ12" t="str">
            <v>米</v>
          </cell>
          <cell r="AR12">
            <v>1930</v>
          </cell>
          <cell r="AS12">
            <v>52.6</v>
          </cell>
          <cell r="AT12">
            <v>2494.2997542997541</v>
          </cell>
        </row>
        <row r="13">
          <cell r="A13">
            <v>10</v>
          </cell>
          <cell r="B13" t="str">
            <v>新十津川町</v>
          </cell>
          <cell r="C13">
            <v>274</v>
          </cell>
          <cell r="D13">
            <v>202</v>
          </cell>
          <cell r="E13">
            <v>470</v>
          </cell>
          <cell r="F13">
            <v>318</v>
          </cell>
          <cell r="G13">
            <v>128</v>
          </cell>
          <cell r="H13">
            <v>7</v>
          </cell>
          <cell r="I13">
            <v>34</v>
          </cell>
          <cell r="J13">
            <v>93</v>
          </cell>
          <cell r="K13">
            <v>181</v>
          </cell>
          <cell r="L13">
            <v>564</v>
          </cell>
          <cell r="M13">
            <v>3719</v>
          </cell>
          <cell r="N13">
            <v>2503</v>
          </cell>
          <cell r="O13">
            <v>2090</v>
          </cell>
          <cell r="P13">
            <v>413</v>
          </cell>
          <cell r="Q13">
            <v>4782</v>
          </cell>
          <cell r="R13">
            <v>692</v>
          </cell>
          <cell r="S13">
            <v>1</v>
          </cell>
          <cell r="T13" t="str">
            <v>水稲</v>
          </cell>
          <cell r="U13">
            <v>3390</v>
          </cell>
          <cell r="V13">
            <v>554</v>
          </cell>
          <cell r="W13" t="str">
            <v>小麦</v>
          </cell>
          <cell r="X13">
            <v>622</v>
          </cell>
          <cell r="Y13">
            <v>237</v>
          </cell>
          <cell r="Z13" t="str">
            <v>馬鈴薯</v>
          </cell>
          <cell r="AA13">
            <v>33</v>
          </cell>
          <cell r="AB13">
            <v>2930</v>
          </cell>
          <cell r="AC13" t="str">
            <v>小豆</v>
          </cell>
          <cell r="AD13">
            <v>233</v>
          </cell>
          <cell r="AE13">
            <v>215</v>
          </cell>
          <cell r="AF13">
            <v>782</v>
          </cell>
          <cell r="AG13">
            <v>1245</v>
          </cell>
          <cell r="AH13">
            <v>198</v>
          </cell>
          <cell r="AI13">
            <v>643</v>
          </cell>
          <cell r="AJ13">
            <v>699</v>
          </cell>
          <cell r="AK13">
            <v>403</v>
          </cell>
          <cell r="AL13">
            <v>36</v>
          </cell>
          <cell r="AM13">
            <v>4</v>
          </cell>
          <cell r="AN13">
            <v>4</v>
          </cell>
          <cell r="AO13">
            <v>74</v>
          </cell>
          <cell r="AP13">
            <v>3264</v>
          </cell>
          <cell r="AQ13" t="str">
            <v>米</v>
          </cell>
          <cell r="AR13">
            <v>4810</v>
          </cell>
          <cell r="AS13">
            <v>50.1</v>
          </cell>
          <cell r="AT13">
            <v>2763.5435779816512</v>
          </cell>
        </row>
        <row r="14">
          <cell r="A14">
            <v>11</v>
          </cell>
          <cell r="B14" t="str">
            <v>妹背牛町</v>
          </cell>
          <cell r="C14">
            <v>186</v>
          </cell>
          <cell r="D14">
            <v>158</v>
          </cell>
          <cell r="E14">
            <v>318</v>
          </cell>
          <cell r="F14">
            <v>197</v>
          </cell>
          <cell r="G14">
            <v>35</v>
          </cell>
          <cell r="H14">
            <v>1</v>
          </cell>
          <cell r="I14">
            <v>10</v>
          </cell>
          <cell r="J14">
            <v>42</v>
          </cell>
          <cell r="K14">
            <v>106</v>
          </cell>
          <cell r="L14">
            <v>381</v>
          </cell>
          <cell r="M14">
            <v>2238</v>
          </cell>
          <cell r="N14">
            <v>1558</v>
          </cell>
          <cell r="O14">
            <v>1304</v>
          </cell>
          <cell r="P14">
            <v>254</v>
          </cell>
          <cell r="Q14">
            <v>3397</v>
          </cell>
          <cell r="R14">
            <v>143</v>
          </cell>
          <cell r="S14">
            <v>0</v>
          </cell>
          <cell r="T14" t="str">
            <v>水稲</v>
          </cell>
          <cell r="U14">
            <v>2290</v>
          </cell>
          <cell r="V14">
            <v>576</v>
          </cell>
          <cell r="W14" t="str">
            <v>小麦</v>
          </cell>
          <cell r="X14">
            <v>530</v>
          </cell>
          <cell r="Y14">
            <v>433</v>
          </cell>
          <cell r="Z14" t="str">
            <v>馬鈴薯</v>
          </cell>
          <cell r="AA14">
            <v>5</v>
          </cell>
          <cell r="AB14">
            <v>2370</v>
          </cell>
          <cell r="AC14" t="str">
            <v>小豆</v>
          </cell>
          <cell r="AD14">
            <v>295</v>
          </cell>
          <cell r="AE14">
            <v>226</v>
          </cell>
          <cell r="AF14">
            <v>475</v>
          </cell>
          <cell r="AG14">
            <v>692</v>
          </cell>
          <cell r="AH14">
            <v>189</v>
          </cell>
          <cell r="AI14">
            <v>444</v>
          </cell>
          <cell r="AJ14">
            <v>393</v>
          </cell>
          <cell r="AK14">
            <v>188</v>
          </cell>
          <cell r="AL14">
            <v>30</v>
          </cell>
          <cell r="AM14">
            <v>12</v>
          </cell>
          <cell r="AN14">
            <v>12</v>
          </cell>
          <cell r="AO14">
            <v>34</v>
          </cell>
          <cell r="AP14">
            <v>3868</v>
          </cell>
          <cell r="AQ14" t="str">
            <v>米</v>
          </cell>
          <cell r="AR14">
            <v>3412</v>
          </cell>
          <cell r="AS14">
            <v>51</v>
          </cell>
          <cell r="AT14">
            <v>3228.4230055658627</v>
          </cell>
        </row>
        <row r="15">
          <cell r="A15">
            <v>12</v>
          </cell>
          <cell r="B15" t="str">
            <v>秩父別町</v>
          </cell>
          <cell r="C15">
            <v>106</v>
          </cell>
          <cell r="D15">
            <v>80</v>
          </cell>
          <cell r="E15">
            <v>245</v>
          </cell>
          <cell r="F15">
            <v>173</v>
          </cell>
          <cell r="G15">
            <v>63</v>
          </cell>
          <cell r="H15">
            <v>8</v>
          </cell>
          <cell r="I15">
            <v>13</v>
          </cell>
          <cell r="J15">
            <v>32</v>
          </cell>
          <cell r="K15">
            <v>55</v>
          </cell>
          <cell r="L15">
            <v>314</v>
          </cell>
          <cell r="M15">
            <v>1790</v>
          </cell>
          <cell r="N15">
            <v>1192</v>
          </cell>
          <cell r="O15">
            <v>988</v>
          </cell>
          <cell r="P15">
            <v>204</v>
          </cell>
          <cell r="Q15">
            <v>2811</v>
          </cell>
          <cell r="R15">
            <v>213</v>
          </cell>
          <cell r="S15">
            <v>0</v>
          </cell>
          <cell r="T15" t="str">
            <v>水稲</v>
          </cell>
          <cell r="U15">
            <v>2000</v>
          </cell>
          <cell r="V15">
            <v>557</v>
          </cell>
          <cell r="W15" t="str">
            <v>小麦</v>
          </cell>
          <cell r="X15">
            <v>511</v>
          </cell>
          <cell r="Y15">
            <v>347</v>
          </cell>
          <cell r="Z15" t="str">
            <v>馬鈴薯</v>
          </cell>
          <cell r="AA15">
            <v>11</v>
          </cell>
          <cell r="AB15">
            <v>2360</v>
          </cell>
          <cell r="AC15" t="str">
            <v>小豆</v>
          </cell>
          <cell r="AD15">
            <v>100</v>
          </cell>
          <cell r="AE15">
            <v>208</v>
          </cell>
          <cell r="AF15">
            <v>365</v>
          </cell>
          <cell r="AG15">
            <v>602</v>
          </cell>
          <cell r="AH15">
            <v>210</v>
          </cell>
          <cell r="AI15">
            <v>328</v>
          </cell>
          <cell r="AJ15">
            <v>313</v>
          </cell>
          <cell r="AK15">
            <v>95</v>
          </cell>
          <cell r="AL15">
            <v>26</v>
          </cell>
          <cell r="AM15">
            <v>6</v>
          </cell>
          <cell r="AN15">
            <v>8</v>
          </cell>
          <cell r="AO15">
            <v>33</v>
          </cell>
          <cell r="AP15">
            <v>3965</v>
          </cell>
          <cell r="AQ15" t="str">
            <v>米</v>
          </cell>
          <cell r="AR15">
            <v>3035</v>
          </cell>
          <cell r="AS15">
            <v>51.6</v>
          </cell>
          <cell r="AT15">
            <v>3782.753623188406</v>
          </cell>
        </row>
        <row r="16">
          <cell r="A16">
            <v>13</v>
          </cell>
          <cell r="B16" t="str">
            <v>雨竜町</v>
          </cell>
          <cell r="C16">
            <v>171</v>
          </cell>
          <cell r="D16">
            <v>138</v>
          </cell>
          <cell r="E16">
            <v>244</v>
          </cell>
          <cell r="F16">
            <v>148</v>
          </cell>
          <cell r="G16">
            <v>83</v>
          </cell>
          <cell r="H16">
            <v>5</v>
          </cell>
          <cell r="I16">
            <v>23</v>
          </cell>
          <cell r="J16">
            <v>37</v>
          </cell>
          <cell r="K16">
            <v>83</v>
          </cell>
          <cell r="L16">
            <v>355</v>
          </cell>
          <cell r="M16">
            <v>2085</v>
          </cell>
          <cell r="N16">
            <v>1317</v>
          </cell>
          <cell r="O16">
            <v>1091</v>
          </cell>
          <cell r="P16">
            <v>226</v>
          </cell>
          <cell r="Q16">
            <v>3224</v>
          </cell>
          <cell r="R16">
            <v>182</v>
          </cell>
          <cell r="S16">
            <v>0</v>
          </cell>
          <cell r="T16" t="str">
            <v>水稲</v>
          </cell>
          <cell r="U16">
            <v>2090</v>
          </cell>
          <cell r="V16">
            <v>541</v>
          </cell>
          <cell r="W16" t="str">
            <v>小麦</v>
          </cell>
          <cell r="X16">
            <v>487</v>
          </cell>
          <cell r="Y16">
            <v>326</v>
          </cell>
          <cell r="Z16" t="str">
            <v>馬鈴薯</v>
          </cell>
          <cell r="AA16">
            <v>6</v>
          </cell>
          <cell r="AB16">
            <v>2340</v>
          </cell>
          <cell r="AC16" t="str">
            <v>小豆</v>
          </cell>
          <cell r="AD16">
            <v>74</v>
          </cell>
          <cell r="AE16">
            <v>199</v>
          </cell>
          <cell r="AF16">
            <v>413</v>
          </cell>
          <cell r="AG16">
            <v>698</v>
          </cell>
          <cell r="AH16">
            <v>229</v>
          </cell>
          <cell r="AI16">
            <v>355</v>
          </cell>
          <cell r="AJ16">
            <v>377</v>
          </cell>
          <cell r="AK16">
            <v>380</v>
          </cell>
          <cell r="AL16">
            <v>4</v>
          </cell>
          <cell r="AM16">
            <v>9</v>
          </cell>
          <cell r="AN16">
            <v>6</v>
          </cell>
          <cell r="AO16">
            <v>2</v>
          </cell>
          <cell r="AP16">
            <v>3532</v>
          </cell>
          <cell r="AQ16" t="str">
            <v>米</v>
          </cell>
          <cell r="AR16">
            <v>2899</v>
          </cell>
          <cell r="AS16">
            <v>54.4</v>
          </cell>
          <cell r="AT16">
            <v>3166.7791164658634</v>
          </cell>
        </row>
        <row r="17">
          <cell r="A17">
            <v>14</v>
          </cell>
          <cell r="B17" t="str">
            <v>北竜町</v>
          </cell>
          <cell r="C17">
            <v>128</v>
          </cell>
          <cell r="D17">
            <v>107</v>
          </cell>
          <cell r="E17">
            <v>229</v>
          </cell>
          <cell r="F17">
            <v>186</v>
          </cell>
          <cell r="G17">
            <v>46</v>
          </cell>
          <cell r="H17">
            <v>3</v>
          </cell>
          <cell r="I17">
            <v>18</v>
          </cell>
          <cell r="J17">
            <v>19</v>
          </cell>
          <cell r="K17">
            <v>49</v>
          </cell>
          <cell r="L17">
            <v>317</v>
          </cell>
          <cell r="M17">
            <v>1805</v>
          </cell>
          <cell r="N17">
            <v>1129</v>
          </cell>
          <cell r="O17">
            <v>1001</v>
          </cell>
          <cell r="P17">
            <v>128</v>
          </cell>
          <cell r="Q17">
            <v>2731</v>
          </cell>
          <cell r="R17">
            <v>415</v>
          </cell>
          <cell r="S17">
            <v>0</v>
          </cell>
          <cell r="T17" t="str">
            <v>水稲</v>
          </cell>
          <cell r="U17">
            <v>1910</v>
          </cell>
          <cell r="V17">
            <v>587</v>
          </cell>
          <cell r="W17" t="str">
            <v>小麦</v>
          </cell>
          <cell r="X17">
            <v>451</v>
          </cell>
          <cell r="Y17">
            <v>300</v>
          </cell>
          <cell r="Z17" t="str">
            <v>馬鈴薯</v>
          </cell>
          <cell r="AA17">
            <v>11</v>
          </cell>
          <cell r="AB17">
            <v>2350</v>
          </cell>
          <cell r="AC17" t="str">
            <v>小豆</v>
          </cell>
          <cell r="AD17">
            <v>165</v>
          </cell>
          <cell r="AE17">
            <v>205</v>
          </cell>
          <cell r="AF17">
            <v>308</v>
          </cell>
          <cell r="AG17">
            <v>443</v>
          </cell>
          <cell r="AH17">
            <v>209</v>
          </cell>
          <cell r="AI17">
            <v>315</v>
          </cell>
          <cell r="AJ17">
            <v>139</v>
          </cell>
          <cell r="AK17">
            <v>355</v>
          </cell>
          <cell r="AL17">
            <v>4</v>
          </cell>
          <cell r="AM17">
            <v>10</v>
          </cell>
          <cell r="AN17">
            <v>11</v>
          </cell>
          <cell r="AO17">
            <v>6</v>
          </cell>
          <cell r="AP17">
            <v>4534</v>
          </cell>
          <cell r="AQ17" t="str">
            <v>米</v>
          </cell>
          <cell r="AR17">
            <v>2908</v>
          </cell>
          <cell r="AS17">
            <v>51.9</v>
          </cell>
          <cell r="AT17">
            <v>3745.0421836228284</v>
          </cell>
        </row>
        <row r="18">
          <cell r="A18">
            <v>15</v>
          </cell>
          <cell r="B18" t="str">
            <v>沼田町</v>
          </cell>
          <cell r="C18">
            <v>126</v>
          </cell>
          <cell r="D18">
            <v>109</v>
          </cell>
          <cell r="E18">
            <v>246</v>
          </cell>
          <cell r="F18">
            <v>179</v>
          </cell>
          <cell r="G18">
            <v>40</v>
          </cell>
          <cell r="H18">
            <v>1</v>
          </cell>
          <cell r="I18">
            <v>12</v>
          </cell>
          <cell r="J18">
            <v>11</v>
          </cell>
          <cell r="K18">
            <v>22</v>
          </cell>
          <cell r="L18">
            <v>367</v>
          </cell>
          <cell r="M18">
            <v>1817</v>
          </cell>
          <cell r="N18">
            <v>1197</v>
          </cell>
          <cell r="O18">
            <v>1023</v>
          </cell>
          <cell r="P18">
            <v>174</v>
          </cell>
          <cell r="Q18">
            <v>3165</v>
          </cell>
          <cell r="R18">
            <v>841</v>
          </cell>
          <cell r="S18">
            <v>1</v>
          </cell>
          <cell r="T18" t="str">
            <v>水稲</v>
          </cell>
          <cell r="U18">
            <v>2130</v>
          </cell>
          <cell r="V18">
            <v>563</v>
          </cell>
          <cell r="W18" t="str">
            <v>小麦</v>
          </cell>
          <cell r="X18">
            <v>475</v>
          </cell>
          <cell r="Y18">
            <v>358</v>
          </cell>
          <cell r="Z18" t="str">
            <v>馬鈴薯</v>
          </cell>
          <cell r="AA18">
            <v>34</v>
          </cell>
          <cell r="AB18">
            <v>2510</v>
          </cell>
          <cell r="AC18" t="str">
            <v>小豆</v>
          </cell>
          <cell r="AD18">
            <v>292</v>
          </cell>
          <cell r="AE18">
            <v>200</v>
          </cell>
          <cell r="AF18">
            <v>342</v>
          </cell>
          <cell r="AG18">
            <v>483</v>
          </cell>
          <cell r="AH18">
            <v>100</v>
          </cell>
          <cell r="AI18">
            <v>300</v>
          </cell>
          <cell r="AJ18">
            <v>258</v>
          </cell>
          <cell r="AK18">
            <v>167</v>
          </cell>
          <cell r="AL18">
            <v>9</v>
          </cell>
          <cell r="AM18">
            <v>3</v>
          </cell>
          <cell r="AN18">
            <v>5</v>
          </cell>
          <cell r="AO18">
            <v>0</v>
          </cell>
          <cell r="AP18">
            <v>4525</v>
          </cell>
          <cell r="AQ18" t="str">
            <v>米</v>
          </cell>
          <cell r="AR18">
            <v>3106</v>
          </cell>
          <cell r="AS18">
            <v>50.7</v>
          </cell>
          <cell r="AT18">
            <v>3822.1893203883496</v>
          </cell>
        </row>
        <row r="19">
          <cell r="A19">
            <v>16</v>
          </cell>
          <cell r="B19" t="str">
            <v>幌加内町</v>
          </cell>
          <cell r="C19">
            <v>109</v>
          </cell>
          <cell r="D19">
            <v>70</v>
          </cell>
          <cell r="E19">
            <v>119</v>
          </cell>
          <cell r="F19">
            <v>78</v>
          </cell>
          <cell r="G19">
            <v>49</v>
          </cell>
          <cell r="H19">
            <v>1</v>
          </cell>
          <cell r="I19">
            <v>8</v>
          </cell>
          <cell r="J19">
            <v>15</v>
          </cell>
          <cell r="K19">
            <v>39</v>
          </cell>
          <cell r="L19">
            <v>215</v>
          </cell>
          <cell r="M19">
            <v>1027</v>
          </cell>
          <cell r="N19">
            <v>734</v>
          </cell>
          <cell r="O19">
            <v>607</v>
          </cell>
          <cell r="P19">
            <v>127</v>
          </cell>
          <cell r="Q19">
            <v>1285</v>
          </cell>
          <cell r="R19">
            <v>2068</v>
          </cell>
          <cell r="S19">
            <v>0</v>
          </cell>
          <cell r="T19" t="str">
            <v>水稲</v>
          </cell>
          <cell r="U19">
            <v>738</v>
          </cell>
          <cell r="V19">
            <v>541</v>
          </cell>
          <cell r="W19" t="str">
            <v>小麦</v>
          </cell>
          <cell r="X19">
            <v>66</v>
          </cell>
          <cell r="Y19">
            <v>377</v>
          </cell>
          <cell r="Z19" t="str">
            <v>馬鈴薯</v>
          </cell>
          <cell r="AA19">
            <v>67</v>
          </cell>
          <cell r="AB19">
            <v>2560</v>
          </cell>
          <cell r="AC19" t="str">
            <v>小豆</v>
          </cell>
          <cell r="AD19">
            <v>90</v>
          </cell>
          <cell r="AE19">
            <v>191</v>
          </cell>
          <cell r="AF19">
            <v>231</v>
          </cell>
          <cell r="AG19">
            <v>360</v>
          </cell>
          <cell r="AH19">
            <v>13</v>
          </cell>
          <cell r="AI19">
            <v>129</v>
          </cell>
          <cell r="AJ19">
            <v>137</v>
          </cell>
          <cell r="AK19">
            <v>136</v>
          </cell>
          <cell r="AL19">
            <v>4</v>
          </cell>
          <cell r="AM19">
            <v>1</v>
          </cell>
          <cell r="AN19">
            <v>3</v>
          </cell>
          <cell r="AO19">
            <v>6</v>
          </cell>
          <cell r="AP19">
            <v>4009</v>
          </cell>
          <cell r="AQ19" t="str">
            <v>米</v>
          </cell>
          <cell r="AR19">
            <v>998</v>
          </cell>
          <cell r="AS19">
            <v>54.7</v>
          </cell>
          <cell r="AT19">
            <v>1970.7797833935017</v>
          </cell>
        </row>
        <row r="20">
          <cell r="A20">
            <v>17</v>
          </cell>
          <cell r="B20" t="str">
            <v>夕張市</v>
          </cell>
          <cell r="C20">
            <v>237</v>
          </cell>
          <cell r="D20">
            <v>164</v>
          </cell>
          <cell r="E20">
            <v>52</v>
          </cell>
          <cell r="F20">
            <v>47</v>
          </cell>
          <cell r="G20">
            <v>59</v>
          </cell>
          <cell r="H20">
            <v>5</v>
          </cell>
          <cell r="I20">
            <v>80</v>
          </cell>
          <cell r="J20">
            <v>106</v>
          </cell>
          <cell r="K20">
            <v>83</v>
          </cell>
          <cell r="L20">
            <v>79</v>
          </cell>
          <cell r="M20">
            <v>1328</v>
          </cell>
          <cell r="N20">
            <v>910</v>
          </cell>
          <cell r="O20">
            <v>822</v>
          </cell>
          <cell r="P20">
            <v>88</v>
          </cell>
          <cell r="Q20">
            <v>229</v>
          </cell>
          <cell r="R20">
            <v>676</v>
          </cell>
          <cell r="S20">
            <v>3</v>
          </cell>
          <cell r="T20" t="str">
            <v>水稲</v>
          </cell>
          <cell r="U20">
            <v>119</v>
          </cell>
          <cell r="V20">
            <v>479</v>
          </cell>
          <cell r="W20" t="str">
            <v>小麦</v>
          </cell>
          <cell r="X20">
            <v>24</v>
          </cell>
          <cell r="Y20">
            <v>138</v>
          </cell>
          <cell r="Z20" t="str">
            <v>馬鈴薯</v>
          </cell>
          <cell r="AA20">
            <v>14</v>
          </cell>
          <cell r="AB20">
            <v>2940</v>
          </cell>
          <cell r="AC20" t="str">
            <v>小豆</v>
          </cell>
          <cell r="AD20">
            <v>6</v>
          </cell>
          <cell r="AE20">
            <v>197</v>
          </cell>
          <cell r="AF20">
            <v>301</v>
          </cell>
          <cell r="AG20">
            <v>659</v>
          </cell>
          <cell r="AH20">
            <v>222</v>
          </cell>
          <cell r="AI20">
            <v>64</v>
          </cell>
          <cell r="AJ20">
            <v>67</v>
          </cell>
          <cell r="AK20">
            <v>213</v>
          </cell>
          <cell r="AL20">
            <v>1</v>
          </cell>
          <cell r="AM20">
            <v>0</v>
          </cell>
          <cell r="AN20">
            <v>0</v>
          </cell>
          <cell r="AO20">
            <v>0</v>
          </cell>
          <cell r="AP20">
            <v>6548</v>
          </cell>
          <cell r="AQ20" t="str">
            <v>野菜</v>
          </cell>
          <cell r="AR20">
            <v>4590</v>
          </cell>
          <cell r="AS20">
            <v>51.3</v>
          </cell>
          <cell r="AT20">
            <v>6766.2931034482763</v>
          </cell>
        </row>
        <row r="21">
          <cell r="A21">
            <v>18</v>
          </cell>
          <cell r="B21" t="str">
            <v>岩見沢市</v>
          </cell>
          <cell r="C21">
            <v>556</v>
          </cell>
          <cell r="D21">
            <v>411</v>
          </cell>
          <cell r="E21">
            <v>568</v>
          </cell>
          <cell r="F21">
            <v>431</v>
          </cell>
          <cell r="G21">
            <v>166</v>
          </cell>
          <cell r="H21">
            <v>11</v>
          </cell>
          <cell r="I21">
            <v>85</v>
          </cell>
          <cell r="J21">
            <v>176</v>
          </cell>
          <cell r="K21">
            <v>249</v>
          </cell>
          <cell r="L21">
            <v>780</v>
          </cell>
          <cell r="M21">
            <v>5196</v>
          </cell>
          <cell r="N21">
            <v>3203</v>
          </cell>
          <cell r="O21">
            <v>2894</v>
          </cell>
          <cell r="P21">
            <v>309</v>
          </cell>
          <cell r="Q21">
            <v>6233</v>
          </cell>
          <cell r="R21">
            <v>1456</v>
          </cell>
          <cell r="S21">
            <v>26</v>
          </cell>
          <cell r="T21" t="str">
            <v>水稲</v>
          </cell>
          <cell r="U21">
            <v>3990</v>
          </cell>
          <cell r="V21">
            <v>534</v>
          </cell>
          <cell r="W21" t="str">
            <v>小麦</v>
          </cell>
          <cell r="X21">
            <v>1600</v>
          </cell>
          <cell r="Y21">
            <v>353</v>
          </cell>
          <cell r="Z21" t="str">
            <v>馬鈴薯</v>
          </cell>
          <cell r="AA21">
            <v>81</v>
          </cell>
          <cell r="AB21">
            <v>3250</v>
          </cell>
          <cell r="AC21" t="str">
            <v>小豆</v>
          </cell>
          <cell r="AD21">
            <v>249</v>
          </cell>
          <cell r="AE21">
            <v>201</v>
          </cell>
          <cell r="AF21">
            <v>1194</v>
          </cell>
          <cell r="AG21">
            <v>2125</v>
          </cell>
          <cell r="AH21">
            <v>203</v>
          </cell>
          <cell r="AI21">
            <v>665</v>
          </cell>
          <cell r="AJ21">
            <v>676</v>
          </cell>
          <cell r="AK21">
            <v>647</v>
          </cell>
          <cell r="AL21">
            <v>46</v>
          </cell>
          <cell r="AM21">
            <v>20</v>
          </cell>
          <cell r="AN21">
            <v>46</v>
          </cell>
          <cell r="AO21">
            <v>50</v>
          </cell>
          <cell r="AP21">
            <v>4649</v>
          </cell>
          <cell r="AQ21" t="str">
            <v>米</v>
          </cell>
          <cell r="AR21">
            <v>5415</v>
          </cell>
          <cell r="AS21">
            <v>52.1</v>
          </cell>
          <cell r="AT21">
            <v>2186.9883720930234</v>
          </cell>
        </row>
        <row r="22">
          <cell r="A22">
            <v>19</v>
          </cell>
          <cell r="B22" t="str">
            <v>美唄市</v>
          </cell>
          <cell r="C22">
            <v>558</v>
          </cell>
          <cell r="D22">
            <v>399</v>
          </cell>
          <cell r="E22">
            <v>658</v>
          </cell>
          <cell r="F22">
            <v>457</v>
          </cell>
          <cell r="G22">
            <v>238</v>
          </cell>
          <cell r="H22">
            <v>11</v>
          </cell>
          <cell r="I22">
            <v>114</v>
          </cell>
          <cell r="J22">
            <v>195</v>
          </cell>
          <cell r="K22">
            <v>227</v>
          </cell>
          <cell r="L22">
            <v>918</v>
          </cell>
          <cell r="M22">
            <v>6142</v>
          </cell>
          <cell r="N22">
            <v>3724</v>
          </cell>
          <cell r="O22">
            <v>3156</v>
          </cell>
          <cell r="P22">
            <v>568</v>
          </cell>
          <cell r="Q22">
            <v>8650</v>
          </cell>
          <cell r="R22">
            <v>375</v>
          </cell>
          <cell r="S22">
            <v>63</v>
          </cell>
          <cell r="T22" t="str">
            <v>水稲</v>
          </cell>
          <cell r="U22">
            <v>5660</v>
          </cell>
          <cell r="V22">
            <v>545</v>
          </cell>
          <cell r="W22" t="str">
            <v>小麦</v>
          </cell>
          <cell r="X22">
            <v>2520</v>
          </cell>
          <cell r="Y22">
            <v>357</v>
          </cell>
          <cell r="Z22" t="str">
            <v>馬鈴薯</v>
          </cell>
          <cell r="AA22">
            <v>34</v>
          </cell>
          <cell r="AB22">
            <v>2860</v>
          </cell>
          <cell r="AC22" t="str">
            <v>小豆</v>
          </cell>
          <cell r="AD22">
            <v>157</v>
          </cell>
          <cell r="AE22">
            <v>198</v>
          </cell>
          <cell r="AF22">
            <v>1346</v>
          </cell>
          <cell r="AG22">
            <v>2392</v>
          </cell>
          <cell r="AH22">
            <v>368</v>
          </cell>
          <cell r="AI22">
            <v>1104</v>
          </cell>
          <cell r="AJ22">
            <v>1176</v>
          </cell>
          <cell r="AK22">
            <v>910</v>
          </cell>
          <cell r="AL22">
            <v>17</v>
          </cell>
          <cell r="AM22">
            <v>19</v>
          </cell>
          <cell r="AN22">
            <v>22</v>
          </cell>
          <cell r="AO22">
            <v>81</v>
          </cell>
          <cell r="AP22">
            <v>3701</v>
          </cell>
          <cell r="AQ22" t="str">
            <v>米</v>
          </cell>
          <cell r="AR22">
            <v>7842</v>
          </cell>
          <cell r="AS22">
            <v>54.5</v>
          </cell>
          <cell r="AT22">
            <v>2939.4016506189823</v>
          </cell>
        </row>
        <row r="23">
          <cell r="A23">
            <v>20</v>
          </cell>
          <cell r="B23" t="str">
            <v>芦別市</v>
          </cell>
          <cell r="C23">
            <v>232</v>
          </cell>
          <cell r="D23">
            <v>147</v>
          </cell>
          <cell r="E23">
            <v>277</v>
          </cell>
          <cell r="F23">
            <v>176</v>
          </cell>
          <cell r="G23">
            <v>200</v>
          </cell>
          <cell r="H23">
            <v>15</v>
          </cell>
          <cell r="I23">
            <v>94</v>
          </cell>
          <cell r="J23">
            <v>156</v>
          </cell>
          <cell r="K23">
            <v>158</v>
          </cell>
          <cell r="L23">
            <v>301</v>
          </cell>
          <cell r="M23">
            <v>2734</v>
          </cell>
          <cell r="N23">
            <v>1867</v>
          </cell>
          <cell r="O23">
            <v>1446</v>
          </cell>
          <cell r="P23">
            <v>421</v>
          </cell>
          <cell r="Q23">
            <v>2647</v>
          </cell>
          <cell r="R23">
            <v>953</v>
          </cell>
          <cell r="S23">
            <v>13</v>
          </cell>
          <cell r="T23" t="str">
            <v>水稲</v>
          </cell>
          <cell r="U23">
            <v>1600</v>
          </cell>
          <cell r="V23">
            <v>549</v>
          </cell>
          <cell r="W23" t="str">
            <v>小麦</v>
          </cell>
          <cell r="X23">
            <v>237</v>
          </cell>
          <cell r="Y23">
            <v>284</v>
          </cell>
          <cell r="Z23" t="str">
            <v>馬鈴薯</v>
          </cell>
          <cell r="AA23">
            <v>110</v>
          </cell>
          <cell r="AB23">
            <v>2960</v>
          </cell>
          <cell r="AC23" t="str">
            <v>小豆</v>
          </cell>
          <cell r="AD23">
            <v>185</v>
          </cell>
          <cell r="AE23">
            <v>204</v>
          </cell>
          <cell r="AF23">
            <v>634</v>
          </cell>
          <cell r="AG23">
            <v>1059</v>
          </cell>
          <cell r="AH23">
            <v>287</v>
          </cell>
          <cell r="AI23">
            <v>459</v>
          </cell>
          <cell r="AJ23">
            <v>474</v>
          </cell>
          <cell r="AK23">
            <v>412</v>
          </cell>
          <cell r="AL23">
            <v>18</v>
          </cell>
          <cell r="AM23">
            <v>7</v>
          </cell>
          <cell r="AN23">
            <v>9</v>
          </cell>
          <cell r="AO23">
            <v>15</v>
          </cell>
          <cell r="AP23">
            <v>2147</v>
          </cell>
          <cell r="AQ23" t="str">
            <v>米</v>
          </cell>
          <cell r="AR23">
            <v>2299</v>
          </cell>
          <cell r="AS23">
            <v>43.1</v>
          </cell>
          <cell r="AT23">
            <v>1397.5585331452753</v>
          </cell>
        </row>
        <row r="24">
          <cell r="A24">
            <v>21</v>
          </cell>
          <cell r="B24" t="str">
            <v>赤平市</v>
          </cell>
          <cell r="C24">
            <v>89</v>
          </cell>
          <cell r="D24">
            <v>40</v>
          </cell>
          <cell r="E24">
            <v>72</v>
          </cell>
          <cell r="F24">
            <v>55</v>
          </cell>
          <cell r="G24">
            <v>102</v>
          </cell>
          <cell r="H24">
            <v>13</v>
          </cell>
          <cell r="I24">
            <v>41</v>
          </cell>
          <cell r="J24">
            <v>63</v>
          </cell>
          <cell r="K24">
            <v>63</v>
          </cell>
          <cell r="L24">
            <v>96</v>
          </cell>
          <cell r="M24">
            <v>1020</v>
          </cell>
          <cell r="N24">
            <v>644</v>
          </cell>
          <cell r="O24">
            <v>471</v>
          </cell>
          <cell r="P24">
            <v>173</v>
          </cell>
          <cell r="Q24">
            <v>778</v>
          </cell>
          <cell r="R24">
            <v>162</v>
          </cell>
          <cell r="S24">
            <v>2</v>
          </cell>
          <cell r="T24" t="str">
            <v>水稲</v>
          </cell>
          <cell r="U24">
            <v>530</v>
          </cell>
          <cell r="V24">
            <v>531</v>
          </cell>
          <cell r="W24" t="str">
            <v>小麦</v>
          </cell>
          <cell r="X24">
            <v>36</v>
          </cell>
          <cell r="Y24">
            <v>267</v>
          </cell>
          <cell r="Z24" t="str">
            <v>馬鈴薯</v>
          </cell>
          <cell r="AA24">
            <v>12</v>
          </cell>
          <cell r="AB24">
            <v>2610</v>
          </cell>
          <cell r="AC24" t="str">
            <v>小豆</v>
          </cell>
          <cell r="AD24">
            <v>22</v>
          </cell>
          <cell r="AE24">
            <v>201</v>
          </cell>
          <cell r="AF24">
            <v>228</v>
          </cell>
          <cell r="AG24">
            <v>329</v>
          </cell>
          <cell r="AH24">
            <v>81</v>
          </cell>
          <cell r="AI24">
            <v>161</v>
          </cell>
          <cell r="AJ24">
            <v>162</v>
          </cell>
          <cell r="AK24">
            <v>82</v>
          </cell>
          <cell r="AL24">
            <v>0</v>
          </cell>
          <cell r="AM24">
            <v>2</v>
          </cell>
          <cell r="AN24">
            <v>1</v>
          </cell>
          <cell r="AO24">
            <v>6</v>
          </cell>
          <cell r="AP24">
            <v>1720</v>
          </cell>
          <cell r="AQ24" t="str">
            <v>米</v>
          </cell>
          <cell r="AR24">
            <v>738</v>
          </cell>
          <cell r="AS24">
            <v>44.5</v>
          </cell>
          <cell r="AT24">
            <v>1248.7072243346008</v>
          </cell>
        </row>
        <row r="25">
          <cell r="A25">
            <v>22</v>
          </cell>
          <cell r="B25" t="str">
            <v>三笠市</v>
          </cell>
          <cell r="C25">
            <v>145</v>
          </cell>
          <cell r="D25">
            <v>93</v>
          </cell>
          <cell r="E25">
            <v>77</v>
          </cell>
          <cell r="F25">
            <v>70</v>
          </cell>
          <cell r="G25">
            <v>41</v>
          </cell>
          <cell r="H25">
            <v>1</v>
          </cell>
          <cell r="I25">
            <v>38</v>
          </cell>
          <cell r="J25">
            <v>51</v>
          </cell>
          <cell r="K25">
            <v>47</v>
          </cell>
          <cell r="L25">
            <v>127</v>
          </cell>
          <cell r="M25">
            <v>1018</v>
          </cell>
          <cell r="N25">
            <v>699</v>
          </cell>
          <cell r="O25">
            <v>624</v>
          </cell>
          <cell r="P25">
            <v>75</v>
          </cell>
          <cell r="Q25">
            <v>612</v>
          </cell>
          <cell r="R25">
            <v>849</v>
          </cell>
          <cell r="S25">
            <v>6</v>
          </cell>
          <cell r="T25" t="str">
            <v>水稲</v>
          </cell>
          <cell r="U25">
            <v>395</v>
          </cell>
          <cell r="V25">
            <v>529</v>
          </cell>
          <cell r="W25" t="str">
            <v>小麦</v>
          </cell>
          <cell r="X25">
            <v>246</v>
          </cell>
          <cell r="Y25">
            <v>349</v>
          </cell>
          <cell r="Z25" t="str">
            <v>馬鈴薯</v>
          </cell>
          <cell r="AA25">
            <v>19</v>
          </cell>
          <cell r="AB25">
            <v>3010</v>
          </cell>
          <cell r="AC25" t="str">
            <v>小豆</v>
          </cell>
          <cell r="AD25">
            <v>23</v>
          </cell>
          <cell r="AE25">
            <v>187</v>
          </cell>
          <cell r="AF25">
            <v>226</v>
          </cell>
          <cell r="AG25">
            <v>505</v>
          </cell>
          <cell r="AH25">
            <v>120</v>
          </cell>
          <cell r="AI25">
            <v>92</v>
          </cell>
          <cell r="AJ25">
            <v>99</v>
          </cell>
          <cell r="AK25">
            <v>157</v>
          </cell>
          <cell r="AL25">
            <v>11</v>
          </cell>
          <cell r="AM25">
            <v>0</v>
          </cell>
          <cell r="AN25">
            <v>1</v>
          </cell>
          <cell r="AO25">
            <v>4</v>
          </cell>
          <cell r="AP25">
            <v>4142</v>
          </cell>
          <cell r="AQ25" t="str">
            <v>野菜</v>
          </cell>
          <cell r="AR25">
            <v>1497</v>
          </cell>
          <cell r="AS25">
            <v>48.2</v>
          </cell>
          <cell r="AT25">
            <v>2743.5513307984797</v>
          </cell>
        </row>
        <row r="26">
          <cell r="A26">
            <v>23</v>
          </cell>
          <cell r="B26" t="str">
            <v>滝川市</v>
          </cell>
          <cell r="C26">
            <v>418</v>
          </cell>
          <cell r="D26">
            <v>260</v>
          </cell>
          <cell r="E26">
            <v>422</v>
          </cell>
          <cell r="F26">
            <v>252</v>
          </cell>
          <cell r="G26">
            <v>234</v>
          </cell>
          <cell r="H26">
            <v>13</v>
          </cell>
          <cell r="I26">
            <v>145</v>
          </cell>
          <cell r="J26">
            <v>242</v>
          </cell>
          <cell r="K26">
            <v>230</v>
          </cell>
          <cell r="L26">
            <v>457</v>
          </cell>
          <cell r="M26">
            <v>3998</v>
          </cell>
          <cell r="N26">
            <v>2612</v>
          </cell>
          <cell r="O26">
            <v>2093</v>
          </cell>
          <cell r="P26">
            <v>519</v>
          </cell>
          <cell r="Q26">
            <v>3861</v>
          </cell>
          <cell r="R26">
            <v>872</v>
          </cell>
          <cell r="S26">
            <v>90</v>
          </cell>
          <cell r="T26" t="str">
            <v>水稲</v>
          </cell>
          <cell r="U26">
            <v>2500</v>
          </cell>
          <cell r="V26">
            <v>534</v>
          </cell>
          <cell r="W26" t="str">
            <v>小麦</v>
          </cell>
          <cell r="X26">
            <v>600</v>
          </cell>
          <cell r="Y26">
            <v>309</v>
          </cell>
          <cell r="Z26" t="str">
            <v>馬鈴薯</v>
          </cell>
          <cell r="AA26">
            <v>36</v>
          </cell>
          <cell r="AB26">
            <v>2910</v>
          </cell>
          <cell r="AC26" t="str">
            <v>小豆</v>
          </cell>
          <cell r="AD26">
            <v>145</v>
          </cell>
          <cell r="AE26">
            <v>215</v>
          </cell>
          <cell r="AF26">
            <v>921</v>
          </cell>
          <cell r="AG26">
            <v>1445</v>
          </cell>
          <cell r="AH26">
            <v>399</v>
          </cell>
          <cell r="AI26">
            <v>598</v>
          </cell>
          <cell r="AJ26">
            <v>624</v>
          </cell>
          <cell r="AK26">
            <v>330</v>
          </cell>
          <cell r="AL26">
            <v>43</v>
          </cell>
          <cell r="AM26">
            <v>10</v>
          </cell>
          <cell r="AN26">
            <v>5</v>
          </cell>
          <cell r="AO26">
            <v>59</v>
          </cell>
          <cell r="AP26">
            <v>2331</v>
          </cell>
          <cell r="AQ26" t="str">
            <v>米</v>
          </cell>
          <cell r="AR26">
            <v>3414</v>
          </cell>
          <cell r="AS26">
            <v>50.2</v>
          </cell>
          <cell r="AT26">
            <v>1595.7430167597768</v>
          </cell>
        </row>
        <row r="27">
          <cell r="A27">
            <v>24</v>
          </cell>
          <cell r="B27" t="str">
            <v>砂川市</v>
          </cell>
          <cell r="C27">
            <v>181</v>
          </cell>
          <cell r="D27">
            <v>107</v>
          </cell>
          <cell r="E27">
            <v>128</v>
          </cell>
          <cell r="F27">
            <v>78</v>
          </cell>
          <cell r="G27">
            <v>155</v>
          </cell>
          <cell r="H27">
            <v>14</v>
          </cell>
          <cell r="I27">
            <v>89</v>
          </cell>
          <cell r="J27">
            <v>141</v>
          </cell>
          <cell r="K27">
            <v>109</v>
          </cell>
          <cell r="L27">
            <v>125</v>
          </cell>
          <cell r="M27">
            <v>1644</v>
          </cell>
          <cell r="N27">
            <v>1097</v>
          </cell>
          <cell r="O27">
            <v>828</v>
          </cell>
          <cell r="P27">
            <v>269</v>
          </cell>
          <cell r="Q27">
            <v>1001</v>
          </cell>
          <cell r="R27">
            <v>456</v>
          </cell>
          <cell r="S27">
            <v>24</v>
          </cell>
          <cell r="T27" t="str">
            <v>水稲</v>
          </cell>
          <cell r="U27">
            <v>652</v>
          </cell>
          <cell r="V27">
            <v>510</v>
          </cell>
          <cell r="W27" t="str">
            <v>小麦</v>
          </cell>
          <cell r="X27">
            <v>106</v>
          </cell>
          <cell r="Y27">
            <v>265</v>
          </cell>
          <cell r="Z27" t="str">
            <v>馬鈴薯</v>
          </cell>
          <cell r="AA27">
            <v>12</v>
          </cell>
          <cell r="AB27">
            <v>2620</v>
          </cell>
          <cell r="AC27" t="str">
            <v>小豆</v>
          </cell>
          <cell r="AD27">
            <v>34</v>
          </cell>
          <cell r="AE27">
            <v>210</v>
          </cell>
          <cell r="AF27">
            <v>396</v>
          </cell>
          <cell r="AG27">
            <v>565</v>
          </cell>
          <cell r="AH27">
            <v>122</v>
          </cell>
          <cell r="AI27">
            <v>201</v>
          </cell>
          <cell r="AJ27">
            <v>219</v>
          </cell>
          <cell r="AK27">
            <v>172</v>
          </cell>
          <cell r="AL27">
            <v>10</v>
          </cell>
          <cell r="AM27">
            <v>3</v>
          </cell>
          <cell r="AN27">
            <v>5</v>
          </cell>
          <cell r="AO27">
            <v>7</v>
          </cell>
          <cell r="AP27">
            <v>1864</v>
          </cell>
          <cell r="AQ27" t="str">
            <v>米</v>
          </cell>
          <cell r="AR27">
            <v>887</v>
          </cell>
          <cell r="AS27">
            <v>51</v>
          </cell>
          <cell r="AT27">
            <v>974.93534482758616</v>
          </cell>
        </row>
        <row r="28">
          <cell r="A28">
            <v>25</v>
          </cell>
          <cell r="B28" t="str">
            <v>深川市</v>
          </cell>
          <cell r="C28">
            <v>666</v>
          </cell>
          <cell r="D28">
            <v>523</v>
          </cell>
          <cell r="E28">
            <v>818</v>
          </cell>
          <cell r="F28">
            <v>604</v>
          </cell>
          <cell r="G28">
            <v>239</v>
          </cell>
          <cell r="H28">
            <v>17</v>
          </cell>
          <cell r="I28">
            <v>129</v>
          </cell>
          <cell r="J28">
            <v>163</v>
          </cell>
          <cell r="K28">
            <v>296</v>
          </cell>
          <cell r="L28">
            <v>1135</v>
          </cell>
          <cell r="M28">
            <v>7053</v>
          </cell>
          <cell r="N28">
            <v>4907</v>
          </cell>
          <cell r="O28">
            <v>4174</v>
          </cell>
          <cell r="P28">
            <v>733</v>
          </cell>
          <cell r="Q28">
            <v>9058</v>
          </cell>
          <cell r="R28">
            <v>2172</v>
          </cell>
          <cell r="S28">
            <v>83</v>
          </cell>
          <cell r="T28" t="str">
            <v>水稲</v>
          </cell>
          <cell r="U28">
            <v>6370</v>
          </cell>
          <cell r="V28">
            <v>564</v>
          </cell>
          <cell r="W28" t="str">
            <v>小麦</v>
          </cell>
          <cell r="X28">
            <v>728</v>
          </cell>
          <cell r="Y28">
            <v>423</v>
          </cell>
          <cell r="Z28" t="str">
            <v>馬鈴薯</v>
          </cell>
          <cell r="AA28">
            <v>209</v>
          </cell>
          <cell r="AB28">
            <v>3060</v>
          </cell>
          <cell r="AC28" t="str">
            <v>小豆</v>
          </cell>
          <cell r="AD28">
            <v>1040</v>
          </cell>
          <cell r="AE28">
            <v>234</v>
          </cell>
          <cell r="AF28">
            <v>1473</v>
          </cell>
          <cell r="AG28">
            <v>2153</v>
          </cell>
          <cell r="AH28">
            <v>514</v>
          </cell>
          <cell r="AI28">
            <v>1199</v>
          </cell>
          <cell r="AJ28">
            <v>1223</v>
          </cell>
          <cell r="AK28">
            <v>727</v>
          </cell>
          <cell r="AL28">
            <v>53</v>
          </cell>
          <cell r="AM28">
            <v>19</v>
          </cell>
          <cell r="AN28">
            <v>13</v>
          </cell>
          <cell r="AO28">
            <v>51</v>
          </cell>
          <cell r="AP28">
            <v>3542</v>
          </cell>
          <cell r="AQ28" t="str">
            <v>米</v>
          </cell>
          <cell r="AR28">
            <v>9866</v>
          </cell>
          <cell r="AS28">
            <v>47.9</v>
          </cell>
          <cell r="AT28">
            <v>2742.7823563551942</v>
          </cell>
        </row>
      </sheetData>
      <sheetData sheetId="1">
        <row r="4">
          <cell r="A4">
            <v>1</v>
          </cell>
          <cell r="B4" t="str">
            <v>北村</v>
          </cell>
          <cell r="C4">
            <v>199</v>
          </cell>
          <cell r="D4">
            <v>169</v>
          </cell>
          <cell r="E4">
            <v>416</v>
          </cell>
          <cell r="F4">
            <v>367</v>
          </cell>
          <cell r="G4">
            <v>37</v>
          </cell>
          <cell r="H4">
            <v>12</v>
          </cell>
          <cell r="I4">
            <v>10</v>
          </cell>
          <cell r="J4">
            <v>14</v>
          </cell>
          <cell r="K4">
            <v>39</v>
          </cell>
          <cell r="L4">
            <v>589</v>
          </cell>
          <cell r="M4">
            <v>2992</v>
          </cell>
          <cell r="N4">
            <v>1786</v>
          </cell>
          <cell r="O4">
            <v>1606</v>
          </cell>
          <cell r="P4">
            <v>180</v>
          </cell>
          <cell r="Q4">
            <v>6167</v>
          </cell>
          <cell r="R4">
            <v>502</v>
          </cell>
          <cell r="S4">
            <v>0</v>
          </cell>
          <cell r="T4" t="str">
            <v>水稲</v>
          </cell>
          <cell r="U4">
            <v>4970</v>
          </cell>
          <cell r="V4">
            <v>524</v>
          </cell>
          <cell r="W4" t="str">
            <v>小麦</v>
          </cell>
          <cell r="X4">
            <v>339</v>
          </cell>
          <cell r="Y4">
            <v>283</v>
          </cell>
          <cell r="Z4" t="str">
            <v>馬鈴薯</v>
          </cell>
          <cell r="AA4">
            <v>8</v>
          </cell>
          <cell r="AB4">
            <v>2170</v>
          </cell>
          <cell r="AC4" t="str">
            <v>小豆</v>
          </cell>
          <cell r="AD4">
            <v>152</v>
          </cell>
          <cell r="AE4">
            <v>203</v>
          </cell>
          <cell r="AF4">
            <v>627</v>
          </cell>
          <cell r="AG4">
            <v>1456</v>
          </cell>
          <cell r="AH4">
            <v>128</v>
          </cell>
          <cell r="AI4">
            <v>554</v>
          </cell>
          <cell r="AJ4">
            <v>487</v>
          </cell>
          <cell r="AK4">
            <v>370</v>
          </cell>
          <cell r="AL4">
            <v>66</v>
          </cell>
          <cell r="AM4">
            <v>22</v>
          </cell>
          <cell r="AN4">
            <v>44</v>
          </cell>
          <cell r="AO4">
            <v>46</v>
          </cell>
          <cell r="AP4">
            <v>5639</v>
          </cell>
          <cell r="AQ4" t="str">
            <v>米</v>
          </cell>
          <cell r="AR4">
            <v>7627</v>
          </cell>
          <cell r="AS4">
            <v>48.3</v>
          </cell>
          <cell r="AT4">
            <v>5650.062883435583</v>
          </cell>
        </row>
        <row r="5">
          <cell r="A5">
            <v>2</v>
          </cell>
          <cell r="B5" t="str">
            <v>栗沢町</v>
          </cell>
          <cell r="C5">
            <v>220</v>
          </cell>
          <cell r="D5">
            <v>0</v>
          </cell>
          <cell r="E5">
            <v>298</v>
          </cell>
          <cell r="F5">
            <v>264</v>
          </cell>
          <cell r="G5">
            <v>131</v>
          </cell>
          <cell r="H5">
            <v>15</v>
          </cell>
          <cell r="I5">
            <v>38</v>
          </cell>
          <cell r="J5">
            <v>50</v>
          </cell>
          <cell r="K5">
            <v>75</v>
          </cell>
          <cell r="L5">
            <v>486</v>
          </cell>
          <cell r="M5">
            <v>2638</v>
          </cell>
          <cell r="N5">
            <v>1616</v>
          </cell>
          <cell r="O5">
            <v>1348</v>
          </cell>
          <cell r="P5">
            <v>268</v>
          </cell>
          <cell r="Q5">
            <v>4197</v>
          </cell>
          <cell r="R5">
            <v>630</v>
          </cell>
          <cell r="S5">
            <v>18</v>
          </cell>
          <cell r="T5" t="str">
            <v>水稲</v>
          </cell>
          <cell r="U5">
            <v>3160</v>
          </cell>
          <cell r="V5">
            <v>518</v>
          </cell>
          <cell r="W5" t="str">
            <v>小麦</v>
          </cell>
          <cell r="X5">
            <v>319</v>
          </cell>
          <cell r="Y5">
            <v>202</v>
          </cell>
          <cell r="Z5" t="str">
            <v>馬鈴薯</v>
          </cell>
          <cell r="AA5">
            <v>95</v>
          </cell>
          <cell r="AB5">
            <v>2620</v>
          </cell>
          <cell r="AC5" t="str">
            <v>小豆</v>
          </cell>
          <cell r="AD5">
            <v>57</v>
          </cell>
          <cell r="AE5">
            <v>193</v>
          </cell>
          <cell r="AF5">
            <v>574</v>
          </cell>
          <cell r="AG5">
            <v>1052</v>
          </cell>
          <cell r="AH5">
            <v>82</v>
          </cell>
          <cell r="AI5">
            <v>428</v>
          </cell>
          <cell r="AJ5">
            <v>398</v>
          </cell>
          <cell r="AK5">
            <v>318</v>
          </cell>
          <cell r="AL5">
            <v>79</v>
          </cell>
          <cell r="AM5">
            <v>39</v>
          </cell>
          <cell r="AN5">
            <v>52</v>
          </cell>
          <cell r="AO5">
            <v>50</v>
          </cell>
          <cell r="AP5">
            <v>4204</v>
          </cell>
          <cell r="AQ5" t="str">
            <v>米</v>
          </cell>
          <cell r="AR5">
            <v>4850</v>
          </cell>
          <cell r="AS5">
            <v>48</v>
          </cell>
          <cell r="AT5">
            <v>3587.0570107858243</v>
          </cell>
        </row>
        <row r="6">
          <cell r="A6">
            <v>3</v>
          </cell>
          <cell r="B6" t="str">
            <v>南幌町</v>
          </cell>
          <cell r="C6">
            <v>126</v>
          </cell>
          <cell r="D6">
            <v>114</v>
          </cell>
          <cell r="E6">
            <v>319</v>
          </cell>
          <cell r="F6">
            <v>238</v>
          </cell>
          <cell r="G6">
            <v>44</v>
          </cell>
          <cell r="H6">
            <v>2</v>
          </cell>
          <cell r="I6">
            <v>8</v>
          </cell>
          <cell r="J6">
            <v>6</v>
          </cell>
          <cell r="K6">
            <v>24</v>
          </cell>
          <cell r="L6">
            <v>451</v>
          </cell>
          <cell r="M6">
            <v>2282</v>
          </cell>
          <cell r="N6">
            <v>1357</v>
          </cell>
          <cell r="O6">
            <v>1094</v>
          </cell>
          <cell r="P6">
            <v>263</v>
          </cell>
          <cell r="Q6">
            <v>5459</v>
          </cell>
          <cell r="R6">
            <v>216</v>
          </cell>
          <cell r="S6">
            <v>0</v>
          </cell>
          <cell r="T6" t="str">
            <v>水稲</v>
          </cell>
          <cell r="U6">
            <v>3820</v>
          </cell>
          <cell r="V6">
            <v>513</v>
          </cell>
          <cell r="W6" t="str">
            <v>小麦</v>
          </cell>
          <cell r="X6">
            <v>632</v>
          </cell>
          <cell r="Y6">
            <v>285</v>
          </cell>
          <cell r="Z6" t="str">
            <v>馬鈴薯</v>
          </cell>
          <cell r="AA6">
            <v>7</v>
          </cell>
          <cell r="AB6">
            <v>2600</v>
          </cell>
          <cell r="AC6" t="str">
            <v>小豆</v>
          </cell>
          <cell r="AD6">
            <v>245</v>
          </cell>
          <cell r="AE6">
            <v>198</v>
          </cell>
          <cell r="AF6">
            <v>468</v>
          </cell>
          <cell r="AG6">
            <v>1039</v>
          </cell>
          <cell r="AH6">
            <v>140</v>
          </cell>
          <cell r="AI6">
            <v>411</v>
          </cell>
          <cell r="AJ6">
            <v>403</v>
          </cell>
          <cell r="AK6">
            <v>2258</v>
          </cell>
          <cell r="AL6">
            <v>44</v>
          </cell>
          <cell r="AM6">
            <v>12</v>
          </cell>
          <cell r="AN6">
            <v>21</v>
          </cell>
          <cell r="AO6">
            <v>50</v>
          </cell>
          <cell r="AP6">
            <v>6084</v>
          </cell>
          <cell r="AQ6" t="str">
            <v>米</v>
          </cell>
          <cell r="AR6">
            <v>5866</v>
          </cell>
          <cell r="AS6">
            <v>52.5</v>
          </cell>
          <cell r="AT6">
            <v>6297.8527607361966</v>
          </cell>
        </row>
        <row r="7">
          <cell r="A7">
            <v>4</v>
          </cell>
          <cell r="B7" t="str">
            <v>奈井江町</v>
          </cell>
          <cell r="C7">
            <v>91</v>
          </cell>
          <cell r="D7">
            <v>53</v>
          </cell>
          <cell r="E7">
            <v>136</v>
          </cell>
          <cell r="F7">
            <v>113</v>
          </cell>
          <cell r="G7">
            <v>54</v>
          </cell>
          <cell r="H7">
            <v>4</v>
          </cell>
          <cell r="I7">
            <v>23</v>
          </cell>
          <cell r="J7">
            <v>29</v>
          </cell>
          <cell r="K7">
            <v>43</v>
          </cell>
          <cell r="L7">
            <v>186</v>
          </cell>
          <cell r="M7">
            <v>1103</v>
          </cell>
          <cell r="N7">
            <v>724</v>
          </cell>
          <cell r="O7">
            <v>600</v>
          </cell>
          <cell r="P7">
            <v>124</v>
          </cell>
          <cell r="Q7">
            <v>1800</v>
          </cell>
          <cell r="R7">
            <v>251</v>
          </cell>
          <cell r="S7">
            <v>0</v>
          </cell>
          <cell r="T7" t="str">
            <v>水稲</v>
          </cell>
          <cell r="U7">
            <v>1620</v>
          </cell>
          <cell r="V7">
            <v>527</v>
          </cell>
          <cell r="W7" t="str">
            <v>小麦</v>
          </cell>
          <cell r="X7">
            <v>23</v>
          </cell>
          <cell r="Y7">
            <v>165</v>
          </cell>
          <cell r="Z7" t="str">
            <v>馬鈴薯</v>
          </cell>
          <cell r="AA7">
            <v>3</v>
          </cell>
          <cell r="AB7">
            <v>2370</v>
          </cell>
          <cell r="AC7" t="str">
            <v>小豆</v>
          </cell>
          <cell r="AD7">
            <v>33</v>
          </cell>
          <cell r="AE7">
            <v>198</v>
          </cell>
          <cell r="AF7">
            <v>248</v>
          </cell>
          <cell r="AG7">
            <v>451</v>
          </cell>
          <cell r="AH7">
            <v>72</v>
          </cell>
          <cell r="AI7">
            <v>193</v>
          </cell>
          <cell r="AJ7">
            <v>145</v>
          </cell>
          <cell r="AK7">
            <v>132</v>
          </cell>
          <cell r="AL7">
            <v>27</v>
          </cell>
          <cell r="AM7">
            <v>9</v>
          </cell>
          <cell r="AN7">
            <v>15</v>
          </cell>
          <cell r="AO7">
            <v>8</v>
          </cell>
          <cell r="AP7">
            <v>4801</v>
          </cell>
          <cell r="AQ7" t="str">
            <v>米</v>
          </cell>
          <cell r="AR7">
            <v>2518</v>
          </cell>
          <cell r="AS7">
            <v>47.5</v>
          </cell>
          <cell r="AT7">
            <v>4256.4056939501779</v>
          </cell>
        </row>
        <row r="8">
          <cell r="A8">
            <v>5</v>
          </cell>
          <cell r="B8" t="str">
            <v>由仁町</v>
          </cell>
          <cell r="C8">
            <v>256</v>
          </cell>
          <cell r="D8">
            <v>215</v>
          </cell>
          <cell r="E8">
            <v>263</v>
          </cell>
          <cell r="F8">
            <v>234</v>
          </cell>
          <cell r="G8">
            <v>73</v>
          </cell>
          <cell r="H8">
            <v>6</v>
          </cell>
          <cell r="I8">
            <v>23</v>
          </cell>
          <cell r="J8">
            <v>48</v>
          </cell>
          <cell r="K8">
            <v>45</v>
          </cell>
          <cell r="L8">
            <v>476</v>
          </cell>
          <cell r="M8">
            <v>2750</v>
          </cell>
          <cell r="N8">
            <v>1675</v>
          </cell>
          <cell r="O8">
            <v>1463</v>
          </cell>
          <cell r="P8">
            <v>212</v>
          </cell>
          <cell r="Q8">
            <v>4136</v>
          </cell>
          <cell r="R8">
            <v>1862</v>
          </cell>
          <cell r="S8">
            <v>8</v>
          </cell>
          <cell r="T8" t="str">
            <v>水稲</v>
          </cell>
          <cell r="U8">
            <v>3230</v>
          </cell>
          <cell r="V8">
            <v>514</v>
          </cell>
          <cell r="W8" t="str">
            <v>小麦</v>
          </cell>
          <cell r="X8">
            <v>343</v>
          </cell>
          <cell r="Y8">
            <v>303</v>
          </cell>
          <cell r="Z8" t="str">
            <v>馬鈴薯</v>
          </cell>
          <cell r="AA8">
            <v>255</v>
          </cell>
          <cell r="AB8">
            <v>3160</v>
          </cell>
          <cell r="AC8" t="str">
            <v>小豆</v>
          </cell>
          <cell r="AD8">
            <v>323</v>
          </cell>
          <cell r="AE8">
            <v>204</v>
          </cell>
          <cell r="AF8">
            <v>555</v>
          </cell>
          <cell r="AG8">
            <v>1198</v>
          </cell>
          <cell r="AH8">
            <v>114</v>
          </cell>
          <cell r="AI8">
            <v>415</v>
          </cell>
          <cell r="AJ8">
            <v>444</v>
          </cell>
          <cell r="AK8">
            <v>268</v>
          </cell>
          <cell r="AL8">
            <v>48</v>
          </cell>
          <cell r="AM8">
            <v>20</v>
          </cell>
          <cell r="AN8">
            <v>20</v>
          </cell>
          <cell r="AO8">
            <v>51</v>
          </cell>
          <cell r="AP8">
            <v>5507</v>
          </cell>
          <cell r="AQ8" t="str">
            <v>米</v>
          </cell>
          <cell r="AR8">
            <v>4854</v>
          </cell>
          <cell r="AS8">
            <v>39.799999999999997</v>
          </cell>
          <cell r="AT8">
            <v>3263.3310810810808</v>
          </cell>
        </row>
        <row r="9">
          <cell r="A9">
            <v>6</v>
          </cell>
          <cell r="B9" t="str">
            <v>長沼町</v>
          </cell>
          <cell r="C9">
            <v>288</v>
          </cell>
          <cell r="D9">
            <v>214</v>
          </cell>
          <cell r="E9">
            <v>645</v>
          </cell>
          <cell r="F9">
            <v>507</v>
          </cell>
          <cell r="G9">
            <v>171</v>
          </cell>
          <cell r="H9">
            <v>25</v>
          </cell>
          <cell r="I9">
            <v>36</v>
          </cell>
          <cell r="J9">
            <v>75</v>
          </cell>
          <cell r="K9">
            <v>156</v>
          </cell>
          <cell r="L9">
            <v>837</v>
          </cell>
          <cell r="M9">
            <v>4779</v>
          </cell>
          <cell r="N9">
            <v>3091</v>
          </cell>
          <cell r="O9">
            <v>2537</v>
          </cell>
          <cell r="P9">
            <v>554</v>
          </cell>
          <cell r="Q9">
            <v>8792</v>
          </cell>
          <cell r="R9">
            <v>1449</v>
          </cell>
          <cell r="S9">
            <v>39</v>
          </cell>
          <cell r="T9" t="str">
            <v>水稲</v>
          </cell>
          <cell r="U9">
            <v>6650</v>
          </cell>
          <cell r="V9">
            <v>528</v>
          </cell>
          <cell r="W9" t="str">
            <v>小麦</v>
          </cell>
          <cell r="X9">
            <v>493</v>
          </cell>
          <cell r="Y9">
            <v>296</v>
          </cell>
          <cell r="Z9" t="str">
            <v>馬鈴薯</v>
          </cell>
          <cell r="AA9">
            <v>143</v>
          </cell>
          <cell r="AB9">
            <v>3060</v>
          </cell>
          <cell r="AC9" t="str">
            <v>小豆</v>
          </cell>
          <cell r="AD9">
            <v>466</v>
          </cell>
          <cell r="AE9">
            <v>200</v>
          </cell>
          <cell r="AF9">
            <v>1030</v>
          </cell>
          <cell r="AG9">
            <v>2571</v>
          </cell>
          <cell r="AH9">
            <v>422</v>
          </cell>
          <cell r="AI9">
            <v>862</v>
          </cell>
          <cell r="AJ9">
            <v>920</v>
          </cell>
          <cell r="AK9">
            <v>619</v>
          </cell>
          <cell r="AL9">
            <v>134</v>
          </cell>
          <cell r="AM9">
            <v>45</v>
          </cell>
          <cell r="AN9">
            <v>62</v>
          </cell>
          <cell r="AO9">
            <v>108</v>
          </cell>
          <cell r="AP9">
            <v>5718</v>
          </cell>
          <cell r="AQ9" t="str">
            <v>米</v>
          </cell>
          <cell r="AR9">
            <v>10421</v>
          </cell>
          <cell r="AS9">
            <v>48.7</v>
          </cell>
          <cell r="AT9">
            <v>4596.944746376812</v>
          </cell>
        </row>
        <row r="10">
          <cell r="A10">
            <v>7</v>
          </cell>
          <cell r="B10" t="str">
            <v>栗山町</v>
          </cell>
          <cell r="C10">
            <v>316</v>
          </cell>
          <cell r="D10">
            <v>242</v>
          </cell>
          <cell r="E10">
            <v>319</v>
          </cell>
          <cell r="F10">
            <v>293</v>
          </cell>
          <cell r="G10">
            <v>91</v>
          </cell>
          <cell r="H10">
            <v>7</v>
          </cell>
          <cell r="I10">
            <v>36</v>
          </cell>
          <cell r="J10">
            <v>54</v>
          </cell>
          <cell r="K10">
            <v>96</v>
          </cell>
          <cell r="L10">
            <v>540</v>
          </cell>
          <cell r="M10">
            <v>3091</v>
          </cell>
          <cell r="N10">
            <v>1996</v>
          </cell>
          <cell r="O10">
            <v>1759</v>
          </cell>
          <cell r="P10">
            <v>237</v>
          </cell>
          <cell r="Q10">
            <v>4357</v>
          </cell>
          <cell r="R10">
            <v>1555</v>
          </cell>
          <cell r="S10">
            <v>0</v>
          </cell>
          <cell r="T10" t="str">
            <v>水稲</v>
          </cell>
          <cell r="U10">
            <v>3070</v>
          </cell>
          <cell r="V10">
            <v>515</v>
          </cell>
          <cell r="W10" t="str">
            <v>小麦</v>
          </cell>
          <cell r="X10">
            <v>542</v>
          </cell>
          <cell r="Y10">
            <v>313</v>
          </cell>
          <cell r="Z10" t="str">
            <v>馬鈴薯</v>
          </cell>
          <cell r="AA10">
            <v>254</v>
          </cell>
          <cell r="AB10">
            <v>3140</v>
          </cell>
          <cell r="AC10" t="str">
            <v>小豆</v>
          </cell>
          <cell r="AD10">
            <v>234</v>
          </cell>
          <cell r="AE10">
            <v>203</v>
          </cell>
          <cell r="AF10">
            <v>682</v>
          </cell>
          <cell r="AG10">
            <v>1556</v>
          </cell>
          <cell r="AH10">
            <v>279</v>
          </cell>
          <cell r="AI10">
            <v>527</v>
          </cell>
          <cell r="AJ10">
            <v>582</v>
          </cell>
          <cell r="AK10">
            <v>556</v>
          </cell>
          <cell r="AL10">
            <v>29</v>
          </cell>
          <cell r="AM10">
            <v>5</v>
          </cell>
          <cell r="AN10">
            <v>4</v>
          </cell>
          <cell r="AO10">
            <v>51</v>
          </cell>
          <cell r="AP10">
            <v>4780</v>
          </cell>
          <cell r="AQ10" t="str">
            <v>米</v>
          </cell>
          <cell r="AR10">
            <v>4682</v>
          </cell>
          <cell r="AS10">
            <v>45.3</v>
          </cell>
          <cell r="AT10">
            <v>2921.413223140496</v>
          </cell>
        </row>
        <row r="11">
          <cell r="A11">
            <v>8</v>
          </cell>
          <cell r="B11" t="str">
            <v>月形町</v>
          </cell>
          <cell r="C11">
            <v>149</v>
          </cell>
          <cell r="D11">
            <v>116</v>
          </cell>
          <cell r="E11">
            <v>166</v>
          </cell>
          <cell r="F11">
            <v>150</v>
          </cell>
          <cell r="G11">
            <v>51</v>
          </cell>
          <cell r="H11">
            <v>4</v>
          </cell>
          <cell r="I11">
            <v>23</v>
          </cell>
          <cell r="J11">
            <v>28</v>
          </cell>
          <cell r="K11">
            <v>65</v>
          </cell>
          <cell r="L11">
            <v>250</v>
          </cell>
          <cell r="M11">
            <v>1567</v>
          </cell>
          <cell r="N11">
            <v>980</v>
          </cell>
          <cell r="O11">
            <v>858</v>
          </cell>
          <cell r="P11">
            <v>122</v>
          </cell>
          <cell r="Q11">
            <v>2496</v>
          </cell>
          <cell r="R11">
            <v>295</v>
          </cell>
          <cell r="S11">
            <v>2</v>
          </cell>
          <cell r="T11" t="str">
            <v>水稲</v>
          </cell>
          <cell r="U11">
            <v>1890</v>
          </cell>
          <cell r="V11">
            <v>494</v>
          </cell>
          <cell r="W11" t="str">
            <v>小麦</v>
          </cell>
          <cell r="X11">
            <v>16</v>
          </cell>
          <cell r="Y11">
            <v>156</v>
          </cell>
          <cell r="Z11" t="str">
            <v>馬鈴薯</v>
          </cell>
          <cell r="AA11">
            <v>23</v>
          </cell>
          <cell r="AB11">
            <v>2340</v>
          </cell>
          <cell r="AC11" t="str">
            <v>小豆</v>
          </cell>
          <cell r="AD11">
            <v>55</v>
          </cell>
          <cell r="AE11">
            <v>189</v>
          </cell>
          <cell r="AF11">
            <v>349</v>
          </cell>
          <cell r="AG11">
            <v>786</v>
          </cell>
          <cell r="AH11">
            <v>102</v>
          </cell>
          <cell r="AI11">
            <v>301</v>
          </cell>
          <cell r="AJ11">
            <v>276</v>
          </cell>
          <cell r="AK11">
            <v>212</v>
          </cell>
          <cell r="AL11">
            <v>50</v>
          </cell>
          <cell r="AM11">
            <v>21</v>
          </cell>
          <cell r="AN11">
            <v>38</v>
          </cell>
          <cell r="AO11">
            <v>21</v>
          </cell>
          <cell r="AP11">
            <v>5148</v>
          </cell>
          <cell r="AQ11" t="str">
            <v>米</v>
          </cell>
          <cell r="AR11">
            <v>2808</v>
          </cell>
          <cell r="AS11">
            <v>49.1</v>
          </cell>
          <cell r="AT11">
            <v>3767.0163934426237</v>
          </cell>
        </row>
        <row r="12">
          <cell r="A12">
            <v>9</v>
          </cell>
          <cell r="B12" t="str">
            <v>浦臼町</v>
          </cell>
          <cell r="C12">
            <v>132</v>
          </cell>
          <cell r="D12">
            <v>77</v>
          </cell>
          <cell r="E12">
            <v>166</v>
          </cell>
          <cell r="F12">
            <v>141</v>
          </cell>
          <cell r="G12">
            <v>62</v>
          </cell>
          <cell r="H12">
            <v>4</v>
          </cell>
          <cell r="I12">
            <v>21</v>
          </cell>
          <cell r="J12">
            <v>46</v>
          </cell>
          <cell r="K12">
            <v>44</v>
          </cell>
          <cell r="L12">
            <v>249</v>
          </cell>
          <cell r="M12">
            <v>1390</v>
          </cell>
          <cell r="N12">
            <v>927</v>
          </cell>
          <cell r="O12">
            <v>781</v>
          </cell>
          <cell r="P12">
            <v>146</v>
          </cell>
          <cell r="Q12">
            <v>2463</v>
          </cell>
          <cell r="R12">
            <v>399</v>
          </cell>
          <cell r="S12">
            <v>13</v>
          </cell>
          <cell r="T12" t="str">
            <v>水稲</v>
          </cell>
          <cell r="U12">
            <v>1940</v>
          </cell>
          <cell r="V12">
            <v>523</v>
          </cell>
          <cell r="W12" t="str">
            <v>小麦</v>
          </cell>
          <cell r="X12">
            <v>91</v>
          </cell>
          <cell r="Y12">
            <v>195</v>
          </cell>
          <cell r="Z12" t="str">
            <v>馬鈴薯</v>
          </cell>
          <cell r="AA12">
            <v>73</v>
          </cell>
          <cell r="AB12">
            <v>2580</v>
          </cell>
          <cell r="AC12" t="str">
            <v>小豆</v>
          </cell>
          <cell r="AD12">
            <v>120</v>
          </cell>
          <cell r="AE12">
            <v>186</v>
          </cell>
          <cell r="AF12">
            <v>338</v>
          </cell>
          <cell r="AG12">
            <v>730</v>
          </cell>
          <cell r="AH12">
            <v>149</v>
          </cell>
          <cell r="AI12">
            <v>235</v>
          </cell>
          <cell r="AJ12">
            <v>201</v>
          </cell>
          <cell r="AK12">
            <v>291</v>
          </cell>
          <cell r="AL12">
            <v>14</v>
          </cell>
          <cell r="AM12">
            <v>10</v>
          </cell>
          <cell r="AN12">
            <v>19</v>
          </cell>
          <cell r="AO12">
            <v>11</v>
          </cell>
          <cell r="AP12">
            <v>5007</v>
          </cell>
          <cell r="AQ12" t="str">
            <v>米</v>
          </cell>
          <cell r="AR12">
            <v>3058</v>
          </cell>
          <cell r="AS12">
            <v>47.3</v>
          </cell>
          <cell r="AT12">
            <v>4017.8722222222223</v>
          </cell>
        </row>
        <row r="13">
          <cell r="A13">
            <v>10</v>
          </cell>
          <cell r="B13" t="str">
            <v>新十津川町</v>
          </cell>
          <cell r="C13">
            <v>218</v>
          </cell>
          <cell r="D13">
            <v>138</v>
          </cell>
          <cell r="E13">
            <v>448</v>
          </cell>
          <cell r="F13">
            <v>365</v>
          </cell>
          <cell r="G13">
            <v>113</v>
          </cell>
          <cell r="H13">
            <v>11</v>
          </cell>
          <cell r="I13">
            <v>32</v>
          </cell>
          <cell r="J13">
            <v>68</v>
          </cell>
          <cell r="K13">
            <v>118</v>
          </cell>
          <cell r="L13">
            <v>561</v>
          </cell>
          <cell r="M13">
            <v>3105</v>
          </cell>
          <cell r="N13">
            <v>2063</v>
          </cell>
          <cell r="O13">
            <v>1712</v>
          </cell>
          <cell r="P13">
            <v>351</v>
          </cell>
          <cell r="Q13">
            <v>4734</v>
          </cell>
          <cell r="R13">
            <v>658</v>
          </cell>
          <cell r="S13">
            <v>0</v>
          </cell>
          <cell r="T13" t="str">
            <v>水稲</v>
          </cell>
          <cell r="U13">
            <v>3850</v>
          </cell>
          <cell r="V13">
            <v>566</v>
          </cell>
          <cell r="W13" t="str">
            <v>小麦</v>
          </cell>
          <cell r="X13">
            <v>54</v>
          </cell>
          <cell r="Y13">
            <v>185</v>
          </cell>
          <cell r="Z13" t="str">
            <v>馬鈴薯</v>
          </cell>
          <cell r="AA13">
            <v>25</v>
          </cell>
          <cell r="AB13">
            <v>2550</v>
          </cell>
          <cell r="AC13" t="str">
            <v>小豆</v>
          </cell>
          <cell r="AD13">
            <v>109</v>
          </cell>
          <cell r="AE13">
            <v>204</v>
          </cell>
          <cell r="AF13">
            <v>694</v>
          </cell>
          <cell r="AG13">
            <v>1302</v>
          </cell>
          <cell r="AH13">
            <v>173</v>
          </cell>
          <cell r="AI13">
            <v>577</v>
          </cell>
          <cell r="AJ13">
            <v>609</v>
          </cell>
          <cell r="AK13">
            <v>581</v>
          </cell>
          <cell r="AL13">
            <v>25</v>
          </cell>
          <cell r="AM13">
            <v>3</v>
          </cell>
          <cell r="AN13">
            <v>2</v>
          </cell>
          <cell r="AO13">
            <v>40</v>
          </cell>
          <cell r="AP13">
            <v>4287</v>
          </cell>
          <cell r="AQ13" t="str">
            <v>米</v>
          </cell>
          <cell r="AR13">
            <v>6598</v>
          </cell>
          <cell r="AS13">
            <v>47.3</v>
          </cell>
          <cell r="AT13">
            <v>4006.2310654685489</v>
          </cell>
        </row>
        <row r="14">
          <cell r="A14">
            <v>11</v>
          </cell>
          <cell r="B14" t="str">
            <v>妹背牛町</v>
          </cell>
          <cell r="C14">
            <v>134</v>
          </cell>
          <cell r="D14">
            <v>102</v>
          </cell>
          <cell r="E14">
            <v>272</v>
          </cell>
          <cell r="F14">
            <v>214</v>
          </cell>
          <cell r="G14">
            <v>41</v>
          </cell>
          <cell r="H14">
            <v>3</v>
          </cell>
          <cell r="I14">
            <v>10</v>
          </cell>
          <cell r="J14">
            <v>23</v>
          </cell>
          <cell r="K14">
            <v>57</v>
          </cell>
          <cell r="L14">
            <v>357</v>
          </cell>
          <cell r="M14">
            <v>1783</v>
          </cell>
          <cell r="N14">
            <v>1187</v>
          </cell>
          <cell r="O14">
            <v>989</v>
          </cell>
          <cell r="P14">
            <v>198</v>
          </cell>
          <cell r="Q14">
            <v>3372</v>
          </cell>
          <cell r="R14">
            <v>150</v>
          </cell>
          <cell r="S14">
            <v>0</v>
          </cell>
          <cell r="T14" t="str">
            <v>水稲</v>
          </cell>
          <cell r="U14">
            <v>2910</v>
          </cell>
          <cell r="V14">
            <v>561</v>
          </cell>
          <cell r="W14" t="str">
            <v>小麦</v>
          </cell>
          <cell r="X14">
            <v>63</v>
          </cell>
          <cell r="Y14">
            <v>202</v>
          </cell>
          <cell r="Z14" t="str">
            <v>馬鈴薯</v>
          </cell>
          <cell r="AA14">
            <v>5</v>
          </cell>
          <cell r="AB14">
            <v>2140</v>
          </cell>
          <cell r="AC14" t="str">
            <v>小豆</v>
          </cell>
          <cell r="AD14">
            <v>39</v>
          </cell>
          <cell r="AE14">
            <v>209</v>
          </cell>
          <cell r="AF14">
            <v>387</v>
          </cell>
          <cell r="AG14">
            <v>688</v>
          </cell>
          <cell r="AH14">
            <v>141</v>
          </cell>
          <cell r="AI14">
            <v>376</v>
          </cell>
          <cell r="AJ14">
            <v>317</v>
          </cell>
          <cell r="AK14">
            <v>197</v>
          </cell>
          <cell r="AL14">
            <v>59</v>
          </cell>
          <cell r="AM14">
            <v>7</v>
          </cell>
          <cell r="AN14">
            <v>33</v>
          </cell>
          <cell r="AO14">
            <v>14</v>
          </cell>
          <cell r="AP14">
            <v>4833</v>
          </cell>
          <cell r="AQ14" t="str">
            <v>米</v>
          </cell>
          <cell r="AR14">
            <v>4850</v>
          </cell>
          <cell r="AS14">
            <v>46.1</v>
          </cell>
          <cell r="AT14">
            <v>5001.9015659955257</v>
          </cell>
        </row>
        <row r="15">
          <cell r="A15">
            <v>12</v>
          </cell>
          <cell r="B15" t="str">
            <v>秩父別町</v>
          </cell>
          <cell r="C15">
            <v>102</v>
          </cell>
          <cell r="D15">
            <v>82</v>
          </cell>
          <cell r="E15">
            <v>193</v>
          </cell>
          <cell r="F15">
            <v>150</v>
          </cell>
          <cell r="G15">
            <v>37</v>
          </cell>
          <cell r="H15">
            <v>4</v>
          </cell>
          <cell r="I15">
            <v>10</v>
          </cell>
          <cell r="J15">
            <v>21</v>
          </cell>
          <cell r="K15">
            <v>29</v>
          </cell>
          <cell r="L15">
            <v>272</v>
          </cell>
          <cell r="M15">
            <v>1407</v>
          </cell>
          <cell r="N15">
            <v>944</v>
          </cell>
          <cell r="O15">
            <v>785</v>
          </cell>
          <cell r="P15">
            <v>159</v>
          </cell>
          <cell r="Q15">
            <v>2763</v>
          </cell>
          <cell r="R15">
            <v>170</v>
          </cell>
          <cell r="S15">
            <v>0</v>
          </cell>
          <cell r="T15" t="str">
            <v>水稲</v>
          </cell>
          <cell r="U15">
            <v>2460</v>
          </cell>
          <cell r="V15">
            <v>552</v>
          </cell>
          <cell r="W15" t="str">
            <v>小麦</v>
          </cell>
          <cell r="X15">
            <v>3</v>
          </cell>
          <cell r="Y15">
            <v>233</v>
          </cell>
          <cell r="Z15" t="str">
            <v>馬鈴薯</v>
          </cell>
          <cell r="AA15">
            <v>7</v>
          </cell>
          <cell r="AB15">
            <v>2710</v>
          </cell>
          <cell r="AC15" t="str">
            <v>小豆</v>
          </cell>
          <cell r="AD15">
            <v>30</v>
          </cell>
          <cell r="AE15">
            <v>193</v>
          </cell>
          <cell r="AF15">
            <v>309</v>
          </cell>
          <cell r="AG15">
            <v>567</v>
          </cell>
          <cell r="AH15">
            <v>146</v>
          </cell>
          <cell r="AI15">
            <v>296</v>
          </cell>
          <cell r="AJ15">
            <v>288</v>
          </cell>
          <cell r="AK15">
            <v>129</v>
          </cell>
          <cell r="AL15">
            <v>30</v>
          </cell>
          <cell r="AM15">
            <v>9</v>
          </cell>
          <cell r="AN15">
            <v>11</v>
          </cell>
          <cell r="AO15">
            <v>8</v>
          </cell>
          <cell r="AP15">
            <v>5014</v>
          </cell>
          <cell r="AQ15" t="str">
            <v>米</v>
          </cell>
          <cell r="AR15">
            <v>4066</v>
          </cell>
          <cell r="AS15">
            <v>46.9</v>
          </cell>
          <cell r="AT15">
            <v>5743.8373493975905</v>
          </cell>
        </row>
        <row r="16">
          <cell r="A16">
            <v>13</v>
          </cell>
          <cell r="B16" t="str">
            <v>雨竜町</v>
          </cell>
          <cell r="C16">
            <v>156</v>
          </cell>
          <cell r="D16">
            <v>116</v>
          </cell>
          <cell r="E16">
            <v>209</v>
          </cell>
          <cell r="F16">
            <v>172</v>
          </cell>
          <cell r="G16">
            <v>62</v>
          </cell>
          <cell r="H16">
            <v>6</v>
          </cell>
          <cell r="I16">
            <v>19</v>
          </cell>
          <cell r="J16">
            <v>28</v>
          </cell>
          <cell r="K16">
            <v>46</v>
          </cell>
          <cell r="L16">
            <v>334</v>
          </cell>
          <cell r="M16">
            <v>1696</v>
          </cell>
          <cell r="N16">
            <v>1133</v>
          </cell>
          <cell r="O16">
            <v>955</v>
          </cell>
          <cell r="P16">
            <v>178</v>
          </cell>
          <cell r="Q16">
            <v>3231</v>
          </cell>
          <cell r="R16">
            <v>200</v>
          </cell>
          <cell r="S16">
            <v>0</v>
          </cell>
          <cell r="T16" t="str">
            <v>水稲</v>
          </cell>
          <cell r="U16">
            <v>2590</v>
          </cell>
          <cell r="V16">
            <v>499</v>
          </cell>
          <cell r="W16" t="str">
            <v>小麦</v>
          </cell>
          <cell r="X16">
            <v>14</v>
          </cell>
          <cell r="Y16">
            <v>179</v>
          </cell>
          <cell r="Z16" t="str">
            <v>馬鈴薯</v>
          </cell>
          <cell r="AA16">
            <v>5</v>
          </cell>
          <cell r="AB16">
            <v>2160</v>
          </cell>
          <cell r="AC16" t="str">
            <v>小豆</v>
          </cell>
          <cell r="AD16">
            <v>27</v>
          </cell>
          <cell r="AE16">
            <v>181</v>
          </cell>
          <cell r="AF16">
            <v>375</v>
          </cell>
          <cell r="AG16">
            <v>697</v>
          </cell>
          <cell r="AH16">
            <v>163</v>
          </cell>
          <cell r="AI16">
            <v>341</v>
          </cell>
          <cell r="AJ16">
            <v>321</v>
          </cell>
          <cell r="AK16">
            <v>242</v>
          </cell>
          <cell r="AL16">
            <v>30</v>
          </cell>
          <cell r="AM16">
            <v>8</v>
          </cell>
          <cell r="AN16">
            <v>19</v>
          </cell>
          <cell r="AO16">
            <v>13</v>
          </cell>
          <cell r="AP16">
            <v>4713</v>
          </cell>
          <cell r="AQ16" t="str">
            <v>米</v>
          </cell>
          <cell r="AR16">
            <v>4150</v>
          </cell>
          <cell r="AS16">
            <v>47.6</v>
          </cell>
          <cell r="AT16">
            <v>4626.2295081967213</v>
          </cell>
        </row>
        <row r="17">
          <cell r="A17">
            <v>14</v>
          </cell>
          <cell r="B17" t="str">
            <v>北竜町</v>
          </cell>
          <cell r="C17">
            <v>173</v>
          </cell>
          <cell r="D17">
            <v>151</v>
          </cell>
          <cell r="E17">
            <v>154</v>
          </cell>
          <cell r="F17">
            <v>141</v>
          </cell>
          <cell r="G17">
            <v>31</v>
          </cell>
          <cell r="H17">
            <v>9</v>
          </cell>
          <cell r="I17">
            <v>11</v>
          </cell>
          <cell r="J17">
            <v>15</v>
          </cell>
          <cell r="K17">
            <v>32</v>
          </cell>
          <cell r="L17">
            <v>300</v>
          </cell>
          <cell r="M17">
            <v>1513</v>
          </cell>
          <cell r="N17">
            <v>964</v>
          </cell>
          <cell r="O17">
            <v>886</v>
          </cell>
          <cell r="P17">
            <v>78</v>
          </cell>
          <cell r="Q17">
            <v>2770</v>
          </cell>
          <cell r="R17">
            <v>436</v>
          </cell>
          <cell r="S17">
            <v>0</v>
          </cell>
          <cell r="T17" t="str">
            <v>水稲</v>
          </cell>
          <cell r="U17">
            <v>2280</v>
          </cell>
          <cell r="V17">
            <v>550</v>
          </cell>
          <cell r="W17" t="str">
            <v>小麦</v>
          </cell>
          <cell r="X17">
            <v>83</v>
          </cell>
          <cell r="Y17">
            <v>196</v>
          </cell>
          <cell r="Z17" t="str">
            <v>馬鈴薯</v>
          </cell>
          <cell r="AA17">
            <v>5</v>
          </cell>
          <cell r="AB17">
            <v>2140</v>
          </cell>
          <cell r="AC17" t="str">
            <v>小豆</v>
          </cell>
          <cell r="AD17">
            <v>130</v>
          </cell>
          <cell r="AE17">
            <v>192</v>
          </cell>
          <cell r="AF17">
            <v>290</v>
          </cell>
          <cell r="AG17">
            <v>440</v>
          </cell>
          <cell r="AH17">
            <v>162</v>
          </cell>
          <cell r="AI17">
            <v>289</v>
          </cell>
          <cell r="AJ17">
            <v>123</v>
          </cell>
          <cell r="AK17">
            <v>223</v>
          </cell>
          <cell r="AL17">
            <v>42</v>
          </cell>
          <cell r="AM17">
            <v>28</v>
          </cell>
          <cell r="AN17">
            <v>33</v>
          </cell>
          <cell r="AO17">
            <v>16</v>
          </cell>
          <cell r="AP17">
            <v>5586</v>
          </cell>
          <cell r="AQ17" t="str">
            <v>米</v>
          </cell>
          <cell r="AR17">
            <v>3847</v>
          </cell>
          <cell r="AS17">
            <v>47.1</v>
          </cell>
          <cell r="AT17">
            <v>5061.2765363128492</v>
          </cell>
        </row>
        <row r="18">
          <cell r="A18">
            <v>15</v>
          </cell>
          <cell r="B18" t="str">
            <v>沼田町</v>
          </cell>
          <cell r="C18">
            <v>88</v>
          </cell>
          <cell r="D18">
            <v>72</v>
          </cell>
          <cell r="E18">
            <v>208</v>
          </cell>
          <cell r="F18">
            <v>171</v>
          </cell>
          <cell r="G18">
            <v>53</v>
          </cell>
          <cell r="H18">
            <v>6</v>
          </cell>
          <cell r="I18">
            <v>6</v>
          </cell>
          <cell r="J18">
            <v>6</v>
          </cell>
          <cell r="K18">
            <v>13</v>
          </cell>
          <cell r="L18">
            <v>324</v>
          </cell>
          <cell r="M18">
            <v>1501</v>
          </cell>
          <cell r="N18">
            <v>982</v>
          </cell>
          <cell r="O18">
            <v>812</v>
          </cell>
          <cell r="P18">
            <v>170</v>
          </cell>
          <cell r="Q18">
            <v>3194</v>
          </cell>
          <cell r="R18">
            <v>774</v>
          </cell>
          <cell r="S18">
            <v>3</v>
          </cell>
          <cell r="T18" t="str">
            <v>水稲</v>
          </cell>
          <cell r="U18">
            <v>2690</v>
          </cell>
          <cell r="V18">
            <v>521</v>
          </cell>
          <cell r="W18" t="str">
            <v>小麦</v>
          </cell>
          <cell r="X18">
            <v>89</v>
          </cell>
          <cell r="Y18">
            <v>211</v>
          </cell>
          <cell r="Z18" t="str">
            <v>馬鈴薯</v>
          </cell>
          <cell r="AA18">
            <v>27</v>
          </cell>
          <cell r="AB18">
            <v>2420</v>
          </cell>
          <cell r="AC18" t="str">
            <v>小豆</v>
          </cell>
          <cell r="AD18">
            <v>159</v>
          </cell>
          <cell r="AE18">
            <v>187</v>
          </cell>
          <cell r="AF18">
            <v>304</v>
          </cell>
          <cell r="AG18">
            <v>587</v>
          </cell>
          <cell r="AH18">
            <v>95</v>
          </cell>
          <cell r="AI18">
            <v>280</v>
          </cell>
          <cell r="AJ18">
            <v>245</v>
          </cell>
          <cell r="AK18">
            <v>196</v>
          </cell>
          <cell r="AL18">
            <v>52</v>
          </cell>
          <cell r="AM18">
            <v>20</v>
          </cell>
          <cell r="AN18">
            <v>32</v>
          </cell>
          <cell r="AO18">
            <v>33</v>
          </cell>
          <cell r="AP18">
            <v>5862</v>
          </cell>
          <cell r="AQ18" t="str">
            <v>米</v>
          </cell>
          <cell r="AR18">
            <v>4373</v>
          </cell>
          <cell r="AS18">
            <v>45.9</v>
          </cell>
          <cell r="AT18">
            <v>5751.3094555873922</v>
          </cell>
        </row>
        <row r="19">
          <cell r="A19">
            <v>16</v>
          </cell>
          <cell r="B19" t="str">
            <v>幌加内町</v>
          </cell>
          <cell r="C19">
            <v>90</v>
          </cell>
          <cell r="D19">
            <v>53</v>
          </cell>
          <cell r="E19">
            <v>112</v>
          </cell>
          <cell r="F19">
            <v>87</v>
          </cell>
          <cell r="G19">
            <v>45</v>
          </cell>
          <cell r="H19">
            <v>4</v>
          </cell>
          <cell r="I19">
            <v>8</v>
          </cell>
          <cell r="J19">
            <v>14</v>
          </cell>
          <cell r="K19">
            <v>29</v>
          </cell>
          <cell r="L19">
            <v>196</v>
          </cell>
          <cell r="M19">
            <v>868</v>
          </cell>
          <cell r="N19">
            <v>618</v>
          </cell>
          <cell r="O19">
            <v>497</v>
          </cell>
          <cell r="P19">
            <v>121</v>
          </cell>
          <cell r="Q19">
            <v>1316</v>
          </cell>
          <cell r="R19">
            <v>2356</v>
          </cell>
          <cell r="S19">
            <v>0</v>
          </cell>
          <cell r="T19" t="str">
            <v>水稲</v>
          </cell>
          <cell r="U19">
            <v>790</v>
          </cell>
          <cell r="V19">
            <v>515</v>
          </cell>
          <cell r="W19" t="str">
            <v>小麦</v>
          </cell>
          <cell r="X19">
            <v>64</v>
          </cell>
          <cell r="Y19">
            <v>195</v>
          </cell>
          <cell r="Z19" t="str">
            <v>馬鈴薯</v>
          </cell>
          <cell r="AA19">
            <v>52</v>
          </cell>
          <cell r="AB19">
            <v>2370</v>
          </cell>
          <cell r="AC19" t="str">
            <v>小豆</v>
          </cell>
          <cell r="AD19">
            <v>87</v>
          </cell>
          <cell r="AE19">
            <v>174</v>
          </cell>
          <cell r="AF19">
            <v>215</v>
          </cell>
          <cell r="AG19">
            <v>402</v>
          </cell>
          <cell r="AH19">
            <v>14</v>
          </cell>
          <cell r="AI19">
            <v>120</v>
          </cell>
          <cell r="AJ19">
            <v>146</v>
          </cell>
          <cell r="AK19">
            <v>72</v>
          </cell>
          <cell r="AL19">
            <v>38</v>
          </cell>
          <cell r="AM19">
            <v>1</v>
          </cell>
          <cell r="AN19">
            <v>10</v>
          </cell>
          <cell r="AO19">
            <v>3</v>
          </cell>
          <cell r="AP19">
            <v>5318</v>
          </cell>
          <cell r="AQ19" t="str">
            <v>米</v>
          </cell>
          <cell r="AR19">
            <v>1330</v>
          </cell>
          <cell r="AS19">
            <v>48.6</v>
          </cell>
          <cell r="AT19">
            <v>2616.9230769230771</v>
          </cell>
        </row>
        <row r="20">
          <cell r="A20">
            <v>17</v>
          </cell>
          <cell r="B20" t="str">
            <v>夕張市</v>
          </cell>
          <cell r="C20">
            <v>214</v>
          </cell>
          <cell r="D20">
            <v>147</v>
          </cell>
          <cell r="E20">
            <v>51</v>
          </cell>
          <cell r="F20">
            <v>46</v>
          </cell>
          <cell r="G20">
            <v>60</v>
          </cell>
          <cell r="H20">
            <v>6</v>
          </cell>
          <cell r="I20">
            <v>64</v>
          </cell>
          <cell r="J20">
            <v>103</v>
          </cell>
          <cell r="K20">
            <v>74</v>
          </cell>
          <cell r="L20">
            <v>84</v>
          </cell>
          <cell r="M20">
            <v>1239</v>
          </cell>
          <cell r="N20">
            <v>835</v>
          </cell>
          <cell r="O20">
            <v>759</v>
          </cell>
          <cell r="P20">
            <v>76</v>
          </cell>
          <cell r="Q20">
            <v>182</v>
          </cell>
          <cell r="R20">
            <v>660</v>
          </cell>
          <cell r="S20">
            <v>2</v>
          </cell>
          <cell r="T20" t="str">
            <v>水稲</v>
          </cell>
          <cell r="U20">
            <v>73</v>
          </cell>
          <cell r="V20">
            <v>458</v>
          </cell>
          <cell r="W20" t="str">
            <v>小麦</v>
          </cell>
          <cell r="X20">
            <v>0</v>
          </cell>
          <cell r="Y20">
            <v>180</v>
          </cell>
          <cell r="Z20" t="str">
            <v>馬鈴薯</v>
          </cell>
          <cell r="AA20">
            <v>3</v>
          </cell>
          <cell r="AB20">
            <v>2420</v>
          </cell>
          <cell r="AC20" t="str">
            <v>小豆</v>
          </cell>
          <cell r="AD20">
            <v>1</v>
          </cell>
          <cell r="AE20">
            <v>189</v>
          </cell>
          <cell r="AF20">
            <v>280</v>
          </cell>
          <cell r="AG20">
            <v>679</v>
          </cell>
          <cell r="AH20">
            <v>194</v>
          </cell>
          <cell r="AI20">
            <v>35</v>
          </cell>
          <cell r="AJ20">
            <v>40</v>
          </cell>
          <cell r="AK20">
            <v>238</v>
          </cell>
          <cell r="AL20">
            <v>5</v>
          </cell>
          <cell r="AM20">
            <v>0</v>
          </cell>
          <cell r="AN20">
            <v>1</v>
          </cell>
          <cell r="AO20">
            <v>1</v>
          </cell>
          <cell r="AP20">
            <v>6537</v>
          </cell>
          <cell r="AQ20" t="str">
            <v>野菜</v>
          </cell>
          <cell r="AR20">
            <v>4503</v>
          </cell>
          <cell r="AS20">
            <v>48</v>
          </cell>
          <cell r="AT20">
            <v>6650.5846153846151</v>
          </cell>
        </row>
        <row r="21">
          <cell r="A21">
            <v>18</v>
          </cell>
          <cell r="B21" t="str">
            <v>岩見沢市</v>
          </cell>
          <cell r="C21">
            <v>421</v>
          </cell>
          <cell r="D21">
            <v>287</v>
          </cell>
          <cell r="E21">
            <v>507</v>
          </cell>
          <cell r="F21">
            <v>445</v>
          </cell>
          <cell r="G21">
            <v>151</v>
          </cell>
          <cell r="H21">
            <v>21</v>
          </cell>
          <cell r="I21">
            <v>63</v>
          </cell>
          <cell r="J21">
            <v>115</v>
          </cell>
          <cell r="K21">
            <v>194</v>
          </cell>
          <cell r="L21">
            <v>707</v>
          </cell>
          <cell r="M21">
            <v>4296</v>
          </cell>
          <cell r="N21">
            <v>2651</v>
          </cell>
          <cell r="O21">
            <v>2367</v>
          </cell>
          <cell r="P21">
            <v>284</v>
          </cell>
          <cell r="Q21">
            <v>5990</v>
          </cell>
          <cell r="R21">
            <v>1484</v>
          </cell>
          <cell r="S21">
            <v>23</v>
          </cell>
          <cell r="T21" t="str">
            <v>水稲</v>
          </cell>
          <cell r="U21">
            <v>4650</v>
          </cell>
          <cell r="V21">
            <v>532</v>
          </cell>
          <cell r="W21" t="str">
            <v>小麦</v>
          </cell>
          <cell r="X21">
            <v>408</v>
          </cell>
          <cell r="Y21">
            <v>239</v>
          </cell>
          <cell r="Z21" t="str">
            <v>馬鈴薯</v>
          </cell>
          <cell r="AA21">
            <v>35</v>
          </cell>
          <cell r="AB21">
            <v>2420</v>
          </cell>
          <cell r="AC21" t="str">
            <v>小豆</v>
          </cell>
          <cell r="AD21">
            <v>160</v>
          </cell>
          <cell r="AE21">
            <v>199</v>
          </cell>
          <cell r="AF21">
            <v>997</v>
          </cell>
          <cell r="AG21">
            <v>2079</v>
          </cell>
          <cell r="AH21">
            <v>164</v>
          </cell>
          <cell r="AI21">
            <v>604</v>
          </cell>
          <cell r="AJ21">
            <v>561</v>
          </cell>
          <cell r="AK21">
            <v>713</v>
          </cell>
          <cell r="AL21">
            <v>20</v>
          </cell>
          <cell r="AM21">
            <v>1</v>
          </cell>
          <cell r="AN21">
            <v>5</v>
          </cell>
          <cell r="AO21">
            <v>33</v>
          </cell>
          <cell r="AP21">
            <v>5128</v>
          </cell>
          <cell r="AQ21" t="str">
            <v>米</v>
          </cell>
          <cell r="AR21">
            <v>7296</v>
          </cell>
          <cell r="AS21">
            <v>47.6</v>
          </cell>
          <cell r="AT21">
            <v>3218.6246524559783</v>
          </cell>
        </row>
        <row r="22">
          <cell r="A22">
            <v>19</v>
          </cell>
          <cell r="B22" t="str">
            <v>美唄市</v>
          </cell>
          <cell r="C22">
            <v>433</v>
          </cell>
          <cell r="D22">
            <v>277</v>
          </cell>
          <cell r="E22">
            <v>630</v>
          </cell>
          <cell r="F22">
            <v>524</v>
          </cell>
          <cell r="G22">
            <v>233</v>
          </cell>
          <cell r="H22">
            <v>35</v>
          </cell>
          <cell r="I22">
            <v>95</v>
          </cell>
          <cell r="J22">
            <v>148</v>
          </cell>
          <cell r="K22">
            <v>185</v>
          </cell>
          <cell r="L22">
            <v>868</v>
          </cell>
          <cell r="M22">
            <v>5274</v>
          </cell>
          <cell r="N22">
            <v>3234</v>
          </cell>
          <cell r="O22">
            <v>2680</v>
          </cell>
          <cell r="P22">
            <v>554</v>
          </cell>
          <cell r="Q22">
            <v>8628</v>
          </cell>
          <cell r="R22">
            <v>374</v>
          </cell>
          <cell r="S22">
            <v>40</v>
          </cell>
          <cell r="T22" t="str">
            <v>水稲</v>
          </cell>
          <cell r="U22">
            <v>6810</v>
          </cell>
          <cell r="V22">
            <v>511</v>
          </cell>
          <cell r="W22" t="str">
            <v>小麦</v>
          </cell>
          <cell r="X22">
            <v>813</v>
          </cell>
          <cell r="Y22">
            <v>221</v>
          </cell>
          <cell r="Z22" t="str">
            <v>馬鈴薯</v>
          </cell>
          <cell r="AA22">
            <v>13</v>
          </cell>
          <cell r="AB22">
            <v>2170</v>
          </cell>
          <cell r="AC22" t="str">
            <v>小豆</v>
          </cell>
          <cell r="AD22">
            <v>156</v>
          </cell>
          <cell r="AE22">
            <v>196</v>
          </cell>
          <cell r="AF22">
            <v>1198</v>
          </cell>
          <cell r="AG22">
            <v>2336</v>
          </cell>
          <cell r="AH22">
            <v>262</v>
          </cell>
          <cell r="AI22">
            <v>925</v>
          </cell>
          <cell r="AJ22">
            <v>866</v>
          </cell>
          <cell r="AK22">
            <v>684</v>
          </cell>
          <cell r="AL22">
            <v>25</v>
          </cell>
          <cell r="AM22">
            <v>10</v>
          </cell>
          <cell r="AN22">
            <v>10</v>
          </cell>
          <cell r="AO22">
            <v>68</v>
          </cell>
          <cell r="AP22">
            <v>4168</v>
          </cell>
          <cell r="AQ22" t="str">
            <v>米</v>
          </cell>
          <cell r="AR22">
            <v>10492</v>
          </cell>
          <cell r="AS22">
            <v>50.1</v>
          </cell>
          <cell r="AT22">
            <v>4055.9351851851861</v>
          </cell>
        </row>
        <row r="23">
          <cell r="A23">
            <v>20</v>
          </cell>
          <cell r="B23" t="str">
            <v>芦別市</v>
          </cell>
          <cell r="C23">
            <v>191</v>
          </cell>
          <cell r="D23">
            <v>114</v>
          </cell>
          <cell r="E23">
            <v>258</v>
          </cell>
          <cell r="F23">
            <v>182</v>
          </cell>
          <cell r="G23">
            <v>172</v>
          </cell>
          <cell r="H23">
            <v>14</v>
          </cell>
          <cell r="I23">
            <v>73</v>
          </cell>
          <cell r="J23">
            <v>138</v>
          </cell>
          <cell r="K23">
            <v>121</v>
          </cell>
          <cell r="L23">
            <v>289</v>
          </cell>
          <cell r="M23">
            <v>2250</v>
          </cell>
          <cell r="N23">
            <v>1512</v>
          </cell>
          <cell r="O23">
            <v>1158</v>
          </cell>
          <cell r="P23">
            <v>354</v>
          </cell>
          <cell r="Q23">
            <v>2652</v>
          </cell>
          <cell r="R23">
            <v>817</v>
          </cell>
          <cell r="S23">
            <v>11</v>
          </cell>
          <cell r="T23" t="str">
            <v>水稲</v>
          </cell>
          <cell r="U23">
            <v>1760</v>
          </cell>
          <cell r="V23">
            <v>518</v>
          </cell>
          <cell r="W23" t="str">
            <v>小麦</v>
          </cell>
          <cell r="X23">
            <v>30</v>
          </cell>
          <cell r="Y23">
            <v>272</v>
          </cell>
          <cell r="Z23" t="str">
            <v>馬鈴薯</v>
          </cell>
          <cell r="AA23">
            <v>82</v>
          </cell>
          <cell r="AB23">
            <v>2670</v>
          </cell>
          <cell r="AC23" t="str">
            <v>小豆</v>
          </cell>
          <cell r="AD23">
            <v>62</v>
          </cell>
          <cell r="AE23">
            <v>188</v>
          </cell>
          <cell r="AF23">
            <v>568</v>
          </cell>
          <cell r="AG23">
            <v>1055</v>
          </cell>
          <cell r="AH23">
            <v>232</v>
          </cell>
          <cell r="AI23">
            <v>420</v>
          </cell>
          <cell r="AJ23">
            <v>458</v>
          </cell>
          <cell r="AK23">
            <v>368</v>
          </cell>
          <cell r="AL23">
            <v>15</v>
          </cell>
          <cell r="AM23">
            <v>12</v>
          </cell>
          <cell r="AN23">
            <v>7</v>
          </cell>
          <cell r="AO23">
            <v>4</v>
          </cell>
          <cell r="AP23">
            <v>2717</v>
          </cell>
          <cell r="AQ23" t="str">
            <v>米</v>
          </cell>
          <cell r="AR23">
            <v>2845</v>
          </cell>
          <cell r="AS23">
            <v>43.7</v>
          </cell>
          <cell r="AT23">
            <v>2002.0370370370374</v>
          </cell>
        </row>
        <row r="24">
          <cell r="A24">
            <v>21</v>
          </cell>
          <cell r="B24" t="str">
            <v>赤平市</v>
          </cell>
          <cell r="C24">
            <v>73</v>
          </cell>
          <cell r="D24">
            <v>22</v>
          </cell>
          <cell r="E24">
            <v>68</v>
          </cell>
          <cell r="F24">
            <v>51</v>
          </cell>
          <cell r="G24">
            <v>95</v>
          </cell>
          <cell r="H24">
            <v>12</v>
          </cell>
          <cell r="I24">
            <v>30</v>
          </cell>
          <cell r="J24">
            <v>61</v>
          </cell>
          <cell r="K24">
            <v>46</v>
          </cell>
          <cell r="L24">
            <v>99</v>
          </cell>
          <cell r="M24">
            <v>882</v>
          </cell>
          <cell r="N24">
            <v>559</v>
          </cell>
          <cell r="O24">
            <v>389</v>
          </cell>
          <cell r="P24">
            <v>170</v>
          </cell>
          <cell r="Q24">
            <v>749</v>
          </cell>
          <cell r="R24">
            <v>160</v>
          </cell>
          <cell r="S24">
            <v>2</v>
          </cell>
          <cell r="T24" t="str">
            <v>水稲</v>
          </cell>
          <cell r="U24">
            <v>507</v>
          </cell>
          <cell r="V24">
            <v>515</v>
          </cell>
          <cell r="W24" t="str">
            <v>小麦</v>
          </cell>
          <cell r="X24">
            <v>6</v>
          </cell>
          <cell r="Y24">
            <v>167</v>
          </cell>
          <cell r="Z24" t="str">
            <v>馬鈴薯</v>
          </cell>
          <cell r="AA24">
            <v>7</v>
          </cell>
          <cell r="AB24">
            <v>2360</v>
          </cell>
          <cell r="AC24" t="str">
            <v>小豆</v>
          </cell>
          <cell r="AD24">
            <v>6</v>
          </cell>
          <cell r="AE24">
            <v>183</v>
          </cell>
          <cell r="AF24">
            <v>207</v>
          </cell>
          <cell r="AG24">
            <v>344</v>
          </cell>
          <cell r="AH24">
            <v>78</v>
          </cell>
          <cell r="AI24">
            <v>146</v>
          </cell>
          <cell r="AJ24">
            <v>150</v>
          </cell>
          <cell r="AK24">
            <v>93</v>
          </cell>
          <cell r="AL24">
            <v>8</v>
          </cell>
          <cell r="AM24">
            <v>0</v>
          </cell>
          <cell r="AN24">
            <v>1</v>
          </cell>
          <cell r="AO24">
            <v>4</v>
          </cell>
          <cell r="AP24">
            <v>2042</v>
          </cell>
          <cell r="AQ24" t="str">
            <v>米</v>
          </cell>
          <cell r="AR24">
            <v>804</v>
          </cell>
          <cell r="AS24">
            <v>49</v>
          </cell>
          <cell r="AT24">
            <v>1669.3220338983051</v>
          </cell>
        </row>
        <row r="25">
          <cell r="A25">
            <v>22</v>
          </cell>
          <cell r="B25" t="str">
            <v>三笠市</v>
          </cell>
          <cell r="C25">
            <v>129</v>
          </cell>
          <cell r="D25">
            <v>79</v>
          </cell>
          <cell r="E25">
            <v>65</v>
          </cell>
          <cell r="F25">
            <v>57</v>
          </cell>
          <cell r="G25">
            <v>36</v>
          </cell>
          <cell r="H25">
            <v>6</v>
          </cell>
          <cell r="I25">
            <v>36</v>
          </cell>
          <cell r="J25">
            <v>48</v>
          </cell>
          <cell r="K25">
            <v>39</v>
          </cell>
          <cell r="L25">
            <v>107</v>
          </cell>
          <cell r="M25">
            <v>811</v>
          </cell>
          <cell r="N25">
            <v>571</v>
          </cell>
          <cell r="O25">
            <v>507</v>
          </cell>
          <cell r="P25">
            <v>64</v>
          </cell>
          <cell r="Q25">
            <v>574</v>
          </cell>
          <cell r="R25">
            <v>736</v>
          </cell>
          <cell r="S25">
            <v>14</v>
          </cell>
          <cell r="T25" t="str">
            <v>水稲</v>
          </cell>
          <cell r="U25">
            <v>382</v>
          </cell>
          <cell r="V25">
            <v>507</v>
          </cell>
          <cell r="W25" t="str">
            <v>小麦</v>
          </cell>
          <cell r="X25">
            <v>85</v>
          </cell>
          <cell r="Y25">
            <v>195</v>
          </cell>
          <cell r="Z25" t="str">
            <v>馬鈴薯</v>
          </cell>
          <cell r="AA25">
            <v>18</v>
          </cell>
          <cell r="AB25">
            <v>2220</v>
          </cell>
          <cell r="AC25" t="str">
            <v>小豆</v>
          </cell>
          <cell r="AD25">
            <v>35</v>
          </cell>
          <cell r="AE25">
            <v>194</v>
          </cell>
          <cell r="AF25">
            <v>203</v>
          </cell>
          <cell r="AG25">
            <v>473</v>
          </cell>
          <cell r="AH25">
            <v>82</v>
          </cell>
          <cell r="AI25">
            <v>86</v>
          </cell>
          <cell r="AJ25">
            <v>81</v>
          </cell>
          <cell r="AK25">
            <v>185</v>
          </cell>
          <cell r="AL25">
            <v>13</v>
          </cell>
          <cell r="AM25">
            <v>1</v>
          </cell>
          <cell r="AN25">
            <v>1</v>
          </cell>
          <cell r="AO25">
            <v>4</v>
          </cell>
          <cell r="AP25">
            <v>3787</v>
          </cell>
          <cell r="AQ25" t="str">
            <v>野菜</v>
          </cell>
          <cell r="AR25">
            <v>1244</v>
          </cell>
          <cell r="AS25">
            <v>46.1</v>
          </cell>
          <cell r="AT25">
            <v>2493.4086956521737</v>
          </cell>
        </row>
        <row r="26">
          <cell r="A26">
            <v>23</v>
          </cell>
          <cell r="B26" t="str">
            <v>滝川市</v>
          </cell>
          <cell r="C26">
            <v>334</v>
          </cell>
          <cell r="D26">
            <v>168</v>
          </cell>
          <cell r="E26">
            <v>362</v>
          </cell>
          <cell r="F26">
            <v>268</v>
          </cell>
          <cell r="G26">
            <v>214</v>
          </cell>
          <cell r="H26">
            <v>21</v>
          </cell>
          <cell r="I26">
            <v>121</v>
          </cell>
          <cell r="J26">
            <v>185</v>
          </cell>
          <cell r="K26">
            <v>162</v>
          </cell>
          <cell r="L26">
            <v>442</v>
          </cell>
          <cell r="M26">
            <v>3220</v>
          </cell>
          <cell r="N26">
            <v>2073</v>
          </cell>
          <cell r="O26">
            <v>1648</v>
          </cell>
          <cell r="P26">
            <v>425</v>
          </cell>
          <cell r="Q26">
            <v>3742</v>
          </cell>
          <cell r="R26">
            <v>781</v>
          </cell>
          <cell r="S26">
            <v>77</v>
          </cell>
          <cell r="T26" t="str">
            <v>水稲</v>
          </cell>
          <cell r="U26">
            <v>2890</v>
          </cell>
          <cell r="V26">
            <v>529</v>
          </cell>
          <cell r="W26" t="str">
            <v>小麦</v>
          </cell>
          <cell r="X26">
            <v>131</v>
          </cell>
          <cell r="Y26">
            <v>191</v>
          </cell>
          <cell r="Z26" t="str">
            <v>馬鈴薯</v>
          </cell>
          <cell r="AA26">
            <v>24</v>
          </cell>
          <cell r="AB26">
            <v>2400</v>
          </cell>
          <cell r="AC26" t="str">
            <v>小豆</v>
          </cell>
          <cell r="AD26">
            <v>139</v>
          </cell>
          <cell r="AE26">
            <v>202</v>
          </cell>
          <cell r="AF26">
            <v>793</v>
          </cell>
          <cell r="AG26">
            <v>1347</v>
          </cell>
          <cell r="AH26">
            <v>291</v>
          </cell>
          <cell r="AI26">
            <v>530</v>
          </cell>
          <cell r="AJ26">
            <v>534</v>
          </cell>
          <cell r="AK26">
            <v>337</v>
          </cell>
          <cell r="AL26">
            <v>76</v>
          </cell>
          <cell r="AM26">
            <v>19</v>
          </cell>
          <cell r="AN26">
            <v>33</v>
          </cell>
          <cell r="AO26">
            <v>49</v>
          </cell>
          <cell r="AP26">
            <v>2883</v>
          </cell>
          <cell r="AQ26" t="str">
            <v>米</v>
          </cell>
          <cell r="AR26">
            <v>4599</v>
          </cell>
          <cell r="AS26">
            <v>47</v>
          </cell>
          <cell r="AT26">
            <v>2375.3076923076924</v>
          </cell>
        </row>
        <row r="27">
          <cell r="A27">
            <v>24</v>
          </cell>
          <cell r="B27" t="str">
            <v>砂川市</v>
          </cell>
          <cell r="C27">
            <v>143</v>
          </cell>
          <cell r="D27">
            <v>55</v>
          </cell>
          <cell r="E27">
            <v>129</v>
          </cell>
          <cell r="F27">
            <v>96</v>
          </cell>
          <cell r="G27">
            <v>138</v>
          </cell>
          <cell r="H27">
            <v>15</v>
          </cell>
          <cell r="I27">
            <v>84</v>
          </cell>
          <cell r="J27">
            <v>116</v>
          </cell>
          <cell r="K27">
            <v>93</v>
          </cell>
          <cell r="L27">
            <v>117</v>
          </cell>
          <cell r="M27">
            <v>1348</v>
          </cell>
          <cell r="N27">
            <v>903</v>
          </cell>
          <cell r="O27">
            <v>687</v>
          </cell>
          <cell r="P27">
            <v>216</v>
          </cell>
          <cell r="Q27">
            <v>971</v>
          </cell>
          <cell r="R27">
            <v>382</v>
          </cell>
          <cell r="S27">
            <v>16</v>
          </cell>
          <cell r="T27" t="str">
            <v>水稲</v>
          </cell>
          <cell r="U27">
            <v>675</v>
          </cell>
          <cell r="V27">
            <v>502</v>
          </cell>
          <cell r="W27" t="str">
            <v>小麦</v>
          </cell>
          <cell r="X27">
            <v>2</v>
          </cell>
          <cell r="Y27">
            <v>150</v>
          </cell>
          <cell r="Z27" t="str">
            <v>馬鈴薯</v>
          </cell>
          <cell r="AA27">
            <v>6</v>
          </cell>
          <cell r="AB27">
            <v>2320</v>
          </cell>
          <cell r="AC27" t="str">
            <v>小豆</v>
          </cell>
          <cell r="AD27">
            <v>11</v>
          </cell>
          <cell r="AE27">
            <v>194</v>
          </cell>
          <cell r="AF27">
            <v>349</v>
          </cell>
          <cell r="AG27">
            <v>552</v>
          </cell>
          <cell r="AH27">
            <v>98</v>
          </cell>
          <cell r="AI27">
            <v>177</v>
          </cell>
          <cell r="AJ27">
            <v>183</v>
          </cell>
          <cell r="AK27">
            <v>167</v>
          </cell>
          <cell r="AL27">
            <v>13</v>
          </cell>
          <cell r="AM27">
            <v>6</v>
          </cell>
          <cell r="AN27">
            <v>6</v>
          </cell>
          <cell r="AO27">
            <v>4</v>
          </cell>
          <cell r="AP27">
            <v>2509</v>
          </cell>
          <cell r="AQ27" t="str">
            <v>米</v>
          </cell>
          <cell r="AR27">
            <v>1033</v>
          </cell>
          <cell r="AS27">
            <v>48.2</v>
          </cell>
          <cell r="AT27">
            <v>1214.4048780487806</v>
          </cell>
        </row>
        <row r="28">
          <cell r="A28">
            <v>25</v>
          </cell>
          <cell r="B28" t="str">
            <v>深川市</v>
          </cell>
          <cell r="C28">
            <v>546</v>
          </cell>
          <cell r="D28">
            <v>394</v>
          </cell>
          <cell r="E28">
            <v>708</v>
          </cell>
          <cell r="F28">
            <v>609</v>
          </cell>
          <cell r="G28">
            <v>222</v>
          </cell>
          <cell r="H28">
            <v>7</v>
          </cell>
          <cell r="I28">
            <v>105</v>
          </cell>
          <cell r="J28">
            <v>119</v>
          </cell>
          <cell r="K28">
            <v>189</v>
          </cell>
          <cell r="L28">
            <v>1063</v>
          </cell>
          <cell r="M28">
            <v>5773</v>
          </cell>
          <cell r="N28">
            <v>3948</v>
          </cell>
          <cell r="O28">
            <v>3355</v>
          </cell>
          <cell r="P28">
            <v>593</v>
          </cell>
          <cell r="Q28">
            <v>8807</v>
          </cell>
          <cell r="R28">
            <v>1963</v>
          </cell>
          <cell r="S28">
            <v>93</v>
          </cell>
          <cell r="T28" t="str">
            <v>水稲</v>
          </cell>
          <cell r="U28">
            <v>7370</v>
          </cell>
          <cell r="V28">
            <v>555</v>
          </cell>
          <cell r="W28" t="str">
            <v>小麦</v>
          </cell>
          <cell r="X28">
            <v>149</v>
          </cell>
          <cell r="Y28">
            <v>193</v>
          </cell>
          <cell r="Z28" t="str">
            <v>馬鈴薯</v>
          </cell>
          <cell r="AA28">
            <v>173</v>
          </cell>
          <cell r="AB28">
            <v>2910</v>
          </cell>
          <cell r="AC28" t="str">
            <v>小豆</v>
          </cell>
          <cell r="AD28">
            <v>307</v>
          </cell>
          <cell r="AE28">
            <v>217</v>
          </cell>
          <cell r="AF28">
            <v>1343</v>
          </cell>
          <cell r="AG28">
            <v>2257</v>
          </cell>
          <cell r="AH28">
            <v>488</v>
          </cell>
          <cell r="AI28">
            <v>1106</v>
          </cell>
          <cell r="AJ28">
            <v>1031</v>
          </cell>
          <cell r="AK28">
            <v>795</v>
          </cell>
          <cell r="AL28">
            <v>111</v>
          </cell>
          <cell r="AM28">
            <v>15</v>
          </cell>
          <cell r="AN28">
            <v>26</v>
          </cell>
          <cell r="AO28">
            <v>33</v>
          </cell>
          <cell r="AP28">
            <v>4289</v>
          </cell>
          <cell r="AQ28" t="str">
            <v>米</v>
          </cell>
          <cell r="AR28">
            <v>12245</v>
          </cell>
          <cell r="AS28">
            <v>45.7</v>
          </cell>
          <cell r="AT28">
            <v>3791.3042005420052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編集"/>
      <sheetName val="設定"/>
      <sheetName val="更新履歴"/>
      <sheetName val="組合員"/>
      <sheetName val="組合員 (旧CD)"/>
      <sheetName val="賦課基準"/>
      <sheetName val="突合用"/>
      <sheetName val="DBF編集 (2)"/>
      <sheetName val="滝沢地区（一筆）"/>
      <sheetName val="関係者名簿"/>
      <sheetName val="集落コード"/>
      <sheetName val="市町村"/>
      <sheetName val="アンケート"/>
      <sheetName val="所有者･耕作者"/>
      <sheetName val="市役所データ"/>
      <sheetName val="水原認定"/>
      <sheetName val="認定農業者"/>
      <sheetName val="集積概要"/>
      <sheetName val="凡例"/>
      <sheetName val="凡例2"/>
      <sheetName val="一筆（不能地含）"/>
    </sheetNames>
    <sheetDataSet>
      <sheetData sheetId="0" refreshError="1"/>
      <sheetData sheetId="1" refreshError="1">
        <row r="5">
          <cell r="B5">
            <v>93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体"/>
      <sheetName val="記入上の留意点"/>
      <sheetName val="①②認定・規模"/>
      <sheetName val="③所得"/>
      <sheetName val="④利用集積率"/>
      <sheetName val="⑤集約"/>
      <sheetName val="⑥エコファーマー・特栽米"/>
      <sheetName val="⑥GAP"/>
      <sheetName val="⑦・⑧・⑨"/>
      <sheetName val="堀耕東(地区内転作農地)H281011"/>
      <sheetName val="堀耕東関係者抽出"/>
      <sheetName val="03堀耕東属性一覧(転作農家)H281011"/>
      <sheetName val="耕作者一覧 (堀耕東)"/>
      <sheetName val="01堀耕東属性一覧(転作農地)H281011"/>
      <sheetName val="中ノ通関係者抽出"/>
      <sheetName val="耕作者一覧"/>
      <sheetName val="耕作者一覧 (滝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XXXXX0"/>
      <sheetName val="認定農業者（実数）集落別"/>
      <sheetName val="認定取りやめ者"/>
      <sheetName val="印刷フォーム"/>
      <sheetName val="総括表 (新)"/>
      <sheetName val="総括表１"/>
      <sheetName val="規模別集計表"/>
      <sheetName val="各種データH26構想改訂後"/>
      <sheetName val="農家組合別集計(センサス）（横）"/>
      <sheetName val="Sheet1"/>
      <sheetName val="センサス（縦）"/>
      <sheetName val="H18年度～認定切れ"/>
      <sheetName val="未再認定(H17年度まで）"/>
      <sheetName val="未再認定(家族内変更）"/>
      <sheetName val="各種データ"/>
      <sheetName val="Aリスト"/>
      <sheetName val="Bリスト"/>
      <sheetName val="Cリスト"/>
      <sheetName val="到達者拡大イメージ"/>
      <sheetName val="データ内容・修正方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61313-92D5-48AD-A8F1-F52F8585C46C}">
  <sheetPr>
    <pageSetUpPr fitToPage="1"/>
  </sheetPr>
  <dimension ref="B1:P20"/>
  <sheetViews>
    <sheetView view="pageBreakPreview" zoomScale="75" zoomScaleNormal="75" zoomScaleSheetLayoutView="75" workbookViewId="0">
      <selection activeCell="K21" sqref="K21"/>
    </sheetView>
  </sheetViews>
  <sheetFormatPr defaultColWidth="8" defaultRowHeight="27.75" customHeight="1" x14ac:dyDescent="0.4"/>
  <cols>
    <col min="1" max="1" width="2.5" style="1" customWidth="1"/>
    <col min="2" max="2" width="10.875" style="1" customWidth="1"/>
    <col min="3" max="3" width="8.25" style="1" customWidth="1"/>
    <col min="4" max="4" width="5.25" style="1" customWidth="1"/>
    <col min="5" max="7" width="8" style="1" customWidth="1"/>
    <col min="8" max="8" width="8.125" style="1" customWidth="1"/>
    <col min="9" max="9" width="12.125" style="1" customWidth="1"/>
    <col min="10" max="10" width="8.125" style="1" customWidth="1"/>
    <col min="11" max="11" width="7.875" style="1" customWidth="1"/>
    <col min="12" max="12" width="6" style="1" customWidth="1"/>
    <col min="13" max="13" width="15.375" style="1" customWidth="1"/>
    <col min="14" max="14" width="2.25" style="1" customWidth="1"/>
    <col min="15" max="15" width="19.5" style="1" customWidth="1"/>
    <col min="16" max="16" width="2.375" style="1" customWidth="1"/>
    <col min="17" max="16384" width="8" style="1"/>
  </cols>
  <sheetData>
    <row r="1" spans="2:16" ht="12" x14ac:dyDescent="0.4">
      <c r="L1" s="2"/>
    </row>
    <row r="2" spans="2:16" ht="27.75" customHeight="1" thickBot="1" x14ac:dyDescent="0.45">
      <c r="B2" s="3" t="s">
        <v>566</v>
      </c>
    </row>
    <row r="3" spans="2:16" ht="27.75" customHeight="1" x14ac:dyDescent="0.4">
      <c r="B3" s="4"/>
      <c r="C3" s="5"/>
      <c r="D3" s="5"/>
      <c r="E3" s="5"/>
      <c r="F3" s="5"/>
      <c r="G3" s="5"/>
      <c r="H3" s="5"/>
      <c r="I3" s="5"/>
      <c r="J3" s="5"/>
      <c r="K3" s="5"/>
      <c r="L3" s="6"/>
      <c r="M3" s="7" t="s">
        <v>0</v>
      </c>
      <c r="N3" s="8"/>
      <c r="O3" s="9" t="s">
        <v>1</v>
      </c>
      <c r="P3" s="10"/>
    </row>
    <row r="4" spans="2:16" ht="27.75" customHeight="1" x14ac:dyDescent="0.4">
      <c r="B4" s="11"/>
      <c r="L4" s="12"/>
      <c r="M4" s="13" t="s">
        <v>2</v>
      </c>
      <c r="N4" s="14"/>
      <c r="O4" s="15" t="s">
        <v>3</v>
      </c>
      <c r="P4" s="16"/>
    </row>
    <row r="5" spans="2:16" ht="27.75" customHeight="1" x14ac:dyDescent="0.4">
      <c r="B5" s="11"/>
      <c r="P5" s="17"/>
    </row>
    <row r="6" spans="2:16" ht="27.75" customHeight="1" x14ac:dyDescent="0.4">
      <c r="B6" s="11"/>
      <c r="P6" s="17"/>
    </row>
    <row r="7" spans="2:16" ht="27.75" customHeight="1" x14ac:dyDescent="0.4">
      <c r="B7" s="11"/>
      <c r="P7" s="17"/>
    </row>
    <row r="8" spans="2:16" ht="27.75" customHeight="1" x14ac:dyDescent="0.4">
      <c r="B8" s="11"/>
      <c r="P8" s="17"/>
    </row>
    <row r="9" spans="2:16" ht="27.75" customHeight="1" x14ac:dyDescent="0.4">
      <c r="B9" s="11"/>
      <c r="E9" s="190" t="s">
        <v>567</v>
      </c>
      <c r="F9" s="190"/>
      <c r="G9" s="190"/>
      <c r="H9" s="190"/>
      <c r="I9" s="190"/>
      <c r="J9" s="190"/>
      <c r="K9" s="190"/>
      <c r="L9" s="190"/>
      <c r="M9" s="190"/>
      <c r="P9" s="17"/>
    </row>
    <row r="10" spans="2:16" ht="27.75" customHeight="1" x14ac:dyDescent="0.4">
      <c r="B10" s="11"/>
      <c r="E10" s="18"/>
      <c r="F10" s="18"/>
      <c r="G10" s="18"/>
      <c r="H10" s="18"/>
      <c r="I10" s="18"/>
      <c r="J10" s="18"/>
      <c r="K10" s="18"/>
      <c r="L10" s="18"/>
      <c r="M10" s="18"/>
      <c r="P10" s="17"/>
    </row>
    <row r="11" spans="2:16" ht="27.75" customHeight="1" x14ac:dyDescent="0.4">
      <c r="B11" s="11"/>
      <c r="G11" s="19"/>
      <c r="H11" s="19"/>
      <c r="I11" s="19"/>
      <c r="J11" s="19"/>
      <c r="K11" s="19"/>
      <c r="P11" s="17"/>
    </row>
    <row r="12" spans="2:16" ht="27.75" customHeight="1" x14ac:dyDescent="0.4">
      <c r="B12" s="11"/>
      <c r="C12" s="20"/>
      <c r="E12" s="20"/>
      <c r="G12" s="191" t="s">
        <v>4</v>
      </c>
      <c r="H12" s="191"/>
      <c r="I12" s="191"/>
      <c r="J12" s="191"/>
      <c r="K12" s="191"/>
      <c r="L12" s="21"/>
      <c r="M12" s="20"/>
      <c r="N12" s="20"/>
      <c r="O12" s="20"/>
      <c r="P12" s="22"/>
    </row>
    <row r="13" spans="2:16" ht="27.75" customHeight="1" x14ac:dyDescent="0.4">
      <c r="B13" s="11"/>
      <c r="G13" s="21"/>
      <c r="H13" s="21"/>
      <c r="I13" s="21"/>
      <c r="J13" s="21"/>
      <c r="K13" s="21"/>
      <c r="P13" s="17"/>
    </row>
    <row r="14" spans="2:16" ht="27.75" customHeight="1" x14ac:dyDescent="0.4">
      <c r="B14" s="11"/>
      <c r="P14" s="17"/>
    </row>
    <row r="15" spans="2:16" ht="27.75" customHeight="1" x14ac:dyDescent="0.4">
      <c r="B15" s="11"/>
      <c r="P15" s="17"/>
    </row>
    <row r="16" spans="2:16" ht="27.75" customHeight="1" x14ac:dyDescent="0.4">
      <c r="B16" s="11"/>
      <c r="P16" s="17"/>
    </row>
    <row r="17" spans="2:16" ht="27.75" customHeight="1" x14ac:dyDescent="0.4">
      <c r="B17" s="11"/>
      <c r="G17" s="191" t="s">
        <v>5</v>
      </c>
      <c r="H17" s="191"/>
      <c r="I17" s="191"/>
      <c r="J17" s="191"/>
      <c r="K17" s="191"/>
      <c r="L17" s="191"/>
      <c r="P17" s="17"/>
    </row>
    <row r="18" spans="2:16" ht="27.75" customHeight="1" x14ac:dyDescent="0.4">
      <c r="B18" s="11"/>
      <c r="F18" s="23"/>
      <c r="M18" s="24"/>
      <c r="P18" s="17"/>
    </row>
    <row r="19" spans="2:16" ht="27.75" customHeight="1" x14ac:dyDescent="0.4">
      <c r="B19" s="192" t="s">
        <v>568</v>
      </c>
      <c r="C19" s="191"/>
      <c r="D19" s="191"/>
      <c r="E19" s="191"/>
      <c r="F19" s="191"/>
      <c r="G19" s="191"/>
      <c r="H19" s="191"/>
      <c r="I19" s="191"/>
      <c r="J19" s="191"/>
      <c r="K19" s="191"/>
      <c r="L19" s="191"/>
      <c r="M19" s="191"/>
      <c r="N19" s="191"/>
      <c r="O19" s="191"/>
      <c r="P19" s="193"/>
    </row>
    <row r="20" spans="2:16" ht="27.75" customHeight="1" thickBot="1" x14ac:dyDescent="0.45">
      <c r="B20" s="25"/>
      <c r="C20" s="26"/>
      <c r="D20" s="26"/>
      <c r="E20" s="26"/>
      <c r="F20" s="26"/>
      <c r="G20" s="26"/>
      <c r="H20" s="26"/>
      <c r="I20" s="26"/>
      <c r="J20" s="26"/>
      <c r="K20" s="26"/>
      <c r="L20" s="26"/>
      <c r="M20" s="26"/>
      <c r="N20" s="26"/>
      <c r="O20" s="26"/>
      <c r="P20" s="27"/>
    </row>
  </sheetData>
  <mergeCells count="4">
    <mergeCell ref="E9:M9"/>
    <mergeCell ref="G12:K12"/>
    <mergeCell ref="G17:L17"/>
    <mergeCell ref="B19:P19"/>
  </mergeCells>
  <phoneticPr fontId="4"/>
  <pageMargins left="0.78740157480314965" right="0.39370078740157483" top="0.59055118110236227" bottom="0.59055118110236227" header="0.51181102362204722" footer="0.19685039370078741"/>
  <pageSetup paperSize="9" scale="94" firstPageNumber="2" orientation="landscape" blackAndWhite="1" useFirstPageNumber="1" vertic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0AC43-EA41-48F6-8DEF-4412990BFBDB}">
  <sheetPr>
    <pageSetUpPr fitToPage="1"/>
  </sheetPr>
  <dimension ref="B2:AP21"/>
  <sheetViews>
    <sheetView view="pageBreakPreview" zoomScaleNormal="100" zoomScaleSheetLayoutView="100" workbookViewId="0">
      <selection activeCell="J4" sqref="J4"/>
    </sheetView>
  </sheetViews>
  <sheetFormatPr defaultColWidth="3.125" defaultRowHeight="18" customHeight="1" x14ac:dyDescent="0.4"/>
  <cols>
    <col min="1" max="7" width="3.125" style="77"/>
    <col min="8" max="42" width="3.5" style="77" customWidth="1"/>
    <col min="43" max="16384" width="3.125" style="77"/>
  </cols>
  <sheetData>
    <row r="2" spans="2:42" ht="18" customHeight="1" x14ac:dyDescent="0.4">
      <c r="B2" s="165" t="s">
        <v>283</v>
      </c>
    </row>
    <row r="4" spans="2:42" ht="18" customHeight="1" thickBot="1" x14ac:dyDescent="0.45">
      <c r="B4" s="95" t="s">
        <v>284</v>
      </c>
    </row>
    <row r="5" spans="2:42" ht="21.75" customHeight="1" x14ac:dyDescent="0.4">
      <c r="B5" s="308" t="s">
        <v>285</v>
      </c>
      <c r="C5" s="292"/>
      <c r="D5" s="292"/>
      <c r="E5" s="292"/>
      <c r="F5" s="292"/>
      <c r="G5" s="292"/>
      <c r="H5" s="412" t="s">
        <v>299</v>
      </c>
      <c r="I5" s="412"/>
      <c r="J5" s="412" t="s">
        <v>300</v>
      </c>
      <c r="K5" s="412"/>
      <c r="L5" s="412"/>
      <c r="M5" s="412"/>
      <c r="N5" s="292" t="s">
        <v>303</v>
      </c>
      <c r="O5" s="292"/>
      <c r="P5" s="292"/>
      <c r="Q5" s="292"/>
      <c r="R5" s="292"/>
      <c r="S5" s="292"/>
      <c r="T5" s="292"/>
      <c r="U5" s="292"/>
      <c r="V5" s="292"/>
      <c r="W5" s="292"/>
      <c r="X5" s="292"/>
      <c r="Y5" s="292"/>
      <c r="Z5" s="292"/>
      <c r="AA5" s="292"/>
      <c r="AB5" s="292"/>
      <c r="AC5" s="292"/>
      <c r="AD5" s="412" t="s">
        <v>314</v>
      </c>
      <c r="AE5" s="292"/>
      <c r="AF5" s="292"/>
      <c r="AG5" s="292"/>
      <c r="AH5" s="412" t="s">
        <v>307</v>
      </c>
      <c r="AI5" s="412"/>
      <c r="AJ5" s="412"/>
      <c r="AK5" s="412"/>
      <c r="AL5" s="412"/>
      <c r="AM5" s="412"/>
      <c r="AN5" s="412" t="s">
        <v>316</v>
      </c>
      <c r="AO5" s="292"/>
      <c r="AP5" s="390"/>
    </row>
    <row r="6" spans="2:42" ht="69.75" customHeight="1" x14ac:dyDescent="0.4">
      <c r="B6" s="235"/>
      <c r="C6" s="225"/>
      <c r="D6" s="225"/>
      <c r="E6" s="225"/>
      <c r="F6" s="225"/>
      <c r="G6" s="225"/>
      <c r="H6" s="246"/>
      <c r="I6" s="246"/>
      <c r="J6" s="246"/>
      <c r="K6" s="246"/>
      <c r="L6" s="246"/>
      <c r="M6" s="246"/>
      <c r="N6" s="246" t="s">
        <v>304</v>
      </c>
      <c r="O6" s="225"/>
      <c r="P6" s="225"/>
      <c r="Q6" s="225"/>
      <c r="R6" s="246" t="s">
        <v>305</v>
      </c>
      <c r="S6" s="246"/>
      <c r="T6" s="246"/>
      <c r="U6" s="246"/>
      <c r="V6" s="225" t="s">
        <v>306</v>
      </c>
      <c r="W6" s="225"/>
      <c r="X6" s="225"/>
      <c r="Y6" s="225"/>
      <c r="Z6" s="225" t="s">
        <v>78</v>
      </c>
      <c r="AA6" s="225"/>
      <c r="AB6" s="225"/>
      <c r="AC6" s="225"/>
      <c r="AD6" s="225"/>
      <c r="AE6" s="225"/>
      <c r="AF6" s="225"/>
      <c r="AG6" s="225"/>
      <c r="AH6" s="246"/>
      <c r="AI6" s="246"/>
      <c r="AJ6" s="246"/>
      <c r="AK6" s="246"/>
      <c r="AL6" s="246"/>
      <c r="AM6" s="246"/>
      <c r="AN6" s="225"/>
      <c r="AO6" s="225"/>
      <c r="AP6" s="226"/>
    </row>
    <row r="7" spans="2:42" ht="48.75" customHeight="1" x14ac:dyDescent="0.4">
      <c r="B7" s="235"/>
      <c r="C7" s="225"/>
      <c r="D7" s="225"/>
      <c r="E7" s="225"/>
      <c r="F7" s="225"/>
      <c r="G7" s="225"/>
      <c r="H7" s="246"/>
      <c r="I7" s="246"/>
      <c r="J7" s="246" t="s">
        <v>301</v>
      </c>
      <c r="K7" s="225"/>
      <c r="L7" s="246" t="s">
        <v>302</v>
      </c>
      <c r="M7" s="225"/>
      <c r="N7" s="225" t="s">
        <v>156</v>
      </c>
      <c r="O7" s="225"/>
      <c r="P7" s="225" t="s">
        <v>157</v>
      </c>
      <c r="Q7" s="225"/>
      <c r="R7" s="225" t="s">
        <v>156</v>
      </c>
      <c r="S7" s="225"/>
      <c r="T7" s="225" t="s">
        <v>157</v>
      </c>
      <c r="U7" s="225"/>
      <c r="V7" s="225" t="s">
        <v>156</v>
      </c>
      <c r="W7" s="225"/>
      <c r="X7" s="225" t="s">
        <v>157</v>
      </c>
      <c r="Y7" s="225"/>
      <c r="Z7" s="246" t="s">
        <v>308</v>
      </c>
      <c r="AA7" s="225"/>
      <c r="AB7" s="246" t="s">
        <v>309</v>
      </c>
      <c r="AC7" s="225"/>
      <c r="AD7" s="246" t="s">
        <v>311</v>
      </c>
      <c r="AE7" s="225"/>
      <c r="AF7" s="246" t="s">
        <v>312</v>
      </c>
      <c r="AG7" s="225"/>
      <c r="AH7" s="246" t="s">
        <v>315</v>
      </c>
      <c r="AI7" s="225"/>
      <c r="AJ7" s="246" t="s">
        <v>310</v>
      </c>
      <c r="AK7" s="225"/>
      <c r="AL7" s="246" t="s">
        <v>313</v>
      </c>
      <c r="AM7" s="225"/>
      <c r="AN7" s="225"/>
      <c r="AO7" s="225"/>
      <c r="AP7" s="226"/>
    </row>
    <row r="8" spans="2:42" ht="22.5" customHeight="1" x14ac:dyDescent="0.4">
      <c r="B8" s="413" t="s">
        <v>286</v>
      </c>
      <c r="C8" s="414"/>
      <c r="D8" s="414"/>
      <c r="E8" s="414"/>
      <c r="F8" s="414"/>
      <c r="G8" s="414"/>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07"/>
      <c r="AO8" s="407"/>
      <c r="AP8" s="408"/>
    </row>
    <row r="9" spans="2:42" ht="22.5" customHeight="1" x14ac:dyDescent="0.4">
      <c r="B9" s="413" t="s">
        <v>287</v>
      </c>
      <c r="C9" s="414"/>
      <c r="D9" s="414"/>
      <c r="E9" s="414"/>
      <c r="F9" s="414"/>
      <c r="G9" s="414"/>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07"/>
      <c r="AO9" s="407"/>
      <c r="AP9" s="408"/>
    </row>
    <row r="10" spans="2:42" ht="22.5" customHeight="1" x14ac:dyDescent="0.4">
      <c r="B10" s="413" t="s">
        <v>288</v>
      </c>
      <c r="C10" s="414"/>
      <c r="D10" s="414"/>
      <c r="E10" s="414"/>
      <c r="F10" s="414"/>
      <c r="G10" s="414"/>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07"/>
      <c r="AO10" s="407"/>
      <c r="AP10" s="408"/>
    </row>
    <row r="11" spans="2:42" ht="22.5" customHeight="1" x14ac:dyDescent="0.4">
      <c r="B11" s="413" t="s">
        <v>289</v>
      </c>
      <c r="C11" s="414"/>
      <c r="D11" s="414"/>
      <c r="E11" s="414"/>
      <c r="F11" s="414"/>
      <c r="G11" s="414"/>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07"/>
      <c r="AO11" s="407"/>
      <c r="AP11" s="408"/>
    </row>
    <row r="12" spans="2:42" ht="22.5" customHeight="1" x14ac:dyDescent="0.4">
      <c r="B12" s="413" t="s">
        <v>290</v>
      </c>
      <c r="C12" s="414"/>
      <c r="D12" s="414"/>
      <c r="E12" s="414"/>
      <c r="F12" s="414"/>
      <c r="G12" s="414"/>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07"/>
      <c r="AO12" s="407"/>
      <c r="AP12" s="408"/>
    </row>
    <row r="13" spans="2:42" ht="22.5" customHeight="1" x14ac:dyDescent="0.4">
      <c r="B13" s="413" t="s">
        <v>291</v>
      </c>
      <c r="C13" s="414"/>
      <c r="D13" s="414"/>
      <c r="E13" s="414"/>
      <c r="F13" s="414"/>
      <c r="G13" s="414"/>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07"/>
      <c r="AO13" s="407"/>
      <c r="AP13" s="408"/>
    </row>
    <row r="14" spans="2:42" ht="22.5" customHeight="1" x14ac:dyDescent="0.4">
      <c r="B14" s="413" t="s">
        <v>292</v>
      </c>
      <c r="C14" s="414"/>
      <c r="D14" s="414"/>
      <c r="E14" s="414"/>
      <c r="F14" s="414"/>
      <c r="G14" s="414"/>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07"/>
      <c r="AO14" s="407"/>
      <c r="AP14" s="408"/>
    </row>
    <row r="15" spans="2:42" ht="22.5" customHeight="1" x14ac:dyDescent="0.4">
      <c r="B15" s="235" t="s">
        <v>293</v>
      </c>
      <c r="C15" s="225"/>
      <c r="D15" s="225"/>
      <c r="E15" s="225"/>
      <c r="F15" s="225"/>
      <c r="G15" s="225"/>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07"/>
      <c r="AO15" s="407"/>
      <c r="AP15" s="408"/>
    </row>
    <row r="16" spans="2:42" ht="22.5" customHeight="1" x14ac:dyDescent="0.4">
      <c r="B16" s="235" t="s">
        <v>294</v>
      </c>
      <c r="C16" s="225"/>
      <c r="D16" s="225"/>
      <c r="E16" s="225"/>
      <c r="F16" s="225"/>
      <c r="G16" s="225"/>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07"/>
      <c r="AO16" s="407"/>
      <c r="AP16" s="408"/>
    </row>
    <row r="17" spans="2:42" ht="22.5" customHeight="1" x14ac:dyDescent="0.4">
      <c r="B17" s="235" t="s">
        <v>295</v>
      </c>
      <c r="C17" s="225"/>
      <c r="D17" s="225"/>
      <c r="E17" s="225"/>
      <c r="F17" s="225"/>
      <c r="G17" s="225"/>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07"/>
      <c r="AO17" s="407"/>
      <c r="AP17" s="408"/>
    </row>
    <row r="18" spans="2:42" ht="22.5" customHeight="1" x14ac:dyDescent="0.4">
      <c r="B18" s="235" t="s">
        <v>296</v>
      </c>
      <c r="C18" s="225"/>
      <c r="D18" s="225"/>
      <c r="E18" s="225"/>
      <c r="F18" s="225"/>
      <c r="G18" s="225"/>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07"/>
      <c r="AO18" s="407"/>
      <c r="AP18" s="408"/>
    </row>
    <row r="19" spans="2:42" ht="22.5" customHeight="1" x14ac:dyDescent="0.4">
      <c r="B19" s="235" t="s">
        <v>297</v>
      </c>
      <c r="C19" s="225"/>
      <c r="D19" s="225"/>
      <c r="E19" s="225"/>
      <c r="F19" s="225"/>
      <c r="G19" s="225"/>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07"/>
      <c r="AO19" s="407"/>
      <c r="AP19" s="408"/>
    </row>
    <row r="20" spans="2:42" ht="22.5" customHeight="1" thickBot="1" x14ac:dyDescent="0.45">
      <c r="B20" s="285" t="s">
        <v>298</v>
      </c>
      <c r="C20" s="286"/>
      <c r="D20" s="286"/>
      <c r="E20" s="286"/>
      <c r="F20" s="286"/>
      <c r="G20" s="28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9"/>
      <c r="AO20" s="409"/>
      <c r="AP20" s="410"/>
    </row>
    <row r="21" spans="2:42" ht="18" customHeight="1" x14ac:dyDescent="0.4">
      <c r="B21" s="77" t="s">
        <v>87</v>
      </c>
      <c r="D21" s="77" t="s">
        <v>545</v>
      </c>
    </row>
  </sheetData>
  <mergeCells count="260">
    <mergeCell ref="AN8:AP8"/>
    <mergeCell ref="X9:Y9"/>
    <mergeCell ref="J8:K8"/>
    <mergeCell ref="X8:Y8"/>
    <mergeCell ref="AB7:AC7"/>
    <mergeCell ref="AN5:AP7"/>
    <mergeCell ref="X7:Y7"/>
    <mergeCell ref="Z7:AA7"/>
    <mergeCell ref="AD7:AE7"/>
    <mergeCell ref="N7:O7"/>
    <mergeCell ref="R7:S7"/>
    <mergeCell ref="T7:U7"/>
    <mergeCell ref="V7:W7"/>
    <mergeCell ref="AD5:AG6"/>
    <mergeCell ref="AH5:AM6"/>
    <mergeCell ref="J5:M6"/>
    <mergeCell ref="J7:K7"/>
    <mergeCell ref="L7:M7"/>
    <mergeCell ref="N5:AC5"/>
    <mergeCell ref="N6:Q6"/>
    <mergeCell ref="R6:U6"/>
    <mergeCell ref="V6:Y6"/>
    <mergeCell ref="Z6:AC6"/>
    <mergeCell ref="P7:Q7"/>
    <mergeCell ref="AL11:AM11"/>
    <mergeCell ref="AN11:AP11"/>
    <mergeCell ref="J12:K12"/>
    <mergeCell ref="AN10:AP10"/>
    <mergeCell ref="X11:Y11"/>
    <mergeCell ref="X10:Y10"/>
    <mergeCell ref="AL10:AM10"/>
    <mergeCell ref="AL9:AM9"/>
    <mergeCell ref="AN9:AP9"/>
    <mergeCell ref="AD9:AE9"/>
    <mergeCell ref="AF9:AG9"/>
    <mergeCell ref="AH9:AI9"/>
    <mergeCell ref="AJ9:AK9"/>
    <mergeCell ref="J10:K10"/>
    <mergeCell ref="AF10:AG10"/>
    <mergeCell ref="AH10:AI10"/>
    <mergeCell ref="AJ10:AK10"/>
    <mergeCell ref="AD10:AE10"/>
    <mergeCell ref="AJ11:AK11"/>
    <mergeCell ref="V11:W11"/>
    <mergeCell ref="Z11:AA11"/>
    <mergeCell ref="AB11:AC11"/>
    <mergeCell ref="AD11:AE11"/>
    <mergeCell ref="AF11:AG11"/>
    <mergeCell ref="AL13:AM13"/>
    <mergeCell ref="AN13:AP13"/>
    <mergeCell ref="J14:K14"/>
    <mergeCell ref="J13:K13"/>
    <mergeCell ref="X13:Y13"/>
    <mergeCell ref="X12:Y12"/>
    <mergeCell ref="AL12:AM12"/>
    <mergeCell ref="AN12:AP12"/>
    <mergeCell ref="AF12:AG12"/>
    <mergeCell ref="AH12:AI12"/>
    <mergeCell ref="AJ12:AK12"/>
    <mergeCell ref="L12:M12"/>
    <mergeCell ref="N12:O12"/>
    <mergeCell ref="P12:Q12"/>
    <mergeCell ref="R12:S12"/>
    <mergeCell ref="T12:U12"/>
    <mergeCell ref="V12:W12"/>
    <mergeCell ref="Z12:AA12"/>
    <mergeCell ref="AB12:AC12"/>
    <mergeCell ref="AD12:AE12"/>
    <mergeCell ref="P14:Q14"/>
    <mergeCell ref="R14:S14"/>
    <mergeCell ref="T14:U14"/>
    <mergeCell ref="V14:W14"/>
    <mergeCell ref="AL15:AM15"/>
    <mergeCell ref="AN15:AP15"/>
    <mergeCell ref="J16:K16"/>
    <mergeCell ref="J15:K15"/>
    <mergeCell ref="X15:Y15"/>
    <mergeCell ref="X14:Y14"/>
    <mergeCell ref="AL14:AM14"/>
    <mergeCell ref="AN14:AP14"/>
    <mergeCell ref="Z14:AA14"/>
    <mergeCell ref="AB14:AC14"/>
    <mergeCell ref="AD14:AE14"/>
    <mergeCell ref="AF14:AG14"/>
    <mergeCell ref="AH14:AI14"/>
    <mergeCell ref="AJ14:AK14"/>
    <mergeCell ref="L15:M15"/>
    <mergeCell ref="N15:O15"/>
    <mergeCell ref="P15:Q15"/>
    <mergeCell ref="R15:S15"/>
    <mergeCell ref="T15:U15"/>
    <mergeCell ref="V15:W15"/>
    <mergeCell ref="Z15:AA15"/>
    <mergeCell ref="AB15:AC15"/>
    <mergeCell ref="L14:M14"/>
    <mergeCell ref="N14:O14"/>
    <mergeCell ref="AN18:AP18"/>
    <mergeCell ref="V18:W18"/>
    <mergeCell ref="X18:Y18"/>
    <mergeCell ref="AL17:AM17"/>
    <mergeCell ref="AN17:AP17"/>
    <mergeCell ref="J17:K17"/>
    <mergeCell ref="X17:Y17"/>
    <mergeCell ref="X16:Y16"/>
    <mergeCell ref="AL16:AM16"/>
    <mergeCell ref="AN16:AP16"/>
    <mergeCell ref="Z16:AA16"/>
    <mergeCell ref="AB16:AC16"/>
    <mergeCell ref="AD16:AE16"/>
    <mergeCell ref="AF16:AG16"/>
    <mergeCell ref="L17:M17"/>
    <mergeCell ref="N17:O17"/>
    <mergeCell ref="P17:Q17"/>
    <mergeCell ref="R17:S17"/>
    <mergeCell ref="T17:U17"/>
    <mergeCell ref="V17:W17"/>
    <mergeCell ref="Z17:AA17"/>
    <mergeCell ref="AB17:AC17"/>
    <mergeCell ref="AD17:AE17"/>
    <mergeCell ref="AF17:AG17"/>
    <mergeCell ref="B17:G17"/>
    <mergeCell ref="B18:G18"/>
    <mergeCell ref="B19:G19"/>
    <mergeCell ref="B20:G20"/>
    <mergeCell ref="B5:G7"/>
    <mergeCell ref="H5:I7"/>
    <mergeCell ref="H10:I10"/>
    <mergeCell ref="B11:G11"/>
    <mergeCell ref="B12:G12"/>
    <mergeCell ref="B13:G13"/>
    <mergeCell ref="B14:G14"/>
    <mergeCell ref="B15:G15"/>
    <mergeCell ref="B16:G16"/>
    <mergeCell ref="B8:G8"/>
    <mergeCell ref="B9:G9"/>
    <mergeCell ref="B10:G10"/>
    <mergeCell ref="H17:I17"/>
    <mergeCell ref="H18:I18"/>
    <mergeCell ref="H19:I19"/>
    <mergeCell ref="H20:I20"/>
    <mergeCell ref="H11:I11"/>
    <mergeCell ref="H12:I12"/>
    <mergeCell ref="H13:I13"/>
    <mergeCell ref="H14:I14"/>
    <mergeCell ref="AF7:AG7"/>
    <mergeCell ref="AH7:AI7"/>
    <mergeCell ref="AJ7:AK7"/>
    <mergeCell ref="AL7:AM7"/>
    <mergeCell ref="H8:I8"/>
    <mergeCell ref="H9:I9"/>
    <mergeCell ref="P8:Q8"/>
    <mergeCell ref="R8:S8"/>
    <mergeCell ref="T8:U8"/>
    <mergeCell ref="V8:W8"/>
    <mergeCell ref="AL8:AM8"/>
    <mergeCell ref="AF8:AG8"/>
    <mergeCell ref="AH8:AI8"/>
    <mergeCell ref="AJ8:AK8"/>
    <mergeCell ref="L8:M8"/>
    <mergeCell ref="N8:O8"/>
    <mergeCell ref="J9:K9"/>
    <mergeCell ref="L9:M9"/>
    <mergeCell ref="N9:O9"/>
    <mergeCell ref="AD8:AE8"/>
    <mergeCell ref="H15:I15"/>
    <mergeCell ref="H16:I16"/>
    <mergeCell ref="P9:Q9"/>
    <mergeCell ref="R9:S9"/>
    <mergeCell ref="T9:U9"/>
    <mergeCell ref="V9:W9"/>
    <mergeCell ref="Z9:AA9"/>
    <mergeCell ref="AB9:AC9"/>
    <mergeCell ref="Z8:AA8"/>
    <mergeCell ref="AB8:AC8"/>
    <mergeCell ref="L10:M10"/>
    <mergeCell ref="N10:O10"/>
    <mergeCell ref="P10:Q10"/>
    <mergeCell ref="R10:S10"/>
    <mergeCell ref="T10:U10"/>
    <mergeCell ref="V10:W10"/>
    <mergeCell ref="J11:K11"/>
    <mergeCell ref="L11:M11"/>
    <mergeCell ref="N11:O11"/>
    <mergeCell ref="P11:Q11"/>
    <mergeCell ref="R11:S11"/>
    <mergeCell ref="T11:U11"/>
    <mergeCell ref="Z10:AA10"/>
    <mergeCell ref="AB10:AC10"/>
    <mergeCell ref="AH11:AI11"/>
    <mergeCell ref="Z13:AA13"/>
    <mergeCell ref="AB13:AC13"/>
    <mergeCell ref="AD13:AE13"/>
    <mergeCell ref="AF13:AG13"/>
    <mergeCell ref="AH13:AI13"/>
    <mergeCell ref="AJ13:AK13"/>
    <mergeCell ref="L13:M13"/>
    <mergeCell ref="N13:O13"/>
    <mergeCell ref="P13:Q13"/>
    <mergeCell ref="R13:S13"/>
    <mergeCell ref="T13:U13"/>
    <mergeCell ref="V13:W13"/>
    <mergeCell ref="AD15:AE15"/>
    <mergeCell ref="AF15:AG15"/>
    <mergeCell ref="AH15:AI15"/>
    <mergeCell ref="AJ15:AK15"/>
    <mergeCell ref="L16:M16"/>
    <mergeCell ref="N16:O16"/>
    <mergeCell ref="P16:Q16"/>
    <mergeCell ref="R16:S16"/>
    <mergeCell ref="T16:U16"/>
    <mergeCell ref="V16:W16"/>
    <mergeCell ref="AH16:AI16"/>
    <mergeCell ref="AJ16:AK16"/>
    <mergeCell ref="AH17:AI17"/>
    <mergeCell ref="AJ17:AK17"/>
    <mergeCell ref="J18:K18"/>
    <mergeCell ref="L18:M18"/>
    <mergeCell ref="N18:O18"/>
    <mergeCell ref="P18:Q18"/>
    <mergeCell ref="R18:S18"/>
    <mergeCell ref="T18:U18"/>
    <mergeCell ref="AL18:AM18"/>
    <mergeCell ref="Z18:AA18"/>
    <mergeCell ref="AB18:AC18"/>
    <mergeCell ref="AD18:AE18"/>
    <mergeCell ref="AF18:AG18"/>
    <mergeCell ref="AH18:AI18"/>
    <mergeCell ref="AJ18:AK18"/>
    <mergeCell ref="J20:K20"/>
    <mergeCell ref="L20:M20"/>
    <mergeCell ref="N20:O20"/>
    <mergeCell ref="P20:Q20"/>
    <mergeCell ref="R20:S20"/>
    <mergeCell ref="T20:U20"/>
    <mergeCell ref="AB19:AC19"/>
    <mergeCell ref="AD19:AE19"/>
    <mergeCell ref="AF19:AG19"/>
    <mergeCell ref="J19:K19"/>
    <mergeCell ref="L19:M19"/>
    <mergeCell ref="N19:O19"/>
    <mergeCell ref="P19:Q19"/>
    <mergeCell ref="R19:S19"/>
    <mergeCell ref="T19:U19"/>
    <mergeCell ref="V19:W19"/>
    <mergeCell ref="X19:Y19"/>
    <mergeCell ref="Z19:AA19"/>
    <mergeCell ref="AH20:AI20"/>
    <mergeCell ref="AJ20:AK20"/>
    <mergeCell ref="AL20:AM20"/>
    <mergeCell ref="AN19:AP19"/>
    <mergeCell ref="AN20:AP20"/>
    <mergeCell ref="V20:W20"/>
    <mergeCell ref="X20:Y20"/>
    <mergeCell ref="Z20:AA20"/>
    <mergeCell ref="AB20:AC20"/>
    <mergeCell ref="AD20:AE20"/>
    <mergeCell ref="AF20:AG20"/>
    <mergeCell ref="AH19:AI19"/>
    <mergeCell ref="AJ19:AK19"/>
    <mergeCell ref="AL19:AM19"/>
  </mergeCells>
  <phoneticPr fontId="4"/>
  <pageMargins left="0.78740157480314965" right="0.39370078740157483" top="0.59055118110236227" bottom="0.59055118110236227" header="0.31496062992125984" footer="0.31496062992125984"/>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751E-B1C8-4E36-9A0D-92E248FF3FBF}">
  <sheetPr>
    <pageSetUpPr fitToPage="1"/>
  </sheetPr>
  <dimension ref="B4:AP20"/>
  <sheetViews>
    <sheetView view="pageBreakPreview" zoomScaleNormal="100" zoomScaleSheetLayoutView="100" workbookViewId="0">
      <selection activeCell="AD7" sqref="AD7:AE7"/>
    </sheetView>
  </sheetViews>
  <sheetFormatPr defaultColWidth="3.125" defaultRowHeight="18" customHeight="1" x14ac:dyDescent="0.4"/>
  <cols>
    <col min="1" max="7" width="3.125" style="175"/>
    <col min="8" max="42" width="3.5" style="175" customWidth="1"/>
    <col min="43" max="16384" width="3.125" style="175"/>
  </cols>
  <sheetData>
    <row r="4" spans="2:42" ht="18" customHeight="1" thickBot="1" x14ac:dyDescent="0.45">
      <c r="B4" s="176" t="s">
        <v>646</v>
      </c>
    </row>
    <row r="5" spans="2:42" ht="21.75" customHeight="1" x14ac:dyDescent="0.4">
      <c r="B5" s="308" t="s">
        <v>285</v>
      </c>
      <c r="C5" s="292"/>
      <c r="D5" s="292"/>
      <c r="E5" s="292"/>
      <c r="F5" s="292"/>
      <c r="G5" s="292"/>
      <c r="H5" s="412" t="s">
        <v>299</v>
      </c>
      <c r="I5" s="412"/>
      <c r="J5" s="412" t="s">
        <v>645</v>
      </c>
      <c r="K5" s="412"/>
      <c r="L5" s="412"/>
      <c r="M5" s="412"/>
      <c r="N5" s="292" t="s">
        <v>644</v>
      </c>
      <c r="O5" s="292"/>
      <c r="P5" s="292"/>
      <c r="Q5" s="292"/>
      <c r="R5" s="292"/>
      <c r="S5" s="292"/>
      <c r="T5" s="292"/>
      <c r="U5" s="292"/>
      <c r="V5" s="292"/>
      <c r="W5" s="292"/>
      <c r="X5" s="292"/>
      <c r="Y5" s="292"/>
      <c r="Z5" s="292"/>
      <c r="AA5" s="292"/>
      <c r="AB5" s="292"/>
      <c r="AC5" s="292"/>
      <c r="AD5" s="412" t="s">
        <v>643</v>
      </c>
      <c r="AE5" s="292"/>
      <c r="AF5" s="292"/>
      <c r="AG5" s="292"/>
      <c r="AH5" s="412" t="s">
        <v>642</v>
      </c>
      <c r="AI5" s="412"/>
      <c r="AJ5" s="412"/>
      <c r="AK5" s="412"/>
      <c r="AL5" s="412"/>
      <c r="AM5" s="412"/>
      <c r="AN5" s="412" t="s">
        <v>641</v>
      </c>
      <c r="AO5" s="292"/>
      <c r="AP5" s="390"/>
    </row>
    <row r="6" spans="2:42" ht="69.75" customHeight="1" x14ac:dyDescent="0.4">
      <c r="B6" s="235"/>
      <c r="C6" s="225"/>
      <c r="D6" s="225"/>
      <c r="E6" s="225"/>
      <c r="F6" s="225"/>
      <c r="G6" s="225"/>
      <c r="H6" s="246"/>
      <c r="I6" s="246"/>
      <c r="J6" s="246"/>
      <c r="K6" s="246"/>
      <c r="L6" s="246"/>
      <c r="M6" s="246"/>
      <c r="N6" s="246" t="s">
        <v>304</v>
      </c>
      <c r="O6" s="225"/>
      <c r="P6" s="225"/>
      <c r="Q6" s="225"/>
      <c r="R6" s="246" t="s">
        <v>305</v>
      </c>
      <c r="S6" s="246"/>
      <c r="T6" s="246"/>
      <c r="U6" s="246"/>
      <c r="V6" s="225" t="s">
        <v>306</v>
      </c>
      <c r="W6" s="225"/>
      <c r="X6" s="225"/>
      <c r="Y6" s="225"/>
      <c r="Z6" s="225" t="s">
        <v>78</v>
      </c>
      <c r="AA6" s="225"/>
      <c r="AB6" s="225"/>
      <c r="AC6" s="225"/>
      <c r="AD6" s="225"/>
      <c r="AE6" s="225"/>
      <c r="AF6" s="225"/>
      <c r="AG6" s="225"/>
      <c r="AH6" s="246"/>
      <c r="AI6" s="246"/>
      <c r="AJ6" s="246"/>
      <c r="AK6" s="246"/>
      <c r="AL6" s="246"/>
      <c r="AM6" s="246"/>
      <c r="AN6" s="225"/>
      <c r="AO6" s="225"/>
      <c r="AP6" s="226"/>
    </row>
    <row r="7" spans="2:42" ht="48.75" customHeight="1" x14ac:dyDescent="0.4">
      <c r="B7" s="235"/>
      <c r="C7" s="225"/>
      <c r="D7" s="225"/>
      <c r="E7" s="225"/>
      <c r="F7" s="225"/>
      <c r="G7" s="225"/>
      <c r="H7" s="246"/>
      <c r="I7" s="246"/>
      <c r="J7" s="246" t="s">
        <v>301</v>
      </c>
      <c r="K7" s="225"/>
      <c r="L7" s="246" t="s">
        <v>302</v>
      </c>
      <c r="M7" s="225"/>
      <c r="N7" s="225" t="s">
        <v>156</v>
      </c>
      <c r="O7" s="225"/>
      <c r="P7" s="225" t="s">
        <v>157</v>
      </c>
      <c r="Q7" s="225"/>
      <c r="R7" s="225" t="s">
        <v>156</v>
      </c>
      <c r="S7" s="225"/>
      <c r="T7" s="225" t="s">
        <v>157</v>
      </c>
      <c r="U7" s="225"/>
      <c r="V7" s="225" t="s">
        <v>156</v>
      </c>
      <c r="W7" s="225"/>
      <c r="X7" s="225" t="s">
        <v>157</v>
      </c>
      <c r="Y7" s="225"/>
      <c r="Z7" s="246" t="s">
        <v>308</v>
      </c>
      <c r="AA7" s="225"/>
      <c r="AB7" s="246" t="s">
        <v>309</v>
      </c>
      <c r="AC7" s="225"/>
      <c r="AD7" s="246" t="s">
        <v>311</v>
      </c>
      <c r="AE7" s="225"/>
      <c r="AF7" s="246" t="s">
        <v>312</v>
      </c>
      <c r="AG7" s="225"/>
      <c r="AH7" s="246" t="s">
        <v>315</v>
      </c>
      <c r="AI7" s="225"/>
      <c r="AJ7" s="246" t="s">
        <v>310</v>
      </c>
      <c r="AK7" s="225"/>
      <c r="AL7" s="246" t="s">
        <v>313</v>
      </c>
      <c r="AM7" s="225"/>
      <c r="AN7" s="225"/>
      <c r="AO7" s="225"/>
      <c r="AP7" s="226"/>
    </row>
    <row r="8" spans="2:42" ht="22.5" customHeight="1" x14ac:dyDescent="0.4">
      <c r="B8" s="413" t="s">
        <v>286</v>
      </c>
      <c r="C8" s="414"/>
      <c r="D8" s="414"/>
      <c r="E8" s="414"/>
      <c r="F8" s="414"/>
      <c r="G8" s="414"/>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07"/>
      <c r="AO8" s="407"/>
      <c r="AP8" s="408"/>
    </row>
    <row r="9" spans="2:42" ht="22.5" customHeight="1" x14ac:dyDescent="0.4">
      <c r="B9" s="413" t="s">
        <v>287</v>
      </c>
      <c r="C9" s="414"/>
      <c r="D9" s="414"/>
      <c r="E9" s="414"/>
      <c r="F9" s="414"/>
      <c r="G9" s="414"/>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07"/>
      <c r="AO9" s="407"/>
      <c r="AP9" s="408"/>
    </row>
    <row r="10" spans="2:42" ht="22.5" customHeight="1" x14ac:dyDescent="0.4">
      <c r="B10" s="413" t="s">
        <v>288</v>
      </c>
      <c r="C10" s="414"/>
      <c r="D10" s="414"/>
      <c r="E10" s="414"/>
      <c r="F10" s="414"/>
      <c r="G10" s="414"/>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07"/>
      <c r="AO10" s="407"/>
      <c r="AP10" s="408"/>
    </row>
    <row r="11" spans="2:42" ht="22.5" customHeight="1" x14ac:dyDescent="0.4">
      <c r="B11" s="413" t="s">
        <v>289</v>
      </c>
      <c r="C11" s="414"/>
      <c r="D11" s="414"/>
      <c r="E11" s="414"/>
      <c r="F11" s="414"/>
      <c r="G11" s="414"/>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07"/>
      <c r="AO11" s="407"/>
      <c r="AP11" s="408"/>
    </row>
    <row r="12" spans="2:42" ht="22.5" customHeight="1" x14ac:dyDescent="0.4">
      <c r="B12" s="413" t="s">
        <v>290</v>
      </c>
      <c r="C12" s="414"/>
      <c r="D12" s="414"/>
      <c r="E12" s="414"/>
      <c r="F12" s="414"/>
      <c r="G12" s="414"/>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07"/>
      <c r="AO12" s="407"/>
      <c r="AP12" s="408"/>
    </row>
    <row r="13" spans="2:42" ht="22.5" customHeight="1" x14ac:dyDescent="0.4">
      <c r="B13" s="413" t="s">
        <v>291</v>
      </c>
      <c r="C13" s="414"/>
      <c r="D13" s="414"/>
      <c r="E13" s="414"/>
      <c r="F13" s="414"/>
      <c r="G13" s="414"/>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07"/>
      <c r="AO13" s="407"/>
      <c r="AP13" s="408"/>
    </row>
    <row r="14" spans="2:42" ht="22.5" customHeight="1" x14ac:dyDescent="0.4">
      <c r="B14" s="413" t="s">
        <v>292</v>
      </c>
      <c r="C14" s="414"/>
      <c r="D14" s="414"/>
      <c r="E14" s="414"/>
      <c r="F14" s="414"/>
      <c r="G14" s="414"/>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07"/>
      <c r="AO14" s="407"/>
      <c r="AP14" s="408"/>
    </row>
    <row r="15" spans="2:42" ht="22.5" customHeight="1" x14ac:dyDescent="0.4">
      <c r="B15" s="235" t="s">
        <v>293</v>
      </c>
      <c r="C15" s="225"/>
      <c r="D15" s="225"/>
      <c r="E15" s="225"/>
      <c r="F15" s="225"/>
      <c r="G15" s="225"/>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07"/>
      <c r="AO15" s="407"/>
      <c r="AP15" s="408"/>
    </row>
    <row r="16" spans="2:42" ht="22.5" customHeight="1" x14ac:dyDescent="0.4">
      <c r="B16" s="235" t="s">
        <v>294</v>
      </c>
      <c r="C16" s="225"/>
      <c r="D16" s="225"/>
      <c r="E16" s="225"/>
      <c r="F16" s="225"/>
      <c r="G16" s="225"/>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07"/>
      <c r="AO16" s="407"/>
      <c r="AP16" s="408"/>
    </row>
    <row r="17" spans="2:42" ht="22.5" customHeight="1" x14ac:dyDescent="0.4">
      <c r="B17" s="235" t="s">
        <v>295</v>
      </c>
      <c r="C17" s="225"/>
      <c r="D17" s="225"/>
      <c r="E17" s="225"/>
      <c r="F17" s="225"/>
      <c r="G17" s="225"/>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07"/>
      <c r="AO17" s="407"/>
      <c r="AP17" s="408"/>
    </row>
    <row r="18" spans="2:42" ht="22.5" customHeight="1" x14ac:dyDescent="0.4">
      <c r="B18" s="235" t="s">
        <v>296</v>
      </c>
      <c r="C18" s="225"/>
      <c r="D18" s="225"/>
      <c r="E18" s="225"/>
      <c r="F18" s="225"/>
      <c r="G18" s="225"/>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07"/>
      <c r="AO18" s="407"/>
      <c r="AP18" s="408"/>
    </row>
    <row r="19" spans="2:42" ht="22.5" customHeight="1" x14ac:dyDescent="0.4">
      <c r="B19" s="235" t="s">
        <v>297</v>
      </c>
      <c r="C19" s="225"/>
      <c r="D19" s="225"/>
      <c r="E19" s="225"/>
      <c r="F19" s="225"/>
      <c r="G19" s="225"/>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07"/>
      <c r="AO19" s="407"/>
      <c r="AP19" s="408"/>
    </row>
    <row r="20" spans="2:42" ht="22.5" customHeight="1" thickBot="1" x14ac:dyDescent="0.45">
      <c r="B20" s="285" t="s">
        <v>298</v>
      </c>
      <c r="C20" s="286"/>
      <c r="D20" s="286"/>
      <c r="E20" s="286"/>
      <c r="F20" s="286"/>
      <c r="G20" s="28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9"/>
      <c r="AO20" s="409"/>
      <c r="AP20" s="410"/>
    </row>
  </sheetData>
  <mergeCells count="260">
    <mergeCell ref="B19:G19"/>
    <mergeCell ref="H19:I19"/>
    <mergeCell ref="J19:K19"/>
    <mergeCell ref="L19:M19"/>
    <mergeCell ref="N19:O19"/>
    <mergeCell ref="P19:Q19"/>
    <mergeCell ref="AB19:AC19"/>
    <mergeCell ref="B20:G20"/>
    <mergeCell ref="H20:I20"/>
    <mergeCell ref="J20:K20"/>
    <mergeCell ref="L20:M20"/>
    <mergeCell ref="N20:O20"/>
    <mergeCell ref="P20:Q20"/>
    <mergeCell ref="R20:S20"/>
    <mergeCell ref="T20:U20"/>
    <mergeCell ref="V20:W20"/>
    <mergeCell ref="X20:Y20"/>
    <mergeCell ref="Z20:AA20"/>
    <mergeCell ref="AB20:AC20"/>
    <mergeCell ref="AF20:AG20"/>
    <mergeCell ref="AH20:AI20"/>
    <mergeCell ref="AJ19:AK19"/>
    <mergeCell ref="AL19:AM19"/>
    <mergeCell ref="AN19:AP19"/>
    <mergeCell ref="R19:S19"/>
    <mergeCell ref="T19:U19"/>
    <mergeCell ref="V19:W19"/>
    <mergeCell ref="X19:Y19"/>
    <mergeCell ref="Z19:AA19"/>
    <mergeCell ref="AD19:AE19"/>
    <mergeCell ref="AF19:AG19"/>
    <mergeCell ref="AH19:AI19"/>
    <mergeCell ref="AJ20:AK20"/>
    <mergeCell ref="AL20:AM20"/>
    <mergeCell ref="AN20:AP20"/>
    <mergeCell ref="AD20:AE20"/>
    <mergeCell ref="B17:G17"/>
    <mergeCell ref="H17:I17"/>
    <mergeCell ref="J17:K17"/>
    <mergeCell ref="L17:M17"/>
    <mergeCell ref="N17:O17"/>
    <mergeCell ref="P17:Q17"/>
    <mergeCell ref="AB17:AC17"/>
    <mergeCell ref="B18:G18"/>
    <mergeCell ref="H18:I18"/>
    <mergeCell ref="J18:K18"/>
    <mergeCell ref="L18:M18"/>
    <mergeCell ref="N18:O18"/>
    <mergeCell ref="P18:Q18"/>
    <mergeCell ref="R18:S18"/>
    <mergeCell ref="T18:U18"/>
    <mergeCell ref="V18:W18"/>
    <mergeCell ref="X18:Y18"/>
    <mergeCell ref="Z18:AA18"/>
    <mergeCell ref="AB18:AC18"/>
    <mergeCell ref="AF18:AG18"/>
    <mergeCell ref="AH18:AI18"/>
    <mergeCell ref="AJ17:AK17"/>
    <mergeCell ref="AL17:AM17"/>
    <mergeCell ref="AN17:AP17"/>
    <mergeCell ref="R17:S17"/>
    <mergeCell ref="T17:U17"/>
    <mergeCell ref="V17:W17"/>
    <mergeCell ref="X17:Y17"/>
    <mergeCell ref="Z17:AA17"/>
    <mergeCell ref="AD17:AE17"/>
    <mergeCell ref="AF17:AG17"/>
    <mergeCell ref="AH17:AI17"/>
    <mergeCell ref="AJ18:AK18"/>
    <mergeCell ref="AL18:AM18"/>
    <mergeCell ref="AN18:AP18"/>
    <mergeCell ref="AD18:AE18"/>
    <mergeCell ref="B15:G15"/>
    <mergeCell ref="H15:I15"/>
    <mergeCell ref="J15:K15"/>
    <mergeCell ref="L15:M15"/>
    <mergeCell ref="N15:O15"/>
    <mergeCell ref="P15:Q15"/>
    <mergeCell ref="AB15:AC15"/>
    <mergeCell ref="B16:G16"/>
    <mergeCell ref="H16:I16"/>
    <mergeCell ref="J16:K16"/>
    <mergeCell ref="L16:M16"/>
    <mergeCell ref="N16:O16"/>
    <mergeCell ref="P16:Q16"/>
    <mergeCell ref="R16:S16"/>
    <mergeCell ref="T16:U16"/>
    <mergeCell ref="V16:W16"/>
    <mergeCell ref="X16:Y16"/>
    <mergeCell ref="Z16:AA16"/>
    <mergeCell ref="AB16:AC16"/>
    <mergeCell ref="AF16:AG16"/>
    <mergeCell ref="AH16:AI16"/>
    <mergeCell ref="AJ15:AK15"/>
    <mergeCell ref="AL15:AM15"/>
    <mergeCell ref="AN15:AP15"/>
    <mergeCell ref="R15:S15"/>
    <mergeCell ref="T15:U15"/>
    <mergeCell ref="V15:W15"/>
    <mergeCell ref="X15:Y15"/>
    <mergeCell ref="Z15:AA15"/>
    <mergeCell ref="AD15:AE15"/>
    <mergeCell ref="AF15:AG15"/>
    <mergeCell ref="AH15:AI15"/>
    <mergeCell ref="AJ16:AK16"/>
    <mergeCell ref="AL16:AM16"/>
    <mergeCell ref="AN16:AP16"/>
    <mergeCell ref="AD16:AE16"/>
    <mergeCell ref="B13:G13"/>
    <mergeCell ref="H13:I13"/>
    <mergeCell ref="J13:K13"/>
    <mergeCell ref="L13:M13"/>
    <mergeCell ref="N13:O13"/>
    <mergeCell ref="P13:Q13"/>
    <mergeCell ref="AB13:AC13"/>
    <mergeCell ref="B14:G14"/>
    <mergeCell ref="H14:I14"/>
    <mergeCell ref="J14:K14"/>
    <mergeCell ref="L14:M14"/>
    <mergeCell ref="N14:O14"/>
    <mergeCell ref="P14:Q14"/>
    <mergeCell ref="R14:S14"/>
    <mergeCell ref="T14:U14"/>
    <mergeCell ref="V14:W14"/>
    <mergeCell ref="X14:Y14"/>
    <mergeCell ref="Z14:AA14"/>
    <mergeCell ref="AB14:AC14"/>
    <mergeCell ref="AF14:AG14"/>
    <mergeCell ref="AH14:AI14"/>
    <mergeCell ref="AJ13:AK13"/>
    <mergeCell ref="AL13:AM13"/>
    <mergeCell ref="AN13:AP13"/>
    <mergeCell ref="R13:S13"/>
    <mergeCell ref="T13:U13"/>
    <mergeCell ref="V13:W13"/>
    <mergeCell ref="X13:Y13"/>
    <mergeCell ref="Z13:AA13"/>
    <mergeCell ref="AD13:AE13"/>
    <mergeCell ref="AF13:AG13"/>
    <mergeCell ref="AH13:AI13"/>
    <mergeCell ref="AJ14:AK14"/>
    <mergeCell ref="AL14:AM14"/>
    <mergeCell ref="AN14:AP14"/>
    <mergeCell ref="AD14:AE14"/>
    <mergeCell ref="B11:G11"/>
    <mergeCell ref="H11:I11"/>
    <mergeCell ref="J11:K11"/>
    <mergeCell ref="L11:M11"/>
    <mergeCell ref="N11:O11"/>
    <mergeCell ref="P11:Q11"/>
    <mergeCell ref="AB11:AC11"/>
    <mergeCell ref="B12:G12"/>
    <mergeCell ref="H12:I12"/>
    <mergeCell ref="J12:K12"/>
    <mergeCell ref="L12:M12"/>
    <mergeCell ref="N12:O12"/>
    <mergeCell ref="P12:Q12"/>
    <mergeCell ref="R12:S12"/>
    <mergeCell ref="T12:U12"/>
    <mergeCell ref="V12:W12"/>
    <mergeCell ref="X12:Y12"/>
    <mergeCell ref="Z12:AA12"/>
    <mergeCell ref="AB12:AC12"/>
    <mergeCell ref="AF12:AG12"/>
    <mergeCell ref="AH12:AI12"/>
    <mergeCell ref="AJ11:AK11"/>
    <mergeCell ref="AL11:AM11"/>
    <mergeCell ref="AN11:AP11"/>
    <mergeCell ref="R11:S11"/>
    <mergeCell ref="T11:U11"/>
    <mergeCell ref="V11:W11"/>
    <mergeCell ref="X11:Y11"/>
    <mergeCell ref="Z11:AA11"/>
    <mergeCell ref="AD11:AE11"/>
    <mergeCell ref="AF11:AG11"/>
    <mergeCell ref="AH11:AI11"/>
    <mergeCell ref="AJ12:AK12"/>
    <mergeCell ref="AL12:AM12"/>
    <mergeCell ref="AN12:AP12"/>
    <mergeCell ref="AD12:AE12"/>
    <mergeCell ref="B9:G9"/>
    <mergeCell ref="H9:I9"/>
    <mergeCell ref="J9:K9"/>
    <mergeCell ref="L9:M9"/>
    <mergeCell ref="N9:O9"/>
    <mergeCell ref="P9:Q9"/>
    <mergeCell ref="AB9:AC9"/>
    <mergeCell ref="B10:G10"/>
    <mergeCell ref="H10:I10"/>
    <mergeCell ref="J10:K10"/>
    <mergeCell ref="L10:M10"/>
    <mergeCell ref="N10:O10"/>
    <mergeCell ref="P10:Q10"/>
    <mergeCell ref="R10:S10"/>
    <mergeCell ref="T10:U10"/>
    <mergeCell ref="V10:W10"/>
    <mergeCell ref="X10:Y10"/>
    <mergeCell ref="Z10:AA10"/>
    <mergeCell ref="AB10:AC10"/>
    <mergeCell ref="AF10:AG10"/>
    <mergeCell ref="AH10:AI10"/>
    <mergeCell ref="AJ9:AK9"/>
    <mergeCell ref="AL9:AM9"/>
    <mergeCell ref="AN9:AP9"/>
    <mergeCell ref="R9:S9"/>
    <mergeCell ref="T9:U9"/>
    <mergeCell ref="V9:W9"/>
    <mergeCell ref="X9:Y9"/>
    <mergeCell ref="Z9:AA9"/>
    <mergeCell ref="AD9:AE9"/>
    <mergeCell ref="AF9:AG9"/>
    <mergeCell ref="AH9:AI9"/>
    <mergeCell ref="AJ10:AK10"/>
    <mergeCell ref="AL10:AM10"/>
    <mergeCell ref="AN10:AP10"/>
    <mergeCell ref="AD10:AE10"/>
    <mergeCell ref="AH8:AI8"/>
    <mergeCell ref="AJ8:AK8"/>
    <mergeCell ref="AL8:AM8"/>
    <mergeCell ref="AN8:AP8"/>
    <mergeCell ref="R8:S8"/>
    <mergeCell ref="T8:U8"/>
    <mergeCell ref="V8:W8"/>
    <mergeCell ref="X8:Y8"/>
    <mergeCell ref="Z8:AA8"/>
    <mergeCell ref="AB8:AC8"/>
    <mergeCell ref="B5:G7"/>
    <mergeCell ref="H5:I7"/>
    <mergeCell ref="AD8:AE8"/>
    <mergeCell ref="AF8:AG8"/>
    <mergeCell ref="J7:K7"/>
    <mergeCell ref="L7:M7"/>
    <mergeCell ref="R7:S7"/>
    <mergeCell ref="B8:G8"/>
    <mergeCell ref="H8:I8"/>
    <mergeCell ref="J8:K8"/>
    <mergeCell ref="L8:M8"/>
    <mergeCell ref="N8:O8"/>
    <mergeCell ref="P8:Q8"/>
    <mergeCell ref="AN5:AP7"/>
    <mergeCell ref="N6:Q6"/>
    <mergeCell ref="R6:U6"/>
    <mergeCell ref="V6:Y6"/>
    <mergeCell ref="Z6:AC6"/>
    <mergeCell ref="N7:O7"/>
    <mergeCell ref="P7:Q7"/>
    <mergeCell ref="AB7:AC7"/>
    <mergeCell ref="AD7:AE7"/>
    <mergeCell ref="AF7:AG7"/>
    <mergeCell ref="J5:M6"/>
    <mergeCell ref="N5:AC5"/>
    <mergeCell ref="AD5:AG6"/>
    <mergeCell ref="AH5:AM6"/>
    <mergeCell ref="T7:U7"/>
    <mergeCell ref="V7:W7"/>
    <mergeCell ref="X7:Y7"/>
    <mergeCell ref="Z7:AA7"/>
    <mergeCell ref="AH7:AI7"/>
    <mergeCell ref="AJ7:AK7"/>
    <mergeCell ref="AL7:AM7"/>
  </mergeCells>
  <phoneticPr fontId="4"/>
  <pageMargins left="0.78740157480314965" right="0.39370078740157483" top="0.59055118110236227" bottom="0.59055118110236227" header="0.31496062992125984" footer="0.31496062992125984"/>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E96FA-274C-48D1-A86C-26759A805573}">
  <sheetPr>
    <pageSetUpPr fitToPage="1"/>
  </sheetPr>
  <dimension ref="B3:AW60"/>
  <sheetViews>
    <sheetView view="pageBreakPreview" zoomScaleNormal="100" zoomScaleSheetLayoutView="100" workbookViewId="0">
      <selection activeCell="AJ8" sqref="AJ8:AW8"/>
    </sheetView>
  </sheetViews>
  <sheetFormatPr defaultColWidth="3.125" defaultRowHeight="18" customHeight="1" x14ac:dyDescent="0.4"/>
  <cols>
    <col min="1" max="16384" width="3.125" style="77"/>
  </cols>
  <sheetData>
    <row r="3" spans="2:49" ht="18" customHeight="1" x14ac:dyDescent="0.4">
      <c r="B3" s="78" t="s">
        <v>546</v>
      </c>
    </row>
    <row r="4" spans="2:49" ht="18" customHeight="1" x14ac:dyDescent="0.4">
      <c r="B4" s="95" t="s">
        <v>547</v>
      </c>
    </row>
    <row r="5" spans="2:49" ht="19.5" customHeight="1" x14ac:dyDescent="0.4">
      <c r="B5" s="225" t="s">
        <v>317</v>
      </c>
      <c r="C5" s="225"/>
      <c r="D5" s="225"/>
      <c r="E5" s="225"/>
      <c r="F5" s="225"/>
      <c r="G5" s="225"/>
      <c r="H5" s="225"/>
      <c r="I5" s="225"/>
      <c r="J5" s="225"/>
      <c r="K5" s="225"/>
      <c r="L5" s="225" t="s">
        <v>626</v>
      </c>
      <c r="M5" s="225"/>
      <c r="N5" s="225"/>
      <c r="O5" s="225"/>
      <c r="P5" s="225"/>
      <c r="Q5" s="225"/>
      <c r="R5" s="225"/>
      <c r="S5" s="225"/>
      <c r="T5" s="225"/>
      <c r="U5" s="225"/>
      <c r="V5" s="225"/>
      <c r="W5" s="225"/>
      <c r="X5" s="225"/>
      <c r="Y5" s="225"/>
      <c r="Z5" s="225" t="s">
        <v>323</v>
      </c>
      <c r="AA5" s="225"/>
      <c r="AB5" s="225"/>
      <c r="AC5" s="225"/>
      <c r="AD5" s="225"/>
      <c r="AE5" s="225"/>
      <c r="AF5" s="225"/>
      <c r="AG5" s="225"/>
      <c r="AH5" s="225"/>
      <c r="AI5" s="225"/>
      <c r="AJ5" s="225" t="s">
        <v>325</v>
      </c>
      <c r="AK5" s="225"/>
      <c r="AL5" s="225"/>
      <c r="AM5" s="225"/>
      <c r="AN5" s="225"/>
      <c r="AO5" s="225"/>
      <c r="AP5" s="225"/>
      <c r="AQ5" s="225"/>
      <c r="AR5" s="225"/>
      <c r="AS5" s="225"/>
      <c r="AT5" s="225"/>
      <c r="AU5" s="225"/>
      <c r="AV5" s="225"/>
      <c r="AW5" s="225"/>
    </row>
    <row r="6" spans="2:49" ht="19.5" customHeight="1" x14ac:dyDescent="0.4">
      <c r="B6" s="225" t="s">
        <v>548</v>
      </c>
      <c r="C6" s="225"/>
      <c r="D6" s="225"/>
      <c r="E6" s="225"/>
      <c r="F6" s="225"/>
      <c r="G6" s="225"/>
      <c r="H6" s="225"/>
      <c r="I6" s="225"/>
      <c r="J6" s="225"/>
      <c r="K6" s="225"/>
      <c r="L6" s="225" t="s">
        <v>626</v>
      </c>
      <c r="M6" s="225"/>
      <c r="N6" s="225"/>
      <c r="O6" s="225"/>
      <c r="P6" s="225"/>
      <c r="Q6" s="225"/>
      <c r="R6" s="225"/>
      <c r="S6" s="225"/>
      <c r="T6" s="225"/>
      <c r="U6" s="225"/>
      <c r="V6" s="225"/>
      <c r="W6" s="225"/>
      <c r="X6" s="225"/>
      <c r="Y6" s="225"/>
      <c r="Z6" s="225" t="s">
        <v>549</v>
      </c>
      <c r="AA6" s="225"/>
      <c r="AB6" s="225"/>
      <c r="AC6" s="225"/>
      <c r="AD6" s="225"/>
      <c r="AE6" s="225"/>
      <c r="AF6" s="225"/>
      <c r="AG6" s="225"/>
      <c r="AH6" s="225"/>
      <c r="AI6" s="225"/>
      <c r="AJ6" s="225" t="s">
        <v>626</v>
      </c>
      <c r="AK6" s="225"/>
      <c r="AL6" s="225"/>
      <c r="AM6" s="225"/>
      <c r="AN6" s="225"/>
      <c r="AO6" s="225"/>
      <c r="AP6" s="225"/>
      <c r="AQ6" s="225"/>
      <c r="AR6" s="225"/>
      <c r="AS6" s="225"/>
      <c r="AT6" s="225"/>
      <c r="AU6" s="225"/>
      <c r="AV6" s="225"/>
      <c r="AW6" s="225"/>
    </row>
    <row r="7" spans="2:49" ht="30" customHeight="1" x14ac:dyDescent="0.4">
      <c r="B7" s="225" t="s">
        <v>318</v>
      </c>
      <c r="C7" s="225"/>
      <c r="D7" s="225"/>
      <c r="E7" s="225"/>
      <c r="F7" s="225"/>
      <c r="G7" s="225"/>
      <c r="H7" s="225"/>
      <c r="I7" s="225"/>
      <c r="J7" s="225"/>
      <c r="K7" s="225"/>
      <c r="L7" s="225" t="s">
        <v>626</v>
      </c>
      <c r="M7" s="225"/>
      <c r="N7" s="225"/>
      <c r="O7" s="225"/>
      <c r="P7" s="225"/>
      <c r="Q7" s="225"/>
      <c r="R7" s="225"/>
      <c r="S7" s="225"/>
      <c r="T7" s="225"/>
      <c r="U7" s="225"/>
      <c r="V7" s="225"/>
      <c r="W7" s="225"/>
      <c r="X7" s="225"/>
      <c r="Y7" s="225"/>
      <c r="Z7" s="246" t="s">
        <v>321</v>
      </c>
      <c r="AA7" s="246"/>
      <c r="AB7" s="246"/>
      <c r="AC7" s="246"/>
      <c r="AD7" s="246"/>
      <c r="AE7" s="246"/>
      <c r="AF7" s="246"/>
      <c r="AG7" s="246"/>
      <c r="AH7" s="246"/>
      <c r="AI7" s="246"/>
      <c r="AJ7" s="225" t="s">
        <v>626</v>
      </c>
      <c r="AK7" s="225"/>
      <c r="AL7" s="225"/>
      <c r="AM7" s="225"/>
      <c r="AN7" s="225"/>
      <c r="AO7" s="225"/>
      <c r="AP7" s="225"/>
      <c r="AQ7" s="225"/>
      <c r="AR7" s="225"/>
      <c r="AS7" s="225"/>
      <c r="AT7" s="225"/>
      <c r="AU7" s="225"/>
      <c r="AV7" s="225"/>
      <c r="AW7" s="225"/>
    </row>
    <row r="8" spans="2:49" ht="19.5" customHeight="1" x14ac:dyDescent="0.4">
      <c r="B8" s="225" t="s">
        <v>319</v>
      </c>
      <c r="C8" s="225"/>
      <c r="D8" s="225"/>
      <c r="E8" s="225"/>
      <c r="F8" s="225"/>
      <c r="G8" s="225"/>
      <c r="H8" s="225"/>
      <c r="I8" s="225"/>
      <c r="J8" s="225"/>
      <c r="K8" s="225"/>
      <c r="L8" s="225"/>
      <c r="M8" s="225"/>
      <c r="N8" s="225"/>
      <c r="O8" s="225"/>
      <c r="P8" s="225"/>
      <c r="Q8" s="225"/>
      <c r="R8" s="225"/>
      <c r="S8" s="225"/>
      <c r="T8" s="225"/>
      <c r="U8" s="225"/>
      <c r="V8" s="225"/>
      <c r="W8" s="225"/>
      <c r="X8" s="225"/>
      <c r="Y8" s="225"/>
      <c r="Z8" s="225" t="s">
        <v>322</v>
      </c>
      <c r="AA8" s="225"/>
      <c r="AB8" s="225"/>
      <c r="AC8" s="225"/>
      <c r="AD8" s="225"/>
      <c r="AE8" s="225"/>
      <c r="AF8" s="225"/>
      <c r="AG8" s="225"/>
      <c r="AH8" s="225"/>
      <c r="AI8" s="225"/>
      <c r="AJ8" s="225" t="s">
        <v>324</v>
      </c>
      <c r="AK8" s="225"/>
      <c r="AL8" s="225"/>
      <c r="AM8" s="225"/>
      <c r="AN8" s="225"/>
      <c r="AO8" s="225"/>
      <c r="AP8" s="225"/>
      <c r="AQ8" s="225"/>
      <c r="AR8" s="225"/>
      <c r="AS8" s="225"/>
      <c r="AT8" s="225"/>
      <c r="AU8" s="225"/>
      <c r="AV8" s="225"/>
      <c r="AW8" s="225"/>
    </row>
    <row r="9" spans="2:49" ht="19.5" customHeight="1" x14ac:dyDescent="0.4">
      <c r="B9" s="225" t="s">
        <v>320</v>
      </c>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row>
    <row r="11" spans="2:49" ht="18" customHeight="1" x14ac:dyDescent="0.4">
      <c r="B11" s="95" t="s">
        <v>326</v>
      </c>
    </row>
    <row r="12" spans="2:49" ht="18" customHeight="1" x14ac:dyDescent="0.4">
      <c r="B12" s="77" t="s">
        <v>327</v>
      </c>
    </row>
    <row r="13" spans="2:49" ht="18" customHeight="1" x14ac:dyDescent="0.4">
      <c r="B13" s="415" t="s">
        <v>328</v>
      </c>
      <c r="C13" s="415"/>
      <c r="D13" s="415"/>
      <c r="E13" s="415"/>
      <c r="F13" s="415"/>
      <c r="G13" s="415"/>
      <c r="H13" s="415"/>
      <c r="I13" s="41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row>
    <row r="14" spans="2:49" ht="18" customHeight="1" x14ac:dyDescent="0.4">
      <c r="B14" s="225"/>
      <c r="C14" s="265" t="s">
        <v>329</v>
      </c>
      <c r="D14" s="225"/>
      <c r="E14" s="225"/>
      <c r="F14" s="225"/>
      <c r="G14" s="225"/>
      <c r="H14" s="225"/>
      <c r="I14" s="225"/>
      <c r="J14" s="225" t="s">
        <v>336</v>
      </c>
      <c r="K14" s="225"/>
      <c r="L14" s="225"/>
      <c r="M14" s="225"/>
      <c r="N14" s="225"/>
      <c r="O14" s="225"/>
      <c r="P14" s="225"/>
      <c r="Q14" s="225"/>
      <c r="R14" s="225"/>
      <c r="S14" s="225"/>
      <c r="T14" s="225" t="s">
        <v>337</v>
      </c>
      <c r="U14" s="225"/>
      <c r="V14" s="225"/>
      <c r="W14" s="225"/>
      <c r="X14" s="225"/>
      <c r="Y14" s="225"/>
      <c r="Z14" s="225"/>
      <c r="AA14" s="225"/>
      <c r="AB14" s="225"/>
      <c r="AC14" s="225"/>
      <c r="AD14" s="225" t="s">
        <v>338</v>
      </c>
      <c r="AE14" s="225"/>
      <c r="AF14" s="225"/>
      <c r="AG14" s="225"/>
      <c r="AH14" s="225"/>
      <c r="AI14" s="225"/>
      <c r="AJ14" s="225"/>
      <c r="AK14" s="225"/>
      <c r="AL14" s="225"/>
      <c r="AM14" s="225"/>
      <c r="AN14" s="225" t="s">
        <v>45</v>
      </c>
      <c r="AO14" s="225"/>
      <c r="AP14" s="225"/>
      <c r="AQ14" s="225"/>
      <c r="AR14" s="225"/>
      <c r="AS14" s="225"/>
      <c r="AT14" s="225"/>
      <c r="AU14" s="225"/>
      <c r="AV14" s="225"/>
      <c r="AW14" s="225"/>
    </row>
    <row r="15" spans="2:49" ht="18" customHeight="1" x14ac:dyDescent="0.4">
      <c r="B15" s="225"/>
      <c r="C15" s="265"/>
      <c r="D15" s="225"/>
      <c r="E15" s="225"/>
      <c r="F15" s="225"/>
      <c r="G15" s="225"/>
      <c r="H15" s="225"/>
      <c r="I15" s="225"/>
      <c r="J15" s="225" t="s">
        <v>550</v>
      </c>
      <c r="K15" s="225"/>
      <c r="L15" s="225"/>
      <c r="M15" s="225"/>
      <c r="N15" s="225"/>
      <c r="O15" s="225"/>
      <c r="P15" s="225"/>
      <c r="Q15" s="225"/>
      <c r="R15" s="225"/>
      <c r="S15" s="225"/>
      <c r="T15" s="225" t="s">
        <v>550</v>
      </c>
      <c r="U15" s="225"/>
      <c r="V15" s="225"/>
      <c r="W15" s="225"/>
      <c r="X15" s="225"/>
      <c r="Y15" s="225"/>
      <c r="Z15" s="225"/>
      <c r="AA15" s="225"/>
      <c r="AB15" s="225"/>
      <c r="AC15" s="225"/>
      <c r="AD15" s="225" t="s">
        <v>550</v>
      </c>
      <c r="AE15" s="225"/>
      <c r="AF15" s="225"/>
      <c r="AG15" s="225"/>
      <c r="AH15" s="225"/>
      <c r="AI15" s="225"/>
      <c r="AJ15" s="225"/>
      <c r="AK15" s="225"/>
      <c r="AL15" s="225"/>
      <c r="AM15" s="225"/>
      <c r="AN15" s="225" t="s">
        <v>550</v>
      </c>
      <c r="AO15" s="225"/>
      <c r="AP15" s="225"/>
      <c r="AQ15" s="225"/>
      <c r="AR15" s="225"/>
      <c r="AS15" s="225"/>
      <c r="AT15" s="225"/>
      <c r="AU15" s="225"/>
      <c r="AV15" s="225"/>
      <c r="AW15" s="225"/>
    </row>
    <row r="16" spans="2:49" ht="18" customHeight="1" x14ac:dyDescent="0.4">
      <c r="B16" s="225"/>
      <c r="C16" s="265"/>
      <c r="D16" s="225"/>
      <c r="E16" s="225"/>
      <c r="F16" s="225"/>
      <c r="G16" s="225"/>
      <c r="H16" s="225"/>
      <c r="I16" s="225"/>
      <c r="J16" s="225" t="s">
        <v>333</v>
      </c>
      <c r="K16" s="225"/>
      <c r="L16" s="225"/>
      <c r="M16" s="225"/>
      <c r="N16" s="225"/>
      <c r="O16" s="225" t="s">
        <v>334</v>
      </c>
      <c r="P16" s="225"/>
      <c r="Q16" s="225"/>
      <c r="R16" s="225"/>
      <c r="S16" s="225"/>
      <c r="T16" s="225" t="s">
        <v>333</v>
      </c>
      <c r="U16" s="225"/>
      <c r="V16" s="225"/>
      <c r="W16" s="225"/>
      <c r="X16" s="225"/>
      <c r="Y16" s="225" t="s">
        <v>334</v>
      </c>
      <c r="Z16" s="225"/>
      <c r="AA16" s="225"/>
      <c r="AB16" s="225"/>
      <c r="AC16" s="225"/>
      <c r="AD16" s="225" t="s">
        <v>333</v>
      </c>
      <c r="AE16" s="225"/>
      <c r="AF16" s="225"/>
      <c r="AG16" s="225"/>
      <c r="AH16" s="225"/>
      <c r="AI16" s="225" t="s">
        <v>334</v>
      </c>
      <c r="AJ16" s="225"/>
      <c r="AK16" s="225"/>
      <c r="AL16" s="225"/>
      <c r="AM16" s="225"/>
      <c r="AN16" s="225" t="s">
        <v>333</v>
      </c>
      <c r="AO16" s="225"/>
      <c r="AP16" s="225"/>
      <c r="AQ16" s="225"/>
      <c r="AR16" s="225"/>
      <c r="AS16" s="225" t="s">
        <v>334</v>
      </c>
      <c r="AT16" s="225"/>
      <c r="AU16" s="225"/>
      <c r="AV16" s="225"/>
      <c r="AW16" s="225"/>
    </row>
    <row r="17" spans="2:49" ht="18" customHeight="1" thickBot="1" x14ac:dyDescent="0.45">
      <c r="B17" s="225"/>
      <c r="C17" s="423"/>
      <c r="D17" s="423"/>
      <c r="E17" s="423"/>
      <c r="F17" s="423"/>
      <c r="G17" s="423"/>
      <c r="H17" s="423"/>
      <c r="I17" s="423"/>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row>
    <row r="18" spans="2:49" ht="18" customHeight="1" thickTop="1" x14ac:dyDescent="0.4">
      <c r="B18" s="225"/>
      <c r="C18" s="313" t="s">
        <v>330</v>
      </c>
      <c r="D18" s="255"/>
      <c r="E18" s="255"/>
      <c r="F18" s="255"/>
      <c r="G18" s="255"/>
      <c r="H18" s="255"/>
      <c r="I18" s="255"/>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row>
    <row r="19" spans="2:49" ht="30" customHeight="1" x14ac:dyDescent="0.4">
      <c r="B19" s="417" t="s">
        <v>354</v>
      </c>
      <c r="C19" s="265" t="s">
        <v>331</v>
      </c>
      <c r="D19" s="225"/>
      <c r="E19" s="225"/>
      <c r="F19" s="225" t="s">
        <v>285</v>
      </c>
      <c r="G19" s="225"/>
      <c r="H19" s="225"/>
      <c r="I19" s="225"/>
      <c r="J19" s="225" t="s">
        <v>339</v>
      </c>
      <c r="K19" s="225"/>
      <c r="L19" s="225"/>
      <c r="M19" s="246" t="s">
        <v>340</v>
      </c>
      <c r="N19" s="225"/>
      <c r="O19" s="225"/>
      <c r="P19" s="225"/>
      <c r="Q19" s="225"/>
      <c r="R19" s="225"/>
      <c r="S19" s="225"/>
      <c r="T19" s="225"/>
      <c r="U19" s="225"/>
      <c r="V19" s="225" t="s">
        <v>335</v>
      </c>
      <c r="W19" s="225"/>
      <c r="X19" s="225"/>
      <c r="Y19" s="225"/>
      <c r="Z19" s="225"/>
      <c r="AA19" s="225"/>
      <c r="AB19" s="225"/>
      <c r="AC19" s="225" t="s">
        <v>337</v>
      </c>
      <c r="AD19" s="225"/>
      <c r="AE19" s="225"/>
      <c r="AF19" s="225"/>
      <c r="AG19" s="225"/>
      <c r="AH19" s="225"/>
      <c r="AI19" s="225"/>
      <c r="AJ19" s="225" t="s">
        <v>50</v>
      </c>
      <c r="AK19" s="225"/>
      <c r="AL19" s="225"/>
      <c r="AM19" s="225"/>
      <c r="AN19" s="225"/>
      <c r="AO19" s="225"/>
      <c r="AP19" s="225"/>
      <c r="AQ19" s="225" t="s">
        <v>45</v>
      </c>
      <c r="AR19" s="225"/>
      <c r="AS19" s="225"/>
      <c r="AT19" s="225"/>
      <c r="AU19" s="225"/>
      <c r="AV19" s="225"/>
      <c r="AW19" s="225"/>
    </row>
    <row r="20" spans="2:49" ht="57.75" customHeight="1" x14ac:dyDescent="0.4">
      <c r="B20" s="417"/>
      <c r="C20" s="265"/>
      <c r="D20" s="225"/>
      <c r="E20" s="225"/>
      <c r="F20" s="246" t="s">
        <v>332</v>
      </c>
      <c r="G20" s="246"/>
      <c r="H20" s="246"/>
      <c r="I20" s="246"/>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row>
    <row r="21" spans="2:49" ht="18" customHeight="1" x14ac:dyDescent="0.4">
      <c r="B21" s="426"/>
      <c r="C21" s="225"/>
      <c r="D21" s="225"/>
      <c r="E21" s="225"/>
      <c r="F21" s="225" t="s">
        <v>342</v>
      </c>
      <c r="G21" s="225"/>
      <c r="H21" s="225"/>
      <c r="I21" s="225"/>
      <c r="J21" s="225"/>
      <c r="K21" s="225" t="s">
        <v>343</v>
      </c>
      <c r="L21" s="225"/>
      <c r="M21" s="225"/>
      <c r="N21" s="225"/>
      <c r="O21" s="225"/>
      <c r="P21" s="225" t="s">
        <v>335</v>
      </c>
      <c r="Q21" s="225"/>
      <c r="R21" s="225"/>
      <c r="S21" s="225"/>
      <c r="T21" s="225"/>
      <c r="U21" s="225"/>
      <c r="V21" s="225" t="s">
        <v>344</v>
      </c>
      <c r="W21" s="225"/>
      <c r="X21" s="225"/>
      <c r="Y21" s="225"/>
      <c r="Z21" s="225"/>
      <c r="AA21" s="225"/>
      <c r="AB21" s="225" t="s">
        <v>50</v>
      </c>
      <c r="AC21" s="225"/>
      <c r="AD21" s="225"/>
      <c r="AE21" s="225"/>
      <c r="AF21" s="225"/>
      <c r="AG21" s="225"/>
      <c r="AH21" s="225" t="s">
        <v>45</v>
      </c>
      <c r="AI21" s="225"/>
      <c r="AJ21" s="225"/>
      <c r="AK21" s="225"/>
      <c r="AL21" s="225"/>
      <c r="AM21" s="225"/>
    </row>
    <row r="22" spans="2:49" ht="18" customHeight="1" x14ac:dyDescent="0.4">
      <c r="B22" s="426"/>
      <c r="C22" s="246" t="s">
        <v>341</v>
      </c>
      <c r="D22" s="246"/>
      <c r="E22" s="246"/>
      <c r="F22" s="415"/>
      <c r="G22" s="415"/>
      <c r="H22" s="415"/>
      <c r="I22" s="415"/>
      <c r="J22" s="415"/>
      <c r="K22" s="415"/>
      <c r="L22" s="415"/>
      <c r="M22" s="415"/>
      <c r="N22" s="415"/>
      <c r="O22" s="415"/>
      <c r="P22" s="425" t="s">
        <v>345</v>
      </c>
      <c r="Q22" s="425"/>
      <c r="R22" s="425"/>
      <c r="S22" s="225" t="s">
        <v>334</v>
      </c>
      <c r="T22" s="225"/>
      <c r="U22" s="225"/>
      <c r="V22" s="425" t="s">
        <v>345</v>
      </c>
      <c r="W22" s="425"/>
      <c r="X22" s="425"/>
      <c r="Y22" s="225" t="s">
        <v>334</v>
      </c>
      <c r="Z22" s="225"/>
      <c r="AA22" s="225"/>
      <c r="AB22" s="425" t="s">
        <v>345</v>
      </c>
      <c r="AC22" s="425"/>
      <c r="AD22" s="425"/>
      <c r="AE22" s="225" t="s">
        <v>334</v>
      </c>
      <c r="AF22" s="225"/>
      <c r="AG22" s="225"/>
      <c r="AH22" s="425" t="s">
        <v>345</v>
      </c>
      <c r="AI22" s="425"/>
      <c r="AJ22" s="425"/>
      <c r="AK22" s="225" t="s">
        <v>334</v>
      </c>
      <c r="AL22" s="225"/>
      <c r="AM22" s="225"/>
    </row>
    <row r="23" spans="2:49" ht="36.75" customHeight="1" x14ac:dyDescent="0.4">
      <c r="B23" s="426"/>
      <c r="C23" s="246"/>
      <c r="D23" s="246"/>
      <c r="E23" s="246"/>
      <c r="F23" s="415"/>
      <c r="G23" s="415"/>
      <c r="H23" s="415"/>
      <c r="I23" s="415"/>
      <c r="J23" s="415"/>
      <c r="K23" s="415"/>
      <c r="L23" s="415"/>
      <c r="M23" s="415"/>
      <c r="N23" s="415"/>
      <c r="O23" s="415"/>
      <c r="P23" s="247"/>
      <c r="Q23" s="247"/>
      <c r="R23" s="247"/>
      <c r="S23" s="424"/>
      <c r="T23" s="424"/>
      <c r="U23" s="424"/>
      <c r="V23" s="247"/>
      <c r="W23" s="247"/>
      <c r="X23" s="247"/>
      <c r="Y23" s="424"/>
      <c r="Z23" s="424"/>
      <c r="AA23" s="424"/>
      <c r="AB23" s="247"/>
      <c r="AC23" s="247"/>
      <c r="AD23" s="247"/>
      <c r="AE23" s="424"/>
      <c r="AF23" s="424"/>
      <c r="AG23" s="424"/>
      <c r="AH23" s="247"/>
      <c r="AI23" s="247"/>
      <c r="AJ23" s="247"/>
      <c r="AK23" s="424"/>
      <c r="AL23" s="424"/>
      <c r="AM23" s="424"/>
    </row>
    <row r="24" spans="2:49" ht="18" customHeight="1" x14ac:dyDescent="0.4">
      <c r="B24" s="426"/>
      <c r="C24" s="251" t="s">
        <v>346</v>
      </c>
      <c r="D24" s="251"/>
      <c r="E24" s="251"/>
      <c r="F24" s="225"/>
      <c r="G24" s="225"/>
      <c r="H24" s="225"/>
      <c r="I24" s="225"/>
      <c r="J24" s="225"/>
      <c r="K24" s="225"/>
      <c r="L24" s="225"/>
      <c r="M24" s="225"/>
      <c r="N24" s="225"/>
      <c r="O24" s="225"/>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row>
    <row r="25" spans="2:49" ht="18" customHeight="1" x14ac:dyDescent="0.4">
      <c r="B25" s="426"/>
      <c r="C25" s="251"/>
      <c r="D25" s="251"/>
      <c r="E25" s="251"/>
      <c r="F25" s="225" t="s">
        <v>347</v>
      </c>
      <c r="G25" s="225"/>
      <c r="H25" s="225"/>
      <c r="I25" s="225"/>
      <c r="J25" s="225"/>
      <c r="K25" s="225"/>
      <c r="L25" s="225"/>
      <c r="M25" s="225"/>
      <c r="N25" s="225"/>
      <c r="O25" s="225"/>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row>
    <row r="26" spans="2:49" ht="18" customHeight="1" thickBot="1" x14ac:dyDescent="0.45">
      <c r="B26" s="426"/>
      <c r="C26" s="422"/>
      <c r="D26" s="422"/>
      <c r="E26" s="422"/>
      <c r="F26" s="423" t="s">
        <v>348</v>
      </c>
      <c r="G26" s="423"/>
      <c r="H26" s="423"/>
      <c r="I26" s="423"/>
      <c r="J26" s="423"/>
      <c r="K26" s="423"/>
      <c r="L26" s="423"/>
      <c r="M26" s="423"/>
      <c r="N26" s="423"/>
      <c r="O26" s="423"/>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row>
    <row r="27" spans="2:49" ht="18" customHeight="1" thickTop="1" x14ac:dyDescent="0.4">
      <c r="B27" s="426"/>
      <c r="C27" s="250" t="s">
        <v>349</v>
      </c>
      <c r="D27" s="250"/>
      <c r="E27" s="250"/>
      <c r="F27" s="255" t="s">
        <v>89</v>
      </c>
      <c r="G27" s="255"/>
      <c r="H27" s="255"/>
      <c r="I27" s="255"/>
      <c r="J27" s="255"/>
      <c r="K27" s="255" t="s">
        <v>350</v>
      </c>
      <c r="L27" s="255"/>
      <c r="M27" s="255"/>
      <c r="N27" s="255"/>
      <c r="O27" s="255"/>
      <c r="P27" s="255" t="s">
        <v>335</v>
      </c>
      <c r="Q27" s="255"/>
      <c r="R27" s="255"/>
      <c r="S27" s="255"/>
      <c r="T27" s="255"/>
      <c r="U27" s="255"/>
      <c r="V27" s="255" t="s">
        <v>344</v>
      </c>
      <c r="W27" s="255"/>
      <c r="X27" s="255"/>
      <c r="Y27" s="255"/>
      <c r="Z27" s="255"/>
      <c r="AA27" s="255"/>
      <c r="AB27" s="255" t="s">
        <v>50</v>
      </c>
      <c r="AC27" s="255"/>
      <c r="AD27" s="255"/>
      <c r="AE27" s="255"/>
      <c r="AF27" s="255"/>
      <c r="AG27" s="255"/>
      <c r="AH27" s="255" t="s">
        <v>45</v>
      </c>
      <c r="AI27" s="255"/>
      <c r="AJ27" s="255"/>
      <c r="AK27" s="255"/>
      <c r="AL27" s="255"/>
      <c r="AM27" s="255"/>
    </row>
    <row r="28" spans="2:49" ht="30" customHeight="1" x14ac:dyDescent="0.4">
      <c r="B28" s="426"/>
      <c r="C28" s="246"/>
      <c r="D28" s="246"/>
      <c r="E28" s="246"/>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row>
    <row r="29" spans="2:49" ht="18" customHeight="1" x14ac:dyDescent="0.4">
      <c r="B29" s="417" t="s">
        <v>357</v>
      </c>
      <c r="C29" s="419" t="s">
        <v>353</v>
      </c>
      <c r="D29" s="419"/>
      <c r="E29" s="419"/>
      <c r="F29" s="225" t="s">
        <v>351</v>
      </c>
      <c r="G29" s="225"/>
      <c r="H29" s="225"/>
      <c r="I29" s="225"/>
      <c r="J29" s="225"/>
      <c r="K29" s="225"/>
      <c r="L29" s="225"/>
      <c r="M29" s="225"/>
      <c r="N29" s="225"/>
      <c r="O29" s="225"/>
      <c r="P29" s="225" t="s">
        <v>352</v>
      </c>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row>
    <row r="30" spans="2:49" ht="18" customHeight="1" x14ac:dyDescent="0.4">
      <c r="B30" s="417"/>
      <c r="C30" s="419"/>
      <c r="D30" s="419"/>
      <c r="E30" s="419"/>
      <c r="F30" s="225"/>
      <c r="G30" s="225"/>
      <c r="H30" s="225"/>
      <c r="I30" s="225"/>
      <c r="J30" s="225"/>
      <c r="K30" s="225"/>
      <c r="L30" s="225"/>
      <c r="M30" s="225"/>
      <c r="N30" s="225"/>
      <c r="O30" s="225"/>
      <c r="P30" s="225" t="s">
        <v>335</v>
      </c>
      <c r="Q30" s="225"/>
      <c r="R30" s="225"/>
      <c r="S30" s="225"/>
      <c r="T30" s="225"/>
      <c r="U30" s="225"/>
      <c r="V30" s="225" t="s">
        <v>344</v>
      </c>
      <c r="W30" s="225"/>
      <c r="X30" s="225"/>
      <c r="Y30" s="225"/>
      <c r="Z30" s="225"/>
      <c r="AA30" s="225"/>
      <c r="AB30" s="225" t="s">
        <v>50</v>
      </c>
      <c r="AC30" s="225"/>
      <c r="AD30" s="225"/>
      <c r="AE30" s="225"/>
      <c r="AF30" s="225"/>
      <c r="AG30" s="225"/>
      <c r="AH30" s="225" t="s">
        <v>45</v>
      </c>
      <c r="AI30" s="225"/>
      <c r="AJ30" s="225"/>
      <c r="AK30" s="225"/>
      <c r="AL30" s="225"/>
      <c r="AM30" s="225"/>
    </row>
    <row r="31" spans="2:49" ht="30" customHeight="1" thickBot="1" x14ac:dyDescent="0.45">
      <c r="B31" s="417"/>
      <c r="C31" s="420"/>
      <c r="D31" s="420"/>
      <c r="E31" s="420"/>
      <c r="F31" s="423"/>
      <c r="G31" s="423"/>
      <c r="H31" s="423"/>
      <c r="I31" s="423"/>
      <c r="J31" s="423"/>
      <c r="K31" s="423"/>
      <c r="L31" s="423"/>
      <c r="M31" s="423"/>
      <c r="N31" s="423"/>
      <c r="O31" s="423"/>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row>
    <row r="32" spans="2:49" ht="18" customHeight="1" thickTop="1" x14ac:dyDescent="0.4">
      <c r="B32" s="417"/>
      <c r="C32" s="250" t="s">
        <v>355</v>
      </c>
      <c r="D32" s="250"/>
      <c r="E32" s="250"/>
      <c r="F32" s="255" t="s">
        <v>335</v>
      </c>
      <c r="G32" s="255"/>
      <c r="H32" s="255"/>
      <c r="I32" s="255"/>
      <c r="J32" s="255"/>
      <c r="K32" s="255"/>
      <c r="L32" s="255"/>
      <c r="M32" s="255"/>
      <c r="N32" s="255"/>
      <c r="O32" s="255"/>
      <c r="P32" s="255"/>
      <c r="Q32" s="255" t="s">
        <v>356</v>
      </c>
      <c r="R32" s="255"/>
      <c r="S32" s="255"/>
      <c r="T32" s="255"/>
      <c r="U32" s="255"/>
      <c r="V32" s="255"/>
      <c r="W32" s="255"/>
      <c r="X32" s="255"/>
      <c r="Y32" s="255"/>
      <c r="Z32" s="255"/>
      <c r="AA32" s="255"/>
      <c r="AB32" s="255" t="s">
        <v>50</v>
      </c>
      <c r="AC32" s="255"/>
      <c r="AD32" s="255"/>
      <c r="AE32" s="255"/>
      <c r="AF32" s="255"/>
      <c r="AG32" s="255"/>
      <c r="AH32" s="255"/>
      <c r="AI32" s="255"/>
      <c r="AJ32" s="255"/>
      <c r="AK32" s="255"/>
      <c r="AL32" s="255"/>
      <c r="AM32" s="255" t="s">
        <v>45</v>
      </c>
      <c r="AN32" s="225"/>
      <c r="AO32" s="225"/>
      <c r="AP32" s="225"/>
      <c r="AQ32" s="225"/>
      <c r="AR32" s="225"/>
      <c r="AS32" s="225"/>
      <c r="AT32" s="225"/>
      <c r="AU32" s="225"/>
      <c r="AV32" s="225"/>
      <c r="AW32" s="225"/>
    </row>
    <row r="33" spans="2:49" ht="30" customHeight="1" x14ac:dyDescent="0.4">
      <c r="B33" s="418"/>
      <c r="C33" s="246"/>
      <c r="D33" s="246"/>
      <c r="E33" s="246"/>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row>
    <row r="34" spans="2:49" ht="18" customHeight="1" x14ac:dyDescent="0.4">
      <c r="B34" s="225"/>
      <c r="C34" s="225"/>
      <c r="D34" s="225"/>
      <c r="E34" s="225"/>
      <c r="F34" s="225" t="s">
        <v>335</v>
      </c>
      <c r="G34" s="225"/>
      <c r="H34" s="225"/>
      <c r="I34" s="225"/>
      <c r="J34" s="225"/>
      <c r="K34" s="225"/>
      <c r="L34" s="225"/>
      <c r="M34" s="225"/>
      <c r="N34" s="225"/>
      <c r="O34" s="225"/>
      <c r="P34" s="225"/>
      <c r="Q34" s="225" t="s">
        <v>356</v>
      </c>
      <c r="R34" s="225"/>
      <c r="S34" s="225"/>
      <c r="T34" s="225"/>
      <c r="U34" s="225"/>
      <c r="V34" s="225"/>
      <c r="W34" s="225"/>
      <c r="X34" s="225"/>
      <c r="Y34" s="225"/>
      <c r="Z34" s="225"/>
      <c r="AA34" s="225"/>
      <c r="AB34" s="225" t="s">
        <v>50</v>
      </c>
      <c r="AC34" s="225"/>
      <c r="AD34" s="225"/>
      <c r="AE34" s="225"/>
      <c r="AF34" s="225"/>
      <c r="AG34" s="225"/>
      <c r="AH34" s="225"/>
      <c r="AI34" s="225"/>
      <c r="AJ34" s="225"/>
      <c r="AK34" s="225"/>
      <c r="AL34" s="225"/>
      <c r="AM34" s="225" t="s">
        <v>45</v>
      </c>
      <c r="AN34" s="225"/>
      <c r="AO34" s="225"/>
      <c r="AP34" s="225"/>
      <c r="AQ34" s="225"/>
      <c r="AR34" s="225"/>
      <c r="AS34" s="225"/>
      <c r="AT34" s="225"/>
      <c r="AU34" s="225"/>
      <c r="AV34" s="225"/>
      <c r="AW34" s="225"/>
    </row>
    <row r="35" spans="2:49" ht="30" customHeight="1" x14ac:dyDescent="0.4">
      <c r="B35" s="246" t="s">
        <v>358</v>
      </c>
      <c r="C35" s="246"/>
      <c r="D35" s="246"/>
      <c r="E35" s="246"/>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row>
    <row r="36" spans="2:49" ht="30" customHeight="1" x14ac:dyDescent="0.4">
      <c r="B36" s="246" t="s">
        <v>359</v>
      </c>
      <c r="C36" s="246"/>
      <c r="D36" s="246"/>
      <c r="E36" s="246"/>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row>
    <row r="38" spans="2:49" ht="18" customHeight="1" x14ac:dyDescent="0.4">
      <c r="B38" s="77" t="s">
        <v>575</v>
      </c>
    </row>
    <row r="39" spans="2:49" ht="18" customHeight="1" x14ac:dyDescent="0.4">
      <c r="B39" s="225"/>
      <c r="C39" s="225"/>
      <c r="D39" s="225"/>
      <c r="E39" s="225"/>
      <c r="F39" s="225"/>
      <c r="G39" s="225"/>
      <c r="H39" s="225"/>
      <c r="I39" s="225"/>
      <c r="J39" s="225"/>
      <c r="K39" s="225"/>
      <c r="L39" s="225"/>
      <c r="M39" s="225"/>
      <c r="N39" s="225"/>
      <c r="O39" s="225"/>
      <c r="P39" s="225" t="s">
        <v>364</v>
      </c>
      <c r="Q39" s="225"/>
      <c r="R39" s="225"/>
      <c r="S39" s="225"/>
      <c r="T39" s="225"/>
      <c r="U39" s="225"/>
      <c r="V39" s="225" t="s">
        <v>50</v>
      </c>
      <c r="W39" s="225"/>
      <c r="X39" s="225"/>
      <c r="Y39" s="225"/>
      <c r="Z39" s="225"/>
      <c r="AA39" s="225"/>
      <c r="AB39" s="225" t="s">
        <v>45</v>
      </c>
      <c r="AC39" s="225"/>
      <c r="AD39" s="225"/>
      <c r="AE39" s="225"/>
      <c r="AF39" s="225"/>
      <c r="AG39" s="225"/>
    </row>
    <row r="40" spans="2:49" ht="18" customHeight="1" x14ac:dyDescent="0.4">
      <c r="B40" s="225" t="s">
        <v>360</v>
      </c>
      <c r="C40" s="225"/>
      <c r="D40" s="225"/>
      <c r="E40" s="225"/>
      <c r="F40" s="225" t="s">
        <v>366</v>
      </c>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row>
    <row r="41" spans="2:49" ht="18" customHeight="1" x14ac:dyDescent="0.4">
      <c r="B41" s="225"/>
      <c r="C41" s="225"/>
      <c r="D41" s="225"/>
      <c r="E41" s="225"/>
      <c r="F41" s="225" t="s">
        <v>365</v>
      </c>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row>
    <row r="42" spans="2:49" ht="18" customHeight="1" x14ac:dyDescent="0.4">
      <c r="B42" s="225" t="s">
        <v>361</v>
      </c>
      <c r="C42" s="225"/>
      <c r="D42" s="225"/>
      <c r="E42" s="225"/>
      <c r="F42" s="227" t="s">
        <v>367</v>
      </c>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row>
    <row r="43" spans="2:49" ht="18" customHeight="1" x14ac:dyDescent="0.4">
      <c r="B43" s="225"/>
      <c r="C43" s="225"/>
      <c r="D43" s="225"/>
      <c r="E43" s="225"/>
      <c r="F43" s="255"/>
      <c r="G43" s="415" t="s">
        <v>372</v>
      </c>
      <c r="H43" s="415"/>
      <c r="I43" s="415"/>
      <c r="J43" s="415"/>
      <c r="K43" s="415"/>
      <c r="L43" s="415"/>
      <c r="M43" s="415"/>
      <c r="N43" s="415"/>
      <c r="O43" s="415"/>
      <c r="P43" s="225"/>
      <c r="Q43" s="225"/>
      <c r="R43" s="225"/>
      <c r="S43" s="225"/>
      <c r="T43" s="225"/>
      <c r="U43" s="225"/>
      <c r="V43" s="225"/>
      <c r="W43" s="225"/>
      <c r="X43" s="225"/>
      <c r="Y43" s="225"/>
      <c r="Z43" s="225"/>
      <c r="AA43" s="225"/>
      <c r="AB43" s="225"/>
      <c r="AC43" s="225"/>
      <c r="AD43" s="225"/>
      <c r="AE43" s="225"/>
      <c r="AF43" s="225"/>
      <c r="AG43" s="225"/>
    </row>
    <row r="44" spans="2:49" ht="18" customHeight="1" x14ac:dyDescent="0.4">
      <c r="B44" s="225"/>
      <c r="C44" s="225"/>
      <c r="D44" s="225"/>
      <c r="E44" s="225"/>
      <c r="F44" s="225"/>
      <c r="G44" s="415" t="s">
        <v>368</v>
      </c>
      <c r="H44" s="415"/>
      <c r="I44" s="415"/>
      <c r="J44" s="415"/>
      <c r="K44" s="415"/>
      <c r="L44" s="415"/>
      <c r="M44" s="415"/>
      <c r="N44" s="415"/>
      <c r="O44" s="415"/>
      <c r="P44" s="225"/>
      <c r="Q44" s="225"/>
      <c r="R44" s="225"/>
      <c r="S44" s="225"/>
      <c r="T44" s="225"/>
      <c r="U44" s="225"/>
      <c r="V44" s="225"/>
      <c r="W44" s="225"/>
      <c r="X44" s="225"/>
      <c r="Y44" s="225"/>
      <c r="Z44" s="225"/>
      <c r="AA44" s="225"/>
      <c r="AB44" s="225"/>
      <c r="AC44" s="225"/>
      <c r="AD44" s="225"/>
      <c r="AE44" s="225"/>
      <c r="AF44" s="225"/>
      <c r="AG44" s="225"/>
    </row>
    <row r="45" spans="2:49" ht="18" customHeight="1" x14ac:dyDescent="0.4">
      <c r="B45" s="225"/>
      <c r="C45" s="225"/>
      <c r="D45" s="225"/>
      <c r="E45" s="225"/>
      <c r="F45" s="225"/>
      <c r="G45" s="415" t="s">
        <v>369</v>
      </c>
      <c r="H45" s="415"/>
      <c r="I45" s="415"/>
      <c r="J45" s="415"/>
      <c r="K45" s="415"/>
      <c r="L45" s="415"/>
      <c r="M45" s="415"/>
      <c r="N45" s="415"/>
      <c r="O45" s="415"/>
      <c r="P45" s="225"/>
      <c r="Q45" s="225"/>
      <c r="R45" s="225"/>
      <c r="S45" s="225"/>
      <c r="T45" s="225"/>
      <c r="U45" s="225"/>
      <c r="V45" s="225"/>
      <c r="W45" s="225"/>
      <c r="X45" s="225"/>
      <c r="Y45" s="225"/>
      <c r="Z45" s="225"/>
      <c r="AA45" s="225"/>
      <c r="AB45" s="225"/>
      <c r="AC45" s="225"/>
      <c r="AD45" s="225"/>
      <c r="AE45" s="225"/>
      <c r="AF45" s="225"/>
      <c r="AG45" s="225"/>
    </row>
    <row r="46" spans="2:49" ht="18" customHeight="1" x14ac:dyDescent="0.4">
      <c r="B46" s="225"/>
      <c r="C46" s="225"/>
      <c r="D46" s="225"/>
      <c r="E46" s="225"/>
      <c r="F46" s="225"/>
      <c r="G46" s="415" t="s">
        <v>370</v>
      </c>
      <c r="H46" s="415"/>
      <c r="I46" s="415"/>
      <c r="J46" s="415"/>
      <c r="K46" s="415"/>
      <c r="L46" s="415"/>
      <c r="M46" s="415"/>
      <c r="N46" s="415"/>
      <c r="O46" s="415"/>
      <c r="P46" s="225"/>
      <c r="Q46" s="225"/>
      <c r="R46" s="225"/>
      <c r="S46" s="225"/>
      <c r="T46" s="225"/>
      <c r="U46" s="225"/>
      <c r="V46" s="225"/>
      <c r="W46" s="225"/>
      <c r="X46" s="225"/>
      <c r="Y46" s="225"/>
      <c r="Z46" s="225"/>
      <c r="AA46" s="225"/>
      <c r="AB46" s="225"/>
      <c r="AC46" s="225"/>
      <c r="AD46" s="225"/>
      <c r="AE46" s="225"/>
      <c r="AF46" s="225"/>
      <c r="AG46" s="225"/>
    </row>
    <row r="47" spans="2:49" ht="18" customHeight="1" x14ac:dyDescent="0.4">
      <c r="B47" s="225"/>
      <c r="C47" s="225"/>
      <c r="D47" s="225"/>
      <c r="E47" s="225"/>
      <c r="F47" s="225"/>
      <c r="G47" s="415" t="s">
        <v>371</v>
      </c>
      <c r="H47" s="415"/>
      <c r="I47" s="415"/>
      <c r="J47" s="415"/>
      <c r="K47" s="415"/>
      <c r="L47" s="415"/>
      <c r="M47" s="415"/>
      <c r="N47" s="415"/>
      <c r="O47" s="415"/>
      <c r="P47" s="225"/>
      <c r="Q47" s="225"/>
      <c r="R47" s="225"/>
      <c r="S47" s="225"/>
      <c r="T47" s="225"/>
      <c r="U47" s="225"/>
      <c r="V47" s="225"/>
      <c r="W47" s="225"/>
      <c r="X47" s="225"/>
      <c r="Y47" s="225"/>
      <c r="Z47" s="225"/>
      <c r="AA47" s="225"/>
      <c r="AB47" s="225"/>
      <c r="AC47" s="225"/>
      <c r="AD47" s="225"/>
      <c r="AE47" s="225"/>
      <c r="AF47" s="225"/>
      <c r="AG47" s="225"/>
    </row>
    <row r="48" spans="2:49" ht="18" customHeight="1" x14ac:dyDescent="0.4">
      <c r="B48" s="225"/>
      <c r="C48" s="225"/>
      <c r="D48" s="225"/>
      <c r="E48" s="225"/>
      <c r="F48" s="225"/>
      <c r="G48" s="299" t="s">
        <v>362</v>
      </c>
      <c r="H48" s="299"/>
      <c r="I48" s="299"/>
      <c r="J48" s="299"/>
      <c r="K48" s="299"/>
      <c r="L48" s="299"/>
      <c r="M48" s="299"/>
      <c r="N48" s="299"/>
      <c r="O48" s="299"/>
      <c r="P48" s="227"/>
      <c r="Q48" s="227"/>
      <c r="R48" s="227"/>
      <c r="S48" s="227"/>
      <c r="T48" s="227"/>
      <c r="U48" s="227"/>
      <c r="V48" s="227"/>
      <c r="W48" s="227"/>
      <c r="X48" s="227"/>
      <c r="Y48" s="227"/>
      <c r="Z48" s="227"/>
      <c r="AA48" s="227"/>
      <c r="AB48" s="227"/>
      <c r="AC48" s="227"/>
      <c r="AD48" s="227"/>
      <c r="AE48" s="227"/>
      <c r="AF48" s="227"/>
      <c r="AG48" s="227"/>
    </row>
    <row r="49" spans="2:33" ht="18" customHeight="1" x14ac:dyDescent="0.4">
      <c r="B49" s="225"/>
      <c r="C49" s="225"/>
      <c r="D49" s="225"/>
      <c r="E49" s="225"/>
      <c r="F49" s="225"/>
      <c r="G49" s="299"/>
      <c r="H49" s="299"/>
      <c r="I49" s="299"/>
      <c r="J49" s="299"/>
      <c r="K49" s="299"/>
      <c r="L49" s="299"/>
      <c r="M49" s="299"/>
      <c r="N49" s="299"/>
      <c r="O49" s="299"/>
      <c r="P49" s="255" t="s">
        <v>374</v>
      </c>
      <c r="Q49" s="255"/>
      <c r="R49" s="255"/>
      <c r="S49" s="255"/>
      <c r="T49" s="255"/>
      <c r="U49" s="255"/>
      <c r="V49" s="255" t="s">
        <v>374</v>
      </c>
      <c r="W49" s="255"/>
      <c r="X49" s="255"/>
      <c r="Y49" s="255"/>
      <c r="Z49" s="255"/>
      <c r="AA49" s="255"/>
      <c r="AB49" s="255" t="s">
        <v>374</v>
      </c>
      <c r="AC49" s="255"/>
      <c r="AD49" s="255"/>
      <c r="AE49" s="255"/>
      <c r="AF49" s="255"/>
      <c r="AG49" s="255"/>
    </row>
    <row r="50" spans="2:33" ht="18" customHeight="1" x14ac:dyDescent="0.4">
      <c r="B50" s="225"/>
      <c r="C50" s="225"/>
      <c r="D50" s="225"/>
      <c r="E50" s="225"/>
      <c r="F50" s="225"/>
      <c r="G50" s="299" t="s">
        <v>363</v>
      </c>
      <c r="H50" s="299"/>
      <c r="I50" s="299"/>
      <c r="J50" s="299"/>
      <c r="K50" s="299"/>
      <c r="L50" s="299"/>
      <c r="M50" s="299"/>
      <c r="N50" s="299"/>
      <c r="O50" s="299"/>
      <c r="P50" s="227"/>
      <c r="Q50" s="227"/>
      <c r="R50" s="227"/>
      <c r="S50" s="227"/>
      <c r="T50" s="227"/>
      <c r="U50" s="227"/>
      <c r="V50" s="227"/>
      <c r="W50" s="227"/>
      <c r="X50" s="227"/>
      <c r="Y50" s="227"/>
      <c r="Z50" s="227"/>
      <c r="AA50" s="227"/>
      <c r="AB50" s="227"/>
      <c r="AC50" s="227"/>
      <c r="AD50" s="227"/>
      <c r="AE50" s="227"/>
      <c r="AF50" s="227"/>
      <c r="AG50" s="227"/>
    </row>
    <row r="51" spans="2:33" ht="18" customHeight="1" x14ac:dyDescent="0.4">
      <c r="B51" s="225"/>
      <c r="C51" s="225"/>
      <c r="D51" s="225"/>
      <c r="E51" s="225"/>
      <c r="F51" s="225"/>
      <c r="G51" s="299"/>
      <c r="H51" s="299"/>
      <c r="I51" s="299"/>
      <c r="J51" s="299"/>
      <c r="K51" s="299"/>
      <c r="L51" s="299"/>
      <c r="M51" s="299"/>
      <c r="N51" s="299"/>
      <c r="O51" s="299"/>
      <c r="P51" s="255" t="s">
        <v>373</v>
      </c>
      <c r="Q51" s="255"/>
      <c r="R51" s="255"/>
      <c r="S51" s="255"/>
      <c r="T51" s="255"/>
      <c r="U51" s="255"/>
      <c r="V51" s="255" t="s">
        <v>373</v>
      </c>
      <c r="W51" s="255"/>
      <c r="X51" s="255"/>
      <c r="Y51" s="255"/>
      <c r="Z51" s="255"/>
      <c r="AA51" s="255"/>
      <c r="AB51" s="255" t="s">
        <v>373</v>
      </c>
      <c r="AC51" s="255"/>
      <c r="AD51" s="255"/>
      <c r="AE51" s="255"/>
      <c r="AF51" s="255"/>
      <c r="AG51" s="255"/>
    </row>
    <row r="52" spans="2:33" ht="18" customHeight="1" x14ac:dyDescent="0.4">
      <c r="B52" s="246" t="s">
        <v>375</v>
      </c>
      <c r="C52" s="246"/>
      <c r="D52" s="246"/>
      <c r="E52" s="246"/>
      <c r="F52" s="225" t="s">
        <v>367</v>
      </c>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row>
    <row r="53" spans="2:33" ht="18" customHeight="1" x14ac:dyDescent="0.4">
      <c r="B53" s="246"/>
      <c r="C53" s="246"/>
      <c r="D53" s="246"/>
      <c r="E53" s="246"/>
      <c r="F53" s="263" t="s">
        <v>576</v>
      </c>
      <c r="G53" s="229"/>
      <c r="H53" s="229"/>
      <c r="I53" s="229"/>
      <c r="J53" s="229"/>
      <c r="K53" s="229"/>
      <c r="L53" s="229"/>
      <c r="M53" s="229"/>
      <c r="N53" s="229"/>
      <c r="O53" s="229"/>
      <c r="P53" s="225"/>
      <c r="Q53" s="225"/>
      <c r="R53" s="225"/>
      <c r="S53" s="225"/>
      <c r="T53" s="225"/>
      <c r="U53" s="225"/>
      <c r="V53" s="225"/>
      <c r="W53" s="225"/>
      <c r="X53" s="225"/>
      <c r="Y53" s="225"/>
      <c r="Z53" s="225"/>
      <c r="AA53" s="225"/>
      <c r="AB53" s="225"/>
      <c r="AC53" s="225"/>
      <c r="AD53" s="225"/>
      <c r="AE53" s="225"/>
      <c r="AF53" s="225"/>
      <c r="AG53" s="225"/>
    </row>
    <row r="54" spans="2:33" ht="18" customHeight="1" x14ac:dyDescent="0.4">
      <c r="B54" s="246"/>
      <c r="C54" s="246"/>
      <c r="D54" s="246"/>
      <c r="E54" s="246"/>
      <c r="F54" s="145"/>
      <c r="G54" s="225" t="s">
        <v>376</v>
      </c>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row>
    <row r="55" spans="2:33" ht="18" customHeight="1" x14ac:dyDescent="0.4">
      <c r="B55" s="77" t="s">
        <v>377</v>
      </c>
    </row>
    <row r="57" spans="2:33" ht="18" customHeight="1" x14ac:dyDescent="0.4">
      <c r="B57" s="77" t="s">
        <v>378</v>
      </c>
    </row>
    <row r="58" spans="2:33" ht="18" customHeight="1" x14ac:dyDescent="0.4">
      <c r="B58" s="225" t="s">
        <v>379</v>
      </c>
      <c r="C58" s="225"/>
      <c r="D58" s="225"/>
      <c r="E58" s="225"/>
      <c r="F58" s="225"/>
      <c r="G58" s="225"/>
      <c r="H58" s="225"/>
      <c r="I58" s="225" t="s">
        <v>364</v>
      </c>
      <c r="J58" s="225"/>
      <c r="K58" s="225"/>
      <c r="L58" s="225"/>
      <c r="M58" s="225"/>
      <c r="N58" s="225"/>
      <c r="O58" s="225" t="s">
        <v>50</v>
      </c>
      <c r="P58" s="225"/>
      <c r="Q58" s="225"/>
      <c r="R58" s="225"/>
      <c r="S58" s="225"/>
      <c r="T58" s="225"/>
      <c r="U58" s="225" t="s">
        <v>45</v>
      </c>
      <c r="V58" s="225"/>
      <c r="W58" s="225"/>
      <c r="X58" s="225"/>
      <c r="Y58" s="225"/>
      <c r="Z58" s="225"/>
      <c r="AA58" s="225" t="s">
        <v>380</v>
      </c>
      <c r="AB58" s="225"/>
      <c r="AC58" s="225"/>
      <c r="AD58" s="225"/>
      <c r="AE58" s="225"/>
      <c r="AF58" s="225"/>
      <c r="AG58" s="225"/>
    </row>
    <row r="59" spans="2:33" ht="26.25" customHeight="1" x14ac:dyDescent="0.4">
      <c r="B59" s="225"/>
      <c r="C59" s="225"/>
      <c r="D59" s="225"/>
      <c r="E59" s="225"/>
      <c r="F59" s="225"/>
      <c r="G59" s="225"/>
      <c r="H59" s="225"/>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row>
    <row r="60" spans="2:33" ht="26.25" customHeight="1" x14ac:dyDescent="0.4">
      <c r="B60" s="225"/>
      <c r="C60" s="225"/>
      <c r="D60" s="225"/>
      <c r="E60" s="225"/>
      <c r="F60" s="225"/>
      <c r="G60" s="225"/>
      <c r="H60" s="225"/>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row>
  </sheetData>
  <mergeCells count="250">
    <mergeCell ref="B7:K7"/>
    <mergeCell ref="L7:Y7"/>
    <mergeCell ref="Z7:AI7"/>
    <mergeCell ref="AJ7:AW7"/>
    <mergeCell ref="B8:K8"/>
    <mergeCell ref="L8:Y8"/>
    <mergeCell ref="Z8:AI8"/>
    <mergeCell ref="AJ8:AW8"/>
    <mergeCell ref="B5:K5"/>
    <mergeCell ref="L5:Y5"/>
    <mergeCell ref="Z5:AI5"/>
    <mergeCell ref="AJ5:AW5"/>
    <mergeCell ref="B6:K6"/>
    <mergeCell ref="L6:Y6"/>
    <mergeCell ref="Z6:AI6"/>
    <mergeCell ref="AJ6:AW6"/>
    <mergeCell ref="B9:K9"/>
    <mergeCell ref="L9:AW9"/>
    <mergeCell ref="B13:I13"/>
    <mergeCell ref="J13:AW13"/>
    <mergeCell ref="B14:B18"/>
    <mergeCell ref="C14:I16"/>
    <mergeCell ref="J14:S14"/>
    <mergeCell ref="T14:AC14"/>
    <mergeCell ref="AD14:AM14"/>
    <mergeCell ref="AN14:AW14"/>
    <mergeCell ref="J15:S15"/>
    <mergeCell ref="T15:AC15"/>
    <mergeCell ref="AD15:AM15"/>
    <mergeCell ref="AN15:AW15"/>
    <mergeCell ref="J16:N16"/>
    <mergeCell ref="O16:S16"/>
    <mergeCell ref="T16:X16"/>
    <mergeCell ref="Y16:AC16"/>
    <mergeCell ref="AD16:AH16"/>
    <mergeCell ref="AI16:AM16"/>
    <mergeCell ref="AN16:AR16"/>
    <mergeCell ref="AS16:AW16"/>
    <mergeCell ref="C17:I17"/>
    <mergeCell ref="J17:N17"/>
    <mergeCell ref="O17:S17"/>
    <mergeCell ref="T17:X17"/>
    <mergeCell ref="Y17:AC17"/>
    <mergeCell ref="AD17:AH17"/>
    <mergeCell ref="AI17:AM17"/>
    <mergeCell ref="AN17:AR17"/>
    <mergeCell ref="AS17:AW17"/>
    <mergeCell ref="C18:I18"/>
    <mergeCell ref="J18:N18"/>
    <mergeCell ref="O18:S18"/>
    <mergeCell ref="T18:X18"/>
    <mergeCell ref="Y18:AC18"/>
    <mergeCell ref="AD18:AH18"/>
    <mergeCell ref="AI18:AM18"/>
    <mergeCell ref="AN18:AR18"/>
    <mergeCell ref="AS18:AW18"/>
    <mergeCell ref="B19:B28"/>
    <mergeCell ref="C19:E20"/>
    <mergeCell ref="F19:I19"/>
    <mergeCell ref="J19:L19"/>
    <mergeCell ref="M19:U19"/>
    <mergeCell ref="V19:AB19"/>
    <mergeCell ref="C21:E21"/>
    <mergeCell ref="F21:J21"/>
    <mergeCell ref="K21:O21"/>
    <mergeCell ref="P21:U21"/>
    <mergeCell ref="V21:AA21"/>
    <mergeCell ref="AB21:AG21"/>
    <mergeCell ref="AE24:AG24"/>
    <mergeCell ref="F26:O26"/>
    <mergeCell ref="P26:U26"/>
    <mergeCell ref="V26:AA26"/>
    <mergeCell ref="AB26:AG26"/>
    <mergeCell ref="AC19:AI19"/>
    <mergeCell ref="AH21:AM21"/>
    <mergeCell ref="C22:E23"/>
    <mergeCell ref="F22:J23"/>
    <mergeCell ref="K22:O23"/>
    <mergeCell ref="P22:R22"/>
    <mergeCell ref="S22:U22"/>
    <mergeCell ref="AJ19:AP19"/>
    <mergeCell ref="AQ19:AW19"/>
    <mergeCell ref="F20:I20"/>
    <mergeCell ref="J20:L20"/>
    <mergeCell ref="M20:U20"/>
    <mergeCell ref="V20:AB20"/>
    <mergeCell ref="AC20:AI20"/>
    <mergeCell ref="AJ20:AP20"/>
    <mergeCell ref="AQ20:AW20"/>
    <mergeCell ref="V22:X22"/>
    <mergeCell ref="Y22:AA22"/>
    <mergeCell ref="AB22:AD22"/>
    <mergeCell ref="AE22:AG22"/>
    <mergeCell ref="AH22:AJ22"/>
    <mergeCell ref="AK22:AM22"/>
    <mergeCell ref="P23:R23"/>
    <mergeCell ref="S23:U23"/>
    <mergeCell ref="V23:X23"/>
    <mergeCell ref="Y23:AA23"/>
    <mergeCell ref="AB23:AD23"/>
    <mergeCell ref="AE23:AG23"/>
    <mergeCell ref="AH25:AM25"/>
    <mergeCell ref="AH23:AJ23"/>
    <mergeCell ref="AK23:AM23"/>
    <mergeCell ref="F24:J24"/>
    <mergeCell ref="K24:O24"/>
    <mergeCell ref="P24:R24"/>
    <mergeCell ref="S24:U24"/>
    <mergeCell ref="V24:X24"/>
    <mergeCell ref="Y24:AA24"/>
    <mergeCell ref="AB24:AD24"/>
    <mergeCell ref="AH26:AM26"/>
    <mergeCell ref="C27:E28"/>
    <mergeCell ref="F27:J27"/>
    <mergeCell ref="K27:O27"/>
    <mergeCell ref="P27:U27"/>
    <mergeCell ref="V27:AA27"/>
    <mergeCell ref="C24:E26"/>
    <mergeCell ref="AH30:AM30"/>
    <mergeCell ref="F31:O31"/>
    <mergeCell ref="P31:U31"/>
    <mergeCell ref="AB27:AG27"/>
    <mergeCell ref="AH27:AM27"/>
    <mergeCell ref="F28:J28"/>
    <mergeCell ref="K28:O28"/>
    <mergeCell ref="P28:U28"/>
    <mergeCell ref="V28:AA28"/>
    <mergeCell ref="AB28:AG28"/>
    <mergeCell ref="AH28:AM28"/>
    <mergeCell ref="AH24:AJ24"/>
    <mergeCell ref="AK24:AM24"/>
    <mergeCell ref="F25:O25"/>
    <mergeCell ref="P25:U25"/>
    <mergeCell ref="V25:AA25"/>
    <mergeCell ref="AB25:AG25"/>
    <mergeCell ref="AB33:AL33"/>
    <mergeCell ref="AM33:AW33"/>
    <mergeCell ref="B34:E34"/>
    <mergeCell ref="F34:P34"/>
    <mergeCell ref="Q34:AA34"/>
    <mergeCell ref="AB34:AL34"/>
    <mergeCell ref="AM34:AW34"/>
    <mergeCell ref="V31:AA31"/>
    <mergeCell ref="AB31:AG31"/>
    <mergeCell ref="AH31:AM31"/>
    <mergeCell ref="C32:E33"/>
    <mergeCell ref="F32:P32"/>
    <mergeCell ref="Q32:AA32"/>
    <mergeCell ref="AB32:AL32"/>
    <mergeCell ref="AM32:AW32"/>
    <mergeCell ref="F33:P33"/>
    <mergeCell ref="Q33:AA33"/>
    <mergeCell ref="B29:B33"/>
    <mergeCell ref="C29:E31"/>
    <mergeCell ref="F29:O30"/>
    <mergeCell ref="P29:AM29"/>
    <mergeCell ref="P30:U30"/>
    <mergeCell ref="V30:AA30"/>
    <mergeCell ref="AB30:AG30"/>
    <mergeCell ref="B35:E35"/>
    <mergeCell ref="F35:P35"/>
    <mergeCell ref="Q35:AA35"/>
    <mergeCell ref="AB35:AL35"/>
    <mergeCell ref="AM35:AW35"/>
    <mergeCell ref="B36:E36"/>
    <mergeCell ref="F36:P36"/>
    <mergeCell ref="Q36:AA36"/>
    <mergeCell ref="AB36:AL36"/>
    <mergeCell ref="AM36:AW36"/>
    <mergeCell ref="B39:O39"/>
    <mergeCell ref="P39:U39"/>
    <mergeCell ref="V39:AA39"/>
    <mergeCell ref="AB39:AG39"/>
    <mergeCell ref="B40:E41"/>
    <mergeCell ref="F40:O40"/>
    <mergeCell ref="P40:U40"/>
    <mergeCell ref="V40:AA40"/>
    <mergeCell ref="AB40:AG40"/>
    <mergeCell ref="F41:O41"/>
    <mergeCell ref="P41:U41"/>
    <mergeCell ref="V41:AA41"/>
    <mergeCell ref="AB41:AG41"/>
    <mergeCell ref="B42:E51"/>
    <mergeCell ref="F42:O42"/>
    <mergeCell ref="P42:U42"/>
    <mergeCell ref="V42:AA42"/>
    <mergeCell ref="AB42:AG42"/>
    <mergeCell ref="F43:F51"/>
    <mergeCell ref="G43:O43"/>
    <mergeCell ref="G45:O45"/>
    <mergeCell ref="P45:U45"/>
    <mergeCell ref="V45:AA45"/>
    <mergeCell ref="AB45:AG45"/>
    <mergeCell ref="G46:O46"/>
    <mergeCell ref="P46:U46"/>
    <mergeCell ref="V46:AA46"/>
    <mergeCell ref="AB46:AG46"/>
    <mergeCell ref="P43:U43"/>
    <mergeCell ref="V43:AA43"/>
    <mergeCell ref="AB43:AG43"/>
    <mergeCell ref="G44:O44"/>
    <mergeCell ref="P44:U44"/>
    <mergeCell ref="V44:AA44"/>
    <mergeCell ref="AB44:AG44"/>
    <mergeCell ref="AB49:AG49"/>
    <mergeCell ref="G50:O51"/>
    <mergeCell ref="P50:U50"/>
    <mergeCell ref="V50:AA50"/>
    <mergeCell ref="AB50:AG50"/>
    <mergeCell ref="P51:U51"/>
    <mergeCell ref="V51:AA51"/>
    <mergeCell ref="AB51:AG51"/>
    <mergeCell ref="G47:O47"/>
    <mergeCell ref="P47:U47"/>
    <mergeCell ref="V47:AA47"/>
    <mergeCell ref="AB47:AG47"/>
    <mergeCell ref="G48:O49"/>
    <mergeCell ref="P48:U48"/>
    <mergeCell ref="V48:AA48"/>
    <mergeCell ref="AB48:AG48"/>
    <mergeCell ref="P49:U49"/>
    <mergeCell ref="V49:AA49"/>
    <mergeCell ref="P54:U54"/>
    <mergeCell ref="V54:AA54"/>
    <mergeCell ref="AB54:AG54"/>
    <mergeCell ref="B58:H58"/>
    <mergeCell ref="I58:N58"/>
    <mergeCell ref="O58:T58"/>
    <mergeCell ref="U58:Z58"/>
    <mergeCell ref="AA58:AG58"/>
    <mergeCell ref="B52:E54"/>
    <mergeCell ref="F52:O52"/>
    <mergeCell ref="P52:U52"/>
    <mergeCell ref="V52:AA52"/>
    <mergeCell ref="AB52:AG52"/>
    <mergeCell ref="F53:O53"/>
    <mergeCell ref="P53:U53"/>
    <mergeCell ref="V53:AA53"/>
    <mergeCell ref="AB53:AG53"/>
    <mergeCell ref="G54:O54"/>
    <mergeCell ref="B59:H59"/>
    <mergeCell ref="I59:N59"/>
    <mergeCell ref="O59:T59"/>
    <mergeCell ref="U59:Z59"/>
    <mergeCell ref="AA59:AG59"/>
    <mergeCell ref="B60:H60"/>
    <mergeCell ref="I60:N60"/>
    <mergeCell ref="O60:T60"/>
    <mergeCell ref="U60:Z60"/>
    <mergeCell ref="AA60:AG60"/>
  </mergeCells>
  <phoneticPr fontId="4"/>
  <pageMargins left="0.78740157480314965" right="0.39370078740157483" top="0.59055118110236227" bottom="0.59055118110236227" header="0.31496062992125984" footer="0.31496062992125984"/>
  <pageSetup paperSize="9" scale="82" fitToHeight="0" orientation="landscape" r:id="rId1"/>
  <rowBreaks count="1" manualBreakCount="1">
    <brk id="30" min="1" max="48" man="1"/>
  </rowBreaks>
  <colBreaks count="1" manualBreakCount="1">
    <brk id="46" min="2" max="5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5C334-8910-4854-B001-2120A970F661}">
  <sheetPr>
    <pageSetUpPr fitToPage="1"/>
  </sheetPr>
  <dimension ref="B2:BD34"/>
  <sheetViews>
    <sheetView view="pageBreakPreview" topLeftCell="A7" zoomScale="85" zoomScaleNormal="100" zoomScaleSheetLayoutView="85" workbookViewId="0">
      <selection activeCell="N13" sqref="N13:T13"/>
    </sheetView>
  </sheetViews>
  <sheetFormatPr defaultColWidth="3.125" defaultRowHeight="19.5" customHeight="1" x14ac:dyDescent="0.4"/>
  <cols>
    <col min="1" max="16384" width="3.125" style="77"/>
  </cols>
  <sheetData>
    <row r="2" spans="2:56" ht="19.5" customHeight="1" x14ac:dyDescent="0.4">
      <c r="B2" s="77" t="s">
        <v>551</v>
      </c>
    </row>
    <row r="3" spans="2:56" ht="19.5" customHeight="1" x14ac:dyDescent="0.4">
      <c r="B3" s="225" t="s">
        <v>94</v>
      </c>
      <c r="C3" s="225"/>
      <c r="D3" s="225"/>
      <c r="E3" s="225"/>
      <c r="F3" s="225"/>
      <c r="G3" s="225"/>
      <c r="H3" s="225" t="s">
        <v>383</v>
      </c>
      <c r="I3" s="225"/>
      <c r="J3" s="225"/>
      <c r="K3" s="225"/>
      <c r="L3" s="225"/>
      <c r="M3" s="225"/>
      <c r="N3" s="225" t="s">
        <v>384</v>
      </c>
      <c r="O3" s="225"/>
      <c r="P3" s="225"/>
      <c r="Q3" s="225"/>
      <c r="R3" s="225"/>
      <c r="S3" s="225"/>
      <c r="T3" s="225"/>
      <c r="U3" s="225" t="s">
        <v>386</v>
      </c>
      <c r="V3" s="225"/>
      <c r="W3" s="225"/>
      <c r="X3" s="225"/>
      <c r="Y3" s="225"/>
      <c r="Z3" s="225"/>
      <c r="AA3" s="225"/>
      <c r="AB3" s="225" t="s">
        <v>387</v>
      </c>
      <c r="AC3" s="225"/>
      <c r="AD3" s="225"/>
      <c r="AE3" s="225"/>
      <c r="AF3" s="225"/>
      <c r="AG3" s="225"/>
      <c r="AH3" s="225"/>
      <c r="AI3" s="225"/>
      <c r="AJ3" s="225" t="s">
        <v>385</v>
      </c>
      <c r="AK3" s="225"/>
      <c r="AL3" s="225"/>
      <c r="AM3" s="225"/>
      <c r="AN3" s="225"/>
      <c r="AO3" s="225"/>
      <c r="AP3" s="225"/>
      <c r="AQ3" s="225"/>
      <c r="AR3" s="225"/>
      <c r="AS3" s="225"/>
      <c r="AT3" s="225"/>
      <c r="AU3" s="225"/>
      <c r="AV3" s="225"/>
      <c r="AW3" s="225"/>
      <c r="AX3" s="225"/>
      <c r="AY3" s="225"/>
      <c r="AZ3" s="225"/>
      <c r="BA3" s="225"/>
      <c r="BB3" s="225"/>
      <c r="BC3" s="225"/>
      <c r="BD3" s="225"/>
    </row>
    <row r="4" spans="2:56" ht="19.5" customHeight="1" x14ac:dyDescent="0.4">
      <c r="B4" s="227" t="s">
        <v>381</v>
      </c>
      <c r="C4" s="227"/>
      <c r="D4" s="227"/>
      <c r="E4" s="227"/>
      <c r="F4" s="227"/>
      <c r="G4" s="227"/>
      <c r="H4" s="396" t="s">
        <v>552</v>
      </c>
      <c r="I4" s="396"/>
      <c r="J4" s="396"/>
      <c r="K4" s="396"/>
      <c r="L4" s="396"/>
      <c r="M4" s="396"/>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row>
    <row r="5" spans="2:56" ht="19.5" customHeight="1" x14ac:dyDescent="0.4">
      <c r="B5" s="252" t="s">
        <v>287</v>
      </c>
      <c r="C5" s="252"/>
      <c r="D5" s="252"/>
      <c r="E5" s="252"/>
      <c r="F5" s="252"/>
      <c r="G5" s="252"/>
      <c r="H5" s="372" t="s">
        <v>552</v>
      </c>
      <c r="I5" s="372"/>
      <c r="J5" s="372"/>
      <c r="K5" s="372"/>
      <c r="L5" s="372"/>
      <c r="M5" s="372"/>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row>
    <row r="6" spans="2:56" ht="19.5" customHeight="1" x14ac:dyDescent="0.4">
      <c r="B6" s="255"/>
      <c r="C6" s="255"/>
      <c r="D6" s="255"/>
      <c r="E6" s="255"/>
      <c r="F6" s="255"/>
      <c r="G6" s="255"/>
      <c r="H6" s="428" t="s">
        <v>552</v>
      </c>
      <c r="I6" s="428"/>
      <c r="J6" s="428"/>
      <c r="K6" s="428"/>
      <c r="L6" s="428"/>
      <c r="M6" s="428"/>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row>
    <row r="7" spans="2:56" ht="19.5" customHeight="1" x14ac:dyDescent="0.4">
      <c r="B7" s="227" t="s">
        <v>288</v>
      </c>
      <c r="C7" s="227"/>
      <c r="D7" s="227"/>
      <c r="E7" s="227"/>
      <c r="F7" s="227"/>
      <c r="G7" s="227"/>
      <c r="H7" s="396" t="s">
        <v>552</v>
      </c>
      <c r="I7" s="396"/>
      <c r="J7" s="396"/>
      <c r="K7" s="396"/>
      <c r="L7" s="396"/>
      <c r="M7" s="396"/>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row>
    <row r="8" spans="2:56" ht="19.5" customHeight="1" x14ac:dyDescent="0.4">
      <c r="B8" s="430"/>
      <c r="C8" s="357"/>
      <c r="D8" s="357"/>
      <c r="E8" s="357"/>
      <c r="F8" s="357"/>
      <c r="G8" s="357"/>
      <c r="H8" s="372" t="s">
        <v>552</v>
      </c>
      <c r="I8" s="372"/>
      <c r="J8" s="372"/>
      <c r="K8" s="372"/>
      <c r="L8" s="372"/>
      <c r="M8" s="372"/>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1"/>
      <c r="BB8" s="431"/>
      <c r="BC8" s="431"/>
      <c r="BD8" s="431"/>
    </row>
    <row r="9" spans="2:56" ht="19.5" customHeight="1" x14ac:dyDescent="0.4">
      <c r="B9" s="312"/>
      <c r="C9" s="315"/>
      <c r="D9" s="315"/>
      <c r="E9" s="315"/>
      <c r="F9" s="315"/>
      <c r="G9" s="313"/>
      <c r="H9" s="428" t="s">
        <v>552</v>
      </c>
      <c r="I9" s="428"/>
      <c r="J9" s="428"/>
      <c r="K9" s="428"/>
      <c r="L9" s="428"/>
      <c r="M9" s="428"/>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29"/>
      <c r="AZ9" s="429"/>
      <c r="BA9" s="429"/>
      <c r="BB9" s="429"/>
      <c r="BC9" s="429"/>
      <c r="BD9" s="429"/>
    </row>
    <row r="10" spans="2:56" ht="19.5" customHeight="1" x14ac:dyDescent="0.4">
      <c r="B10" s="430" t="s">
        <v>289</v>
      </c>
      <c r="C10" s="357"/>
      <c r="D10" s="357"/>
      <c r="E10" s="357"/>
      <c r="F10" s="357"/>
      <c r="G10" s="357"/>
      <c r="H10" s="396" t="s">
        <v>552</v>
      </c>
      <c r="I10" s="396"/>
      <c r="J10" s="396"/>
      <c r="K10" s="396"/>
      <c r="L10" s="396"/>
      <c r="M10" s="396"/>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row>
    <row r="11" spans="2:56" ht="19.5" customHeight="1" x14ac:dyDescent="0.4">
      <c r="B11" s="430"/>
      <c r="C11" s="357"/>
      <c r="D11" s="357"/>
      <c r="E11" s="357"/>
      <c r="F11" s="357"/>
      <c r="G11" s="357"/>
      <c r="H11" s="372" t="s">
        <v>552</v>
      </c>
      <c r="I11" s="372"/>
      <c r="J11" s="372"/>
      <c r="K11" s="372"/>
      <c r="L11" s="372"/>
      <c r="M11" s="372"/>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row>
    <row r="12" spans="2:56" ht="19.5" customHeight="1" x14ac:dyDescent="0.4">
      <c r="B12" s="430"/>
      <c r="C12" s="357"/>
      <c r="D12" s="357"/>
      <c r="E12" s="357"/>
      <c r="F12" s="357"/>
      <c r="G12" s="357"/>
      <c r="H12" s="428" t="s">
        <v>552</v>
      </c>
      <c r="I12" s="428"/>
      <c r="J12" s="428"/>
      <c r="K12" s="428"/>
      <c r="L12" s="428"/>
      <c r="M12" s="428"/>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29"/>
      <c r="BD12" s="429"/>
    </row>
    <row r="13" spans="2:56" ht="19.5" customHeight="1" x14ac:dyDescent="0.4">
      <c r="B13" s="310" t="s">
        <v>290</v>
      </c>
      <c r="C13" s="314"/>
      <c r="D13" s="314"/>
      <c r="E13" s="314"/>
      <c r="F13" s="314"/>
      <c r="G13" s="311"/>
      <c r="H13" s="396" t="s">
        <v>552</v>
      </c>
      <c r="I13" s="396"/>
      <c r="J13" s="396"/>
      <c r="K13" s="396"/>
      <c r="L13" s="396"/>
      <c r="M13" s="396"/>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row>
    <row r="14" spans="2:56" ht="19.5" customHeight="1" x14ac:dyDescent="0.4">
      <c r="B14" s="430"/>
      <c r="C14" s="357"/>
      <c r="D14" s="357"/>
      <c r="E14" s="357"/>
      <c r="F14" s="357"/>
      <c r="G14" s="357"/>
      <c r="H14" s="372" t="s">
        <v>552</v>
      </c>
      <c r="I14" s="372"/>
      <c r="J14" s="372"/>
      <c r="K14" s="372"/>
      <c r="L14" s="372"/>
      <c r="M14" s="372"/>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row>
    <row r="15" spans="2:56" ht="19.5" customHeight="1" x14ac:dyDescent="0.4">
      <c r="B15" s="430"/>
      <c r="C15" s="357"/>
      <c r="D15" s="357"/>
      <c r="E15" s="357"/>
      <c r="F15" s="357"/>
      <c r="G15" s="357"/>
      <c r="H15" s="428" t="s">
        <v>552</v>
      </c>
      <c r="I15" s="428"/>
      <c r="J15" s="428"/>
      <c r="K15" s="428"/>
      <c r="L15" s="428"/>
      <c r="M15" s="428"/>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row>
    <row r="16" spans="2:56" ht="19.5" customHeight="1" x14ac:dyDescent="0.4">
      <c r="B16" s="310" t="s">
        <v>291</v>
      </c>
      <c r="C16" s="314"/>
      <c r="D16" s="314"/>
      <c r="E16" s="314"/>
      <c r="F16" s="314"/>
      <c r="G16" s="311"/>
      <c r="H16" s="396" t="s">
        <v>552</v>
      </c>
      <c r="I16" s="396"/>
      <c r="J16" s="396"/>
      <c r="K16" s="396"/>
      <c r="L16" s="396"/>
      <c r="M16" s="396"/>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c r="BB16" s="432"/>
      <c r="BC16" s="432"/>
      <c r="BD16" s="432"/>
    </row>
    <row r="17" spans="2:56" ht="19.5" customHeight="1" x14ac:dyDescent="0.4">
      <c r="B17" s="430"/>
      <c r="C17" s="357"/>
      <c r="D17" s="357"/>
      <c r="E17" s="357"/>
      <c r="F17" s="357"/>
      <c r="G17" s="357"/>
      <c r="H17" s="372" t="s">
        <v>552</v>
      </c>
      <c r="I17" s="372"/>
      <c r="J17" s="372"/>
      <c r="K17" s="372"/>
      <c r="L17" s="372"/>
      <c r="M17" s="372"/>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c r="BB17" s="431"/>
      <c r="BC17" s="431"/>
      <c r="BD17" s="431"/>
    </row>
    <row r="18" spans="2:56" ht="19.5" customHeight="1" x14ac:dyDescent="0.4">
      <c r="B18" s="312"/>
      <c r="C18" s="315"/>
      <c r="D18" s="315"/>
      <c r="E18" s="315"/>
      <c r="F18" s="315"/>
      <c r="G18" s="313"/>
      <c r="H18" s="428" t="s">
        <v>552</v>
      </c>
      <c r="I18" s="428"/>
      <c r="J18" s="428"/>
      <c r="K18" s="428"/>
      <c r="L18" s="428"/>
      <c r="M18" s="428"/>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row>
    <row r="19" spans="2:56" ht="19.5" customHeight="1" x14ac:dyDescent="0.4">
      <c r="B19" s="430" t="s">
        <v>382</v>
      </c>
      <c r="C19" s="357"/>
      <c r="D19" s="357"/>
      <c r="E19" s="357"/>
      <c r="F19" s="357"/>
      <c r="G19" s="357"/>
      <c r="H19" s="396" t="s">
        <v>552</v>
      </c>
      <c r="I19" s="396"/>
      <c r="J19" s="396"/>
      <c r="K19" s="396"/>
      <c r="L19" s="396"/>
      <c r="M19" s="396"/>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row>
    <row r="20" spans="2:56" ht="19.5" customHeight="1" x14ac:dyDescent="0.4">
      <c r="B20" s="430" t="s">
        <v>293</v>
      </c>
      <c r="C20" s="357"/>
      <c r="D20" s="357"/>
      <c r="E20" s="357"/>
      <c r="F20" s="357"/>
      <c r="G20" s="357"/>
      <c r="H20" s="372" t="s">
        <v>552</v>
      </c>
      <c r="I20" s="372"/>
      <c r="J20" s="372"/>
      <c r="K20" s="372"/>
      <c r="L20" s="372"/>
      <c r="M20" s="372"/>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row>
    <row r="21" spans="2:56" ht="19.5" customHeight="1" x14ac:dyDescent="0.4">
      <c r="B21" s="430"/>
      <c r="C21" s="357"/>
      <c r="D21" s="357"/>
      <c r="E21" s="357"/>
      <c r="F21" s="357"/>
      <c r="G21" s="357"/>
      <c r="H21" s="428" t="s">
        <v>552</v>
      </c>
      <c r="I21" s="428"/>
      <c r="J21" s="428"/>
      <c r="K21" s="428"/>
      <c r="L21" s="428"/>
      <c r="M21" s="428"/>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row>
    <row r="22" spans="2:56" ht="19.5" customHeight="1" x14ac:dyDescent="0.4">
      <c r="B22" s="310" t="s">
        <v>294</v>
      </c>
      <c r="C22" s="314"/>
      <c r="D22" s="314"/>
      <c r="E22" s="314"/>
      <c r="F22" s="314"/>
      <c r="G22" s="311"/>
      <c r="H22" s="396" t="s">
        <v>552</v>
      </c>
      <c r="I22" s="396"/>
      <c r="J22" s="396"/>
      <c r="K22" s="396"/>
      <c r="L22" s="396"/>
      <c r="M22" s="396"/>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c r="BA22" s="432"/>
      <c r="BB22" s="432"/>
      <c r="BC22" s="432"/>
      <c r="BD22" s="432"/>
    </row>
    <row r="23" spans="2:56" ht="19.5" customHeight="1" x14ac:dyDescent="0.4">
      <c r="B23" s="430"/>
      <c r="C23" s="357"/>
      <c r="D23" s="357"/>
      <c r="E23" s="357"/>
      <c r="F23" s="357"/>
      <c r="G23" s="357"/>
      <c r="H23" s="372" t="s">
        <v>552</v>
      </c>
      <c r="I23" s="372"/>
      <c r="J23" s="372"/>
      <c r="K23" s="372"/>
      <c r="L23" s="372"/>
      <c r="M23" s="372"/>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row>
    <row r="24" spans="2:56" ht="19.5" customHeight="1" x14ac:dyDescent="0.4">
      <c r="B24" s="312"/>
      <c r="C24" s="315"/>
      <c r="D24" s="315"/>
      <c r="E24" s="315"/>
      <c r="F24" s="315"/>
      <c r="G24" s="315"/>
      <c r="H24" s="428" t="s">
        <v>552</v>
      </c>
      <c r="I24" s="428"/>
      <c r="J24" s="428"/>
      <c r="K24" s="428"/>
      <c r="L24" s="428"/>
      <c r="M24" s="428"/>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row>
    <row r="25" spans="2:56" ht="19.5" customHeight="1" x14ac:dyDescent="0.4">
      <c r="B25" s="310" t="s">
        <v>295</v>
      </c>
      <c r="C25" s="314"/>
      <c r="D25" s="314"/>
      <c r="E25" s="314"/>
      <c r="F25" s="314"/>
      <c r="G25" s="314"/>
      <c r="H25" s="396" t="s">
        <v>552</v>
      </c>
      <c r="I25" s="396"/>
      <c r="J25" s="396"/>
      <c r="K25" s="396"/>
      <c r="L25" s="396"/>
      <c r="M25" s="396"/>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2"/>
      <c r="BC25" s="432"/>
      <c r="BD25" s="432"/>
    </row>
    <row r="26" spans="2:56" ht="19.5" customHeight="1" x14ac:dyDescent="0.4">
      <c r="B26" s="430"/>
      <c r="C26" s="357"/>
      <c r="D26" s="357"/>
      <c r="E26" s="357"/>
      <c r="F26" s="357"/>
      <c r="G26" s="357"/>
      <c r="H26" s="372" t="s">
        <v>552</v>
      </c>
      <c r="I26" s="372"/>
      <c r="J26" s="372"/>
      <c r="K26" s="372"/>
      <c r="L26" s="372"/>
      <c r="M26" s="372"/>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row>
    <row r="27" spans="2:56" ht="19.5" customHeight="1" x14ac:dyDescent="0.4">
      <c r="B27" s="312"/>
      <c r="C27" s="315"/>
      <c r="D27" s="315"/>
      <c r="E27" s="315"/>
      <c r="F27" s="315"/>
      <c r="G27" s="313"/>
      <c r="H27" s="428" t="s">
        <v>552</v>
      </c>
      <c r="I27" s="428"/>
      <c r="J27" s="428"/>
      <c r="K27" s="428"/>
      <c r="L27" s="428"/>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row>
    <row r="28" spans="2:56" ht="19.5" customHeight="1" x14ac:dyDescent="0.4">
      <c r="B28" s="430" t="s">
        <v>296</v>
      </c>
      <c r="C28" s="357"/>
      <c r="D28" s="357"/>
      <c r="E28" s="357"/>
      <c r="F28" s="357"/>
      <c r="G28" s="357"/>
      <c r="H28" s="396" t="s">
        <v>552</v>
      </c>
      <c r="I28" s="396"/>
      <c r="J28" s="396"/>
      <c r="K28" s="396"/>
      <c r="L28" s="396"/>
      <c r="M28" s="396"/>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row>
    <row r="29" spans="2:56" ht="19.5" customHeight="1" x14ac:dyDescent="0.4">
      <c r="B29" s="430"/>
      <c r="C29" s="357"/>
      <c r="D29" s="357"/>
      <c r="E29" s="357"/>
      <c r="F29" s="357"/>
      <c r="G29" s="357"/>
      <c r="H29" s="372" t="s">
        <v>552</v>
      </c>
      <c r="I29" s="372"/>
      <c r="J29" s="372"/>
      <c r="K29" s="372"/>
      <c r="L29" s="372"/>
      <c r="M29" s="372"/>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1"/>
      <c r="BC29" s="431"/>
      <c r="BD29" s="431"/>
    </row>
    <row r="30" spans="2:56" ht="19.5" customHeight="1" x14ac:dyDescent="0.4">
      <c r="B30" s="430"/>
      <c r="C30" s="357"/>
      <c r="D30" s="357"/>
      <c r="E30" s="357"/>
      <c r="F30" s="357"/>
      <c r="G30" s="357"/>
      <c r="H30" s="428" t="s">
        <v>552</v>
      </c>
      <c r="I30" s="428"/>
      <c r="J30" s="428"/>
      <c r="K30" s="428"/>
      <c r="L30" s="428"/>
      <c r="M30" s="428"/>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row>
    <row r="31" spans="2:56" ht="19.5" customHeight="1" x14ac:dyDescent="0.4">
      <c r="B31" s="310" t="s">
        <v>297</v>
      </c>
      <c r="C31" s="314"/>
      <c r="D31" s="314"/>
      <c r="E31" s="314"/>
      <c r="F31" s="314"/>
      <c r="G31" s="311"/>
      <c r="H31" s="396" t="s">
        <v>552</v>
      </c>
      <c r="I31" s="396"/>
      <c r="J31" s="396"/>
      <c r="K31" s="396"/>
      <c r="L31" s="396"/>
      <c r="M31" s="396"/>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row>
    <row r="32" spans="2:56" ht="19.5" customHeight="1" x14ac:dyDescent="0.4">
      <c r="B32" s="430"/>
      <c r="C32" s="357"/>
      <c r="D32" s="357"/>
      <c r="E32" s="357"/>
      <c r="F32" s="357"/>
      <c r="G32" s="357"/>
      <c r="H32" s="372" t="s">
        <v>552</v>
      </c>
      <c r="I32" s="372"/>
      <c r="J32" s="372"/>
      <c r="K32" s="372"/>
      <c r="L32" s="372"/>
      <c r="M32" s="372"/>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1"/>
      <c r="AY32" s="431"/>
      <c r="AZ32" s="431"/>
      <c r="BA32" s="431"/>
      <c r="BB32" s="431"/>
      <c r="BC32" s="431"/>
      <c r="BD32" s="431"/>
    </row>
    <row r="33" spans="2:56" ht="19.5" customHeight="1" x14ac:dyDescent="0.4">
      <c r="B33" s="312"/>
      <c r="C33" s="315"/>
      <c r="D33" s="315"/>
      <c r="E33" s="315"/>
      <c r="F33" s="315"/>
      <c r="G33" s="315"/>
      <c r="H33" s="428" t="s">
        <v>552</v>
      </c>
      <c r="I33" s="428"/>
      <c r="J33" s="428"/>
      <c r="K33" s="428"/>
      <c r="L33" s="428"/>
      <c r="M33" s="428"/>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row>
    <row r="34" spans="2:56" ht="19.5" customHeight="1" x14ac:dyDescent="0.4">
      <c r="B34" s="77" t="s">
        <v>553</v>
      </c>
    </row>
  </sheetData>
  <mergeCells count="186">
    <mergeCell ref="B3:G3"/>
    <mergeCell ref="H3:M3"/>
    <mergeCell ref="N3:T3"/>
    <mergeCell ref="U3:AA3"/>
    <mergeCell ref="AB3:AI3"/>
    <mergeCell ref="AJ3:BD3"/>
    <mergeCell ref="B5:G5"/>
    <mergeCell ref="H5:M5"/>
    <mergeCell ref="N5:T5"/>
    <mergeCell ref="U5:AA5"/>
    <mergeCell ref="AB5:AI5"/>
    <mergeCell ref="AJ5:BD5"/>
    <mergeCell ref="B4:G4"/>
    <mergeCell ref="H4:M4"/>
    <mergeCell ref="N4:T4"/>
    <mergeCell ref="U4:AA4"/>
    <mergeCell ref="AB4:AI4"/>
    <mergeCell ref="AJ4:BD4"/>
    <mergeCell ref="B7:G7"/>
    <mergeCell ref="H7:M7"/>
    <mergeCell ref="N7:T7"/>
    <mergeCell ref="U7:AA7"/>
    <mergeCell ref="AB7:AI7"/>
    <mergeCell ref="AJ7:BD7"/>
    <mergeCell ref="B6:G6"/>
    <mergeCell ref="H6:M6"/>
    <mergeCell ref="N6:T6"/>
    <mergeCell ref="U6:AA6"/>
    <mergeCell ref="AB6:AI6"/>
    <mergeCell ref="AJ6:BD6"/>
    <mergeCell ref="B9:G9"/>
    <mergeCell ref="H9:M9"/>
    <mergeCell ref="N9:T9"/>
    <mergeCell ref="U9:AA9"/>
    <mergeCell ref="AB9:AI9"/>
    <mergeCell ref="AJ9:BD9"/>
    <mergeCell ref="B8:G8"/>
    <mergeCell ref="H8:M8"/>
    <mergeCell ref="N8:T8"/>
    <mergeCell ref="U8:AA8"/>
    <mergeCell ref="AB8:AI8"/>
    <mergeCell ref="AJ8:BD8"/>
    <mergeCell ref="B11:G11"/>
    <mergeCell ref="H11:M11"/>
    <mergeCell ref="N11:T11"/>
    <mergeCell ref="U11:AA11"/>
    <mergeCell ref="AB11:AI11"/>
    <mergeCell ref="AJ11:BD11"/>
    <mergeCell ref="B10:G10"/>
    <mergeCell ref="H10:M10"/>
    <mergeCell ref="N10:T10"/>
    <mergeCell ref="U10:AA10"/>
    <mergeCell ref="AB10:AI10"/>
    <mergeCell ref="AJ10:BD10"/>
    <mergeCell ref="B13:G13"/>
    <mergeCell ref="H13:M13"/>
    <mergeCell ref="N13:T13"/>
    <mergeCell ref="U13:AA13"/>
    <mergeCell ref="AB13:AI13"/>
    <mergeCell ref="AJ13:BD13"/>
    <mergeCell ref="B12:G12"/>
    <mergeCell ref="H12:M12"/>
    <mergeCell ref="N12:T12"/>
    <mergeCell ref="U12:AA12"/>
    <mergeCell ref="AB12:AI12"/>
    <mergeCell ref="AJ12:BD12"/>
    <mergeCell ref="B15:G15"/>
    <mergeCell ref="H15:M15"/>
    <mergeCell ref="N15:T15"/>
    <mergeCell ref="U15:AA15"/>
    <mergeCell ref="AB15:AI15"/>
    <mergeCell ref="AJ15:BD15"/>
    <mergeCell ref="B14:G14"/>
    <mergeCell ref="H14:M14"/>
    <mergeCell ref="N14:T14"/>
    <mergeCell ref="U14:AA14"/>
    <mergeCell ref="AB14:AI14"/>
    <mergeCell ref="AJ14:BD14"/>
    <mergeCell ref="B17:G17"/>
    <mergeCell ref="H17:M17"/>
    <mergeCell ref="N17:T17"/>
    <mergeCell ref="U17:AA17"/>
    <mergeCell ref="AB17:AI17"/>
    <mergeCell ref="AJ17:BD17"/>
    <mergeCell ref="B16:G16"/>
    <mergeCell ref="H16:M16"/>
    <mergeCell ref="N16:T16"/>
    <mergeCell ref="U16:AA16"/>
    <mergeCell ref="AB16:AI16"/>
    <mergeCell ref="AJ16:BD16"/>
    <mergeCell ref="B19:G19"/>
    <mergeCell ref="H19:M19"/>
    <mergeCell ref="N19:T19"/>
    <mergeCell ref="U19:AA19"/>
    <mergeCell ref="AB19:AI19"/>
    <mergeCell ref="AJ19:BD19"/>
    <mergeCell ref="B18:G18"/>
    <mergeCell ref="H18:M18"/>
    <mergeCell ref="N18:T18"/>
    <mergeCell ref="U18:AA18"/>
    <mergeCell ref="AB18:AI18"/>
    <mergeCell ref="AJ18:BD18"/>
    <mergeCell ref="B21:G21"/>
    <mergeCell ref="H21:M21"/>
    <mergeCell ref="N21:T21"/>
    <mergeCell ref="U21:AA21"/>
    <mergeCell ref="AB21:AI21"/>
    <mergeCell ref="AJ21:BD21"/>
    <mergeCell ref="B20:G20"/>
    <mergeCell ref="H20:M20"/>
    <mergeCell ref="N20:T20"/>
    <mergeCell ref="U20:AA20"/>
    <mergeCell ref="AB20:AI20"/>
    <mergeCell ref="AJ20:BD20"/>
    <mergeCell ref="B23:G23"/>
    <mergeCell ref="H23:M23"/>
    <mergeCell ref="N23:T23"/>
    <mergeCell ref="U23:AA23"/>
    <mergeCell ref="AB23:AI23"/>
    <mergeCell ref="AJ23:BD23"/>
    <mergeCell ref="B22:G22"/>
    <mergeCell ref="H22:M22"/>
    <mergeCell ref="N22:T22"/>
    <mergeCell ref="U22:AA22"/>
    <mergeCell ref="AB22:AI22"/>
    <mergeCell ref="AJ22:BD22"/>
    <mergeCell ref="B25:G25"/>
    <mergeCell ref="H25:M25"/>
    <mergeCell ref="N25:T25"/>
    <mergeCell ref="U25:AA25"/>
    <mergeCell ref="AB25:AI25"/>
    <mergeCell ref="AJ25:BD25"/>
    <mergeCell ref="B24:G24"/>
    <mergeCell ref="H24:M24"/>
    <mergeCell ref="N24:T24"/>
    <mergeCell ref="U24:AA24"/>
    <mergeCell ref="AB24:AI24"/>
    <mergeCell ref="AJ24:BD24"/>
    <mergeCell ref="B27:G27"/>
    <mergeCell ref="H27:M27"/>
    <mergeCell ref="N27:T27"/>
    <mergeCell ref="U27:AA27"/>
    <mergeCell ref="AB27:AI27"/>
    <mergeCell ref="AJ27:BD27"/>
    <mergeCell ref="B26:G26"/>
    <mergeCell ref="H26:M26"/>
    <mergeCell ref="N26:T26"/>
    <mergeCell ref="U26:AA26"/>
    <mergeCell ref="AB26:AI26"/>
    <mergeCell ref="AJ26:BD26"/>
    <mergeCell ref="B29:G29"/>
    <mergeCell ref="H29:M29"/>
    <mergeCell ref="N29:T29"/>
    <mergeCell ref="U29:AA29"/>
    <mergeCell ref="AB29:AI29"/>
    <mergeCell ref="AJ29:BD29"/>
    <mergeCell ref="B28:G28"/>
    <mergeCell ref="H28:M28"/>
    <mergeCell ref="N28:T28"/>
    <mergeCell ref="U28:AA28"/>
    <mergeCell ref="AB28:AI28"/>
    <mergeCell ref="AJ28:BD28"/>
    <mergeCell ref="B31:G31"/>
    <mergeCell ref="H31:M31"/>
    <mergeCell ref="N31:T31"/>
    <mergeCell ref="U31:AA31"/>
    <mergeCell ref="AB31:AI31"/>
    <mergeCell ref="AJ31:BD31"/>
    <mergeCell ref="B30:G30"/>
    <mergeCell ref="H30:M30"/>
    <mergeCell ref="N30:T30"/>
    <mergeCell ref="U30:AA30"/>
    <mergeCell ref="AB30:AI30"/>
    <mergeCell ref="AJ30:BD30"/>
    <mergeCell ref="B33:G33"/>
    <mergeCell ref="H33:M33"/>
    <mergeCell ref="N33:T33"/>
    <mergeCell ref="U33:AA33"/>
    <mergeCell ref="AB33:AI33"/>
    <mergeCell ref="AJ33:BD33"/>
    <mergeCell ref="B32:G32"/>
    <mergeCell ref="H32:M32"/>
    <mergeCell ref="N32:T32"/>
    <mergeCell ref="U32:AA32"/>
    <mergeCell ref="AB32:AI32"/>
    <mergeCell ref="AJ32:BD32"/>
  </mergeCells>
  <phoneticPr fontId="4"/>
  <pageMargins left="0.78740157480314965" right="0.39370078740157483" top="0.59055118110236227" bottom="0.59055118110236227" header="0.31496062992125984" footer="0.31496062992125984"/>
  <pageSetup paperSize="9" scale="7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F9F0D-C274-4430-A33F-0E4898BC6909}">
  <sheetPr>
    <pageSetUpPr fitToPage="1"/>
  </sheetPr>
  <dimension ref="B2:BD27"/>
  <sheetViews>
    <sheetView tabSelected="1" view="pageBreakPreview" topLeftCell="A7" zoomScale="85" zoomScaleNormal="100" zoomScaleSheetLayoutView="85" workbookViewId="0">
      <selection activeCell="C12" sqref="C12:BD12"/>
    </sheetView>
  </sheetViews>
  <sheetFormatPr defaultColWidth="3.125" defaultRowHeight="18.75" customHeight="1" x14ac:dyDescent="0.4"/>
  <cols>
    <col min="1" max="16384" width="3.125" style="77"/>
  </cols>
  <sheetData>
    <row r="2" spans="2:56" ht="18.75" customHeight="1" x14ac:dyDescent="0.4">
      <c r="B2" s="95" t="s">
        <v>388</v>
      </c>
    </row>
    <row r="3" spans="2:56" ht="18.75" customHeight="1" x14ac:dyDescent="0.4">
      <c r="B3" s="266" t="s">
        <v>389</v>
      </c>
      <c r="C3" s="403"/>
      <c r="D3" s="403"/>
      <c r="E3" s="403"/>
      <c r="F3" s="403"/>
      <c r="G3" s="403"/>
      <c r="H3" s="403"/>
      <c r="I3" s="403"/>
      <c r="J3" s="403"/>
      <c r="K3" s="403"/>
      <c r="L3" s="403"/>
      <c r="M3" s="265"/>
    </row>
    <row r="4" spans="2:56" ht="33" customHeight="1" x14ac:dyDescent="0.4">
      <c r="B4" s="433" t="s">
        <v>390</v>
      </c>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s="433"/>
      <c r="AS4" s="433"/>
      <c r="AT4" s="433"/>
      <c r="AU4" s="433"/>
      <c r="AV4" s="433"/>
      <c r="AW4" s="433"/>
      <c r="AX4" s="433"/>
      <c r="AY4" s="433"/>
      <c r="AZ4" s="433"/>
      <c r="BA4" s="433"/>
      <c r="BB4" s="433"/>
      <c r="BC4" s="433"/>
      <c r="BD4" s="433"/>
    </row>
    <row r="6" spans="2:56" ht="18.75" customHeight="1" x14ac:dyDescent="0.4">
      <c r="C6" s="77" t="s">
        <v>391</v>
      </c>
    </row>
    <row r="7" spans="2:56" ht="18.75" customHeight="1" x14ac:dyDescent="0.4">
      <c r="B7" s="77" t="s">
        <v>392</v>
      </c>
    </row>
    <row r="9" spans="2:56" ht="18.75" customHeight="1" x14ac:dyDescent="0.4">
      <c r="B9" s="77" t="s">
        <v>393</v>
      </c>
    </row>
    <row r="10" spans="2:56" ht="18.75" customHeight="1" x14ac:dyDescent="0.4">
      <c r="C10" s="77" t="s">
        <v>394</v>
      </c>
    </row>
    <row r="11" spans="2:56" ht="18.75" customHeight="1" x14ac:dyDescent="0.4">
      <c r="C11" s="146" t="s">
        <v>395</v>
      </c>
    </row>
    <row r="12" spans="2:56" ht="57.75" customHeight="1" x14ac:dyDescent="0.4">
      <c r="C12" s="435" t="s">
        <v>649</v>
      </c>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35"/>
      <c r="AW12" s="435"/>
      <c r="AX12" s="435"/>
      <c r="AY12" s="435"/>
      <c r="AZ12" s="435"/>
      <c r="BA12" s="435"/>
      <c r="BB12" s="435"/>
      <c r="BC12" s="435"/>
      <c r="BD12" s="435"/>
    </row>
    <row r="13" spans="2:56" s="146" customFormat="1" ht="30" customHeight="1" x14ac:dyDescent="0.4">
      <c r="C13" s="433" t="s">
        <v>396</v>
      </c>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433"/>
      <c r="AZ13" s="433"/>
      <c r="BA13" s="433"/>
      <c r="BB13" s="433"/>
      <c r="BC13" s="433"/>
      <c r="BD13" s="433"/>
    </row>
    <row r="14" spans="2:56" ht="18.75" customHeight="1" x14ac:dyDescent="0.4">
      <c r="C14" s="146" t="s">
        <v>397</v>
      </c>
    </row>
    <row r="15" spans="2:56" ht="18.75" customHeight="1" x14ac:dyDescent="0.4">
      <c r="C15" s="77" t="s">
        <v>398</v>
      </c>
    </row>
    <row r="16" spans="2:56" ht="18.75" customHeight="1" x14ac:dyDescent="0.4">
      <c r="C16" s="146" t="s">
        <v>399</v>
      </c>
    </row>
    <row r="17" spans="2:56" ht="18.75" customHeight="1" x14ac:dyDescent="0.4">
      <c r="C17" s="146" t="s">
        <v>400</v>
      </c>
    </row>
    <row r="18" spans="2:56" ht="18.75" customHeight="1" x14ac:dyDescent="0.4">
      <c r="C18" s="77" t="s">
        <v>401</v>
      </c>
    </row>
    <row r="19" spans="2:56" ht="18.75" customHeight="1" x14ac:dyDescent="0.4">
      <c r="C19" s="77" t="s">
        <v>402</v>
      </c>
    </row>
    <row r="20" spans="2:56" ht="18.75" customHeight="1" x14ac:dyDescent="0.4">
      <c r="C20" s="77" t="s">
        <v>403</v>
      </c>
    </row>
    <row r="21" spans="2:56" ht="18.75" customHeight="1" x14ac:dyDescent="0.4">
      <c r="C21" s="328" t="s">
        <v>404</v>
      </c>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row>
    <row r="22" spans="2:56" ht="18.75" customHeight="1" x14ac:dyDescent="0.4">
      <c r="C22" s="328" t="s">
        <v>405</v>
      </c>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row>
    <row r="23" spans="2:56" ht="30" customHeight="1" x14ac:dyDescent="0.4">
      <c r="C23" s="433" t="s">
        <v>406</v>
      </c>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row>
    <row r="25" spans="2:56" ht="18.75" customHeight="1" x14ac:dyDescent="0.4">
      <c r="B25" s="77" t="s">
        <v>554</v>
      </c>
    </row>
    <row r="26" spans="2:56" ht="30" customHeight="1" x14ac:dyDescent="0.4">
      <c r="C26" s="434" t="s">
        <v>555</v>
      </c>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4"/>
      <c r="AY26" s="434"/>
      <c r="AZ26" s="434"/>
      <c r="BA26" s="434"/>
      <c r="BB26" s="434"/>
      <c r="BC26" s="434"/>
      <c r="BD26" s="434"/>
    </row>
    <row r="27" spans="2:56" ht="30" customHeight="1" x14ac:dyDescent="0.4">
      <c r="C27" s="434" t="s">
        <v>556</v>
      </c>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434"/>
      <c r="BC27" s="434"/>
      <c r="BD27" s="434"/>
    </row>
  </sheetData>
  <mergeCells count="9">
    <mergeCell ref="C23:BD23"/>
    <mergeCell ref="C26:BD26"/>
    <mergeCell ref="C27:BD27"/>
    <mergeCell ref="B3:M3"/>
    <mergeCell ref="B4:BD4"/>
    <mergeCell ref="C12:BD12"/>
    <mergeCell ref="C13:BD13"/>
    <mergeCell ref="C21:BD21"/>
    <mergeCell ref="C22:BD22"/>
  </mergeCells>
  <phoneticPr fontId="4"/>
  <pageMargins left="0.78740157480314965" right="0.39370078740157483" top="0.59055118110236227" bottom="0.59055118110236227" header="0.31496062992125984" footer="0.31496062992125984"/>
  <pageSetup paperSize="9" scale="7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CBE4-9E5D-4BD5-B3C5-DD01F8793AD4}">
  <sheetPr>
    <pageSetUpPr fitToPage="1"/>
  </sheetPr>
  <dimension ref="B2:BN39"/>
  <sheetViews>
    <sheetView view="pageBreakPreview" zoomScale="70" zoomScaleNormal="100" zoomScaleSheetLayoutView="70" workbookViewId="0">
      <selection activeCell="C37" sqref="C37:H37"/>
    </sheetView>
  </sheetViews>
  <sheetFormatPr defaultColWidth="3.125" defaultRowHeight="18.75" customHeight="1" x14ac:dyDescent="0.4"/>
  <cols>
    <col min="1" max="16384" width="3.125" style="77"/>
  </cols>
  <sheetData>
    <row r="2" spans="2:66" ht="18.75" customHeight="1" x14ac:dyDescent="0.4">
      <c r="B2" s="78" t="s">
        <v>407</v>
      </c>
    </row>
    <row r="3" spans="2:66" ht="18.75" customHeight="1" thickBot="1" x14ac:dyDescent="0.45">
      <c r="B3" s="95" t="s">
        <v>408</v>
      </c>
    </row>
    <row r="4" spans="2:66" ht="18.75" customHeight="1" x14ac:dyDescent="0.4">
      <c r="C4" s="308" t="s">
        <v>409</v>
      </c>
      <c r="D4" s="292"/>
      <c r="E4" s="292"/>
      <c r="F4" s="292"/>
      <c r="G4" s="292"/>
      <c r="H4" s="412" t="s">
        <v>410</v>
      </c>
      <c r="I4" s="412"/>
      <c r="J4" s="412"/>
      <c r="K4" s="292" t="s">
        <v>417</v>
      </c>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390"/>
    </row>
    <row r="5" spans="2:66" ht="18.75" customHeight="1" x14ac:dyDescent="0.4">
      <c r="C5" s="235"/>
      <c r="D5" s="225"/>
      <c r="E5" s="225"/>
      <c r="F5" s="225"/>
      <c r="G5" s="225"/>
      <c r="H5" s="246"/>
      <c r="I5" s="246"/>
      <c r="J5" s="246"/>
      <c r="K5" s="225" t="s">
        <v>411</v>
      </c>
      <c r="L5" s="225"/>
      <c r="M5" s="225"/>
      <c r="N5" s="225"/>
      <c r="O5" s="225"/>
      <c r="P5" s="225"/>
      <c r="Q5" s="225"/>
      <c r="R5" s="225"/>
      <c r="S5" s="225"/>
      <c r="T5" s="225"/>
      <c r="U5" s="225"/>
      <c r="V5" s="225"/>
      <c r="W5" s="225"/>
      <c r="X5" s="225"/>
      <c r="Y5" s="225"/>
      <c r="Z5" s="225"/>
      <c r="AA5" s="225" t="s">
        <v>416</v>
      </c>
      <c r="AB5" s="225"/>
      <c r="AC5" s="225"/>
      <c r="AD5" s="225"/>
      <c r="AE5" s="225"/>
      <c r="AF5" s="225"/>
      <c r="AG5" s="225"/>
      <c r="AH5" s="225"/>
      <c r="AI5" s="225" t="s">
        <v>204</v>
      </c>
      <c r="AJ5" s="225"/>
      <c r="AK5" s="225"/>
      <c r="AL5" s="225"/>
      <c r="AM5" s="225"/>
      <c r="AN5" s="225"/>
      <c r="AO5" s="225"/>
      <c r="AP5" s="225"/>
      <c r="AQ5" s="225" t="s">
        <v>647</v>
      </c>
      <c r="AR5" s="225"/>
      <c r="AS5" s="225"/>
      <c r="AT5" s="225"/>
      <c r="AU5" s="225"/>
      <c r="AV5" s="225"/>
      <c r="AW5" s="225"/>
      <c r="AX5" s="225"/>
      <c r="AY5" s="225" t="s">
        <v>648</v>
      </c>
      <c r="AZ5" s="225"/>
      <c r="BA5" s="225"/>
      <c r="BB5" s="225"/>
      <c r="BC5" s="225"/>
      <c r="BD5" s="225"/>
      <c r="BE5" s="225"/>
      <c r="BF5" s="225"/>
      <c r="BG5" s="225" t="s">
        <v>306</v>
      </c>
      <c r="BH5" s="225"/>
      <c r="BI5" s="225"/>
      <c r="BJ5" s="225"/>
      <c r="BK5" s="225"/>
      <c r="BL5" s="225"/>
      <c r="BM5" s="225"/>
      <c r="BN5" s="226"/>
    </row>
    <row r="6" spans="2:66" ht="18.75" customHeight="1" x14ac:dyDescent="0.4">
      <c r="C6" s="235"/>
      <c r="D6" s="225"/>
      <c r="E6" s="225"/>
      <c r="F6" s="225"/>
      <c r="G6" s="225"/>
      <c r="H6" s="246"/>
      <c r="I6" s="246"/>
      <c r="J6" s="246"/>
      <c r="K6" s="225" t="s">
        <v>412</v>
      </c>
      <c r="L6" s="225"/>
      <c r="M6" s="225"/>
      <c r="N6" s="225"/>
      <c r="O6" s="225"/>
      <c r="P6" s="225"/>
      <c r="Q6" s="225"/>
      <c r="R6" s="225"/>
      <c r="S6" s="225" t="s">
        <v>415</v>
      </c>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6"/>
    </row>
    <row r="7" spans="2:66" ht="18.75" customHeight="1" x14ac:dyDescent="0.4">
      <c r="C7" s="235"/>
      <c r="D7" s="225"/>
      <c r="E7" s="225"/>
      <c r="F7" s="225"/>
      <c r="G7" s="225"/>
      <c r="H7" s="407"/>
      <c r="I7" s="407"/>
      <c r="J7" s="407"/>
      <c r="K7" s="407"/>
      <c r="L7" s="407"/>
      <c r="M7" s="436"/>
      <c r="N7" s="141" t="s">
        <v>413</v>
      </c>
      <c r="O7" s="437"/>
      <c r="P7" s="407"/>
      <c r="Q7" s="436"/>
      <c r="R7" s="136" t="s">
        <v>414</v>
      </c>
      <c r="S7" s="407"/>
      <c r="T7" s="407"/>
      <c r="U7" s="436"/>
      <c r="V7" s="141" t="s">
        <v>413</v>
      </c>
      <c r="W7" s="437"/>
      <c r="X7" s="407"/>
      <c r="Y7" s="436"/>
      <c r="Z7" s="136" t="s">
        <v>414</v>
      </c>
      <c r="AA7" s="407"/>
      <c r="AB7" s="407"/>
      <c r="AC7" s="436"/>
      <c r="AD7" s="141" t="s">
        <v>413</v>
      </c>
      <c r="AE7" s="437"/>
      <c r="AF7" s="407"/>
      <c r="AG7" s="436"/>
      <c r="AH7" s="136" t="s">
        <v>414</v>
      </c>
      <c r="AI7" s="407"/>
      <c r="AJ7" s="407"/>
      <c r="AK7" s="436"/>
      <c r="AL7" s="141" t="s">
        <v>413</v>
      </c>
      <c r="AM7" s="437"/>
      <c r="AN7" s="407"/>
      <c r="AO7" s="436"/>
      <c r="AP7" s="136" t="s">
        <v>414</v>
      </c>
      <c r="AQ7" s="407"/>
      <c r="AR7" s="407"/>
      <c r="AS7" s="436"/>
      <c r="AT7" s="141" t="s">
        <v>413</v>
      </c>
      <c r="AU7" s="437"/>
      <c r="AV7" s="407"/>
      <c r="AW7" s="436"/>
      <c r="AX7" s="136" t="s">
        <v>414</v>
      </c>
      <c r="AY7" s="407"/>
      <c r="AZ7" s="407"/>
      <c r="BA7" s="436"/>
      <c r="BB7" s="141" t="s">
        <v>413</v>
      </c>
      <c r="BC7" s="437"/>
      <c r="BD7" s="407"/>
      <c r="BE7" s="436"/>
      <c r="BF7" s="136" t="s">
        <v>414</v>
      </c>
      <c r="BG7" s="407"/>
      <c r="BH7" s="407"/>
      <c r="BI7" s="436"/>
      <c r="BJ7" s="141" t="s">
        <v>413</v>
      </c>
      <c r="BK7" s="437"/>
      <c r="BL7" s="407"/>
      <c r="BM7" s="436"/>
      <c r="BN7" s="147" t="s">
        <v>414</v>
      </c>
    </row>
    <row r="8" spans="2:66" ht="18.75" customHeight="1" x14ac:dyDescent="0.4">
      <c r="C8" s="235"/>
      <c r="D8" s="225"/>
      <c r="E8" s="225"/>
      <c r="F8" s="225"/>
      <c r="G8" s="225"/>
      <c r="H8" s="407"/>
      <c r="I8" s="407"/>
      <c r="J8" s="407"/>
      <c r="K8" s="407"/>
      <c r="L8" s="407"/>
      <c r="M8" s="436"/>
      <c r="N8" s="141" t="s">
        <v>413</v>
      </c>
      <c r="O8" s="437"/>
      <c r="P8" s="407"/>
      <c r="Q8" s="436"/>
      <c r="R8" s="136" t="s">
        <v>414</v>
      </c>
      <c r="S8" s="407"/>
      <c r="T8" s="407"/>
      <c r="U8" s="436"/>
      <c r="V8" s="141" t="s">
        <v>413</v>
      </c>
      <c r="W8" s="437"/>
      <c r="X8" s="407"/>
      <c r="Y8" s="436"/>
      <c r="Z8" s="136" t="s">
        <v>414</v>
      </c>
      <c r="AA8" s="407"/>
      <c r="AB8" s="407"/>
      <c r="AC8" s="436"/>
      <c r="AD8" s="141" t="s">
        <v>413</v>
      </c>
      <c r="AE8" s="437"/>
      <c r="AF8" s="407"/>
      <c r="AG8" s="436"/>
      <c r="AH8" s="136" t="s">
        <v>414</v>
      </c>
      <c r="AI8" s="407"/>
      <c r="AJ8" s="407"/>
      <c r="AK8" s="436"/>
      <c r="AL8" s="141" t="s">
        <v>413</v>
      </c>
      <c r="AM8" s="437"/>
      <c r="AN8" s="407"/>
      <c r="AO8" s="436"/>
      <c r="AP8" s="136" t="s">
        <v>414</v>
      </c>
      <c r="AQ8" s="407"/>
      <c r="AR8" s="407"/>
      <c r="AS8" s="436"/>
      <c r="AT8" s="141" t="s">
        <v>413</v>
      </c>
      <c r="AU8" s="437"/>
      <c r="AV8" s="407"/>
      <c r="AW8" s="436"/>
      <c r="AX8" s="136" t="s">
        <v>414</v>
      </c>
      <c r="AY8" s="407"/>
      <c r="AZ8" s="407"/>
      <c r="BA8" s="436"/>
      <c r="BB8" s="141" t="s">
        <v>413</v>
      </c>
      <c r="BC8" s="437"/>
      <c r="BD8" s="407"/>
      <c r="BE8" s="436"/>
      <c r="BF8" s="136" t="s">
        <v>414</v>
      </c>
      <c r="BG8" s="407"/>
      <c r="BH8" s="407"/>
      <c r="BI8" s="436"/>
      <c r="BJ8" s="141" t="s">
        <v>413</v>
      </c>
      <c r="BK8" s="437"/>
      <c r="BL8" s="407"/>
      <c r="BM8" s="436"/>
      <c r="BN8" s="147" t="s">
        <v>414</v>
      </c>
    </row>
    <row r="9" spans="2:66" ht="18.75" customHeight="1" thickBot="1" x14ac:dyDescent="0.45">
      <c r="C9" s="285" t="s">
        <v>78</v>
      </c>
      <c r="D9" s="286"/>
      <c r="E9" s="286"/>
      <c r="F9" s="286"/>
      <c r="G9" s="286"/>
      <c r="H9" s="409"/>
      <c r="I9" s="409"/>
      <c r="J9" s="409"/>
      <c r="K9" s="409"/>
      <c r="L9" s="409"/>
      <c r="M9" s="439"/>
      <c r="N9" s="148" t="s">
        <v>413</v>
      </c>
      <c r="O9" s="438"/>
      <c r="P9" s="409"/>
      <c r="Q9" s="439"/>
      <c r="R9" s="139" t="s">
        <v>414</v>
      </c>
      <c r="S9" s="409"/>
      <c r="T9" s="409"/>
      <c r="U9" s="439"/>
      <c r="V9" s="148" t="s">
        <v>413</v>
      </c>
      <c r="W9" s="438"/>
      <c r="X9" s="409"/>
      <c r="Y9" s="439"/>
      <c r="Z9" s="139" t="s">
        <v>414</v>
      </c>
      <c r="AA9" s="409"/>
      <c r="AB9" s="409"/>
      <c r="AC9" s="439"/>
      <c r="AD9" s="148" t="s">
        <v>413</v>
      </c>
      <c r="AE9" s="438"/>
      <c r="AF9" s="409"/>
      <c r="AG9" s="439"/>
      <c r="AH9" s="139" t="s">
        <v>414</v>
      </c>
      <c r="AI9" s="409"/>
      <c r="AJ9" s="409"/>
      <c r="AK9" s="439"/>
      <c r="AL9" s="148" t="s">
        <v>413</v>
      </c>
      <c r="AM9" s="438"/>
      <c r="AN9" s="409"/>
      <c r="AO9" s="439"/>
      <c r="AP9" s="139" t="s">
        <v>414</v>
      </c>
      <c r="AQ9" s="409"/>
      <c r="AR9" s="409"/>
      <c r="AS9" s="439"/>
      <c r="AT9" s="148" t="s">
        <v>413</v>
      </c>
      <c r="AU9" s="438"/>
      <c r="AV9" s="409"/>
      <c r="AW9" s="439"/>
      <c r="AX9" s="139" t="s">
        <v>414</v>
      </c>
      <c r="AY9" s="409"/>
      <c r="AZ9" s="409"/>
      <c r="BA9" s="439"/>
      <c r="BB9" s="148" t="s">
        <v>413</v>
      </c>
      <c r="BC9" s="438"/>
      <c r="BD9" s="409"/>
      <c r="BE9" s="439"/>
      <c r="BF9" s="139" t="s">
        <v>414</v>
      </c>
      <c r="BG9" s="409"/>
      <c r="BH9" s="409"/>
      <c r="BI9" s="439"/>
      <c r="BJ9" s="148" t="s">
        <v>413</v>
      </c>
      <c r="BK9" s="438"/>
      <c r="BL9" s="409"/>
      <c r="BM9" s="439"/>
      <c r="BN9" s="149" t="s">
        <v>414</v>
      </c>
    </row>
    <row r="10" spans="2:66" ht="18.75" customHeight="1" x14ac:dyDescent="0.4">
      <c r="C10" s="77" t="s">
        <v>418</v>
      </c>
    </row>
    <row r="12" spans="2:66" ht="18.75" customHeight="1" x14ac:dyDescent="0.4">
      <c r="C12" s="77" t="s">
        <v>419</v>
      </c>
    </row>
    <row r="13" spans="2:66" ht="18.75" customHeight="1" x14ac:dyDescent="0.4">
      <c r="C13" s="77" t="s">
        <v>420</v>
      </c>
    </row>
    <row r="14" spans="2:66" ht="18.75" customHeight="1" x14ac:dyDescent="0.4">
      <c r="C14" s="77" t="s">
        <v>421</v>
      </c>
    </row>
    <row r="15" spans="2:66" ht="18.75" customHeight="1" x14ac:dyDescent="0.4">
      <c r="C15" s="77" t="s">
        <v>422</v>
      </c>
    </row>
    <row r="16" spans="2:66" ht="18.75" customHeight="1" x14ac:dyDescent="0.4">
      <c r="C16" s="77" t="s">
        <v>557</v>
      </c>
    </row>
    <row r="17" spans="2:64" ht="18.75" customHeight="1" x14ac:dyDescent="0.4">
      <c r="C17" s="77" t="s">
        <v>423</v>
      </c>
    </row>
    <row r="18" spans="2:64" ht="18.75" customHeight="1" x14ac:dyDescent="0.4">
      <c r="C18" s="77" t="s">
        <v>424</v>
      </c>
    </row>
    <row r="19" spans="2:64" ht="18.75" customHeight="1" x14ac:dyDescent="0.4">
      <c r="C19" s="77" t="s">
        <v>425</v>
      </c>
    </row>
    <row r="20" spans="2:64" ht="18.75" customHeight="1" x14ac:dyDescent="0.4">
      <c r="C20" s="77" t="s">
        <v>426</v>
      </c>
    </row>
    <row r="21" spans="2:64" ht="18.75" customHeight="1" x14ac:dyDescent="0.4">
      <c r="C21" s="77" t="s">
        <v>427</v>
      </c>
    </row>
    <row r="22" spans="2:64" ht="18.75" customHeight="1" x14ac:dyDescent="0.4">
      <c r="C22" s="77" t="s">
        <v>428</v>
      </c>
    </row>
    <row r="23" spans="2:64" ht="18.75" customHeight="1" x14ac:dyDescent="0.4">
      <c r="C23" s="77" t="s">
        <v>429</v>
      </c>
    </row>
    <row r="24" spans="2:64" ht="18.75" customHeight="1" x14ac:dyDescent="0.4">
      <c r="C24" s="77" t="s">
        <v>430</v>
      </c>
    </row>
    <row r="25" spans="2:64" ht="18.75" customHeight="1" x14ac:dyDescent="0.4">
      <c r="C25" s="77" t="s">
        <v>431</v>
      </c>
    </row>
    <row r="26" spans="2:64" ht="18.75" customHeight="1" x14ac:dyDescent="0.4">
      <c r="C26" s="77" t="s">
        <v>432</v>
      </c>
    </row>
    <row r="27" spans="2:64" ht="18.75" customHeight="1" x14ac:dyDescent="0.4">
      <c r="C27" s="77" t="s">
        <v>433</v>
      </c>
    </row>
    <row r="29" spans="2:64" ht="18.75" customHeight="1" thickBot="1" x14ac:dyDescent="0.45">
      <c r="B29" s="95" t="s">
        <v>558</v>
      </c>
    </row>
    <row r="30" spans="2:64" ht="18.75" customHeight="1" x14ac:dyDescent="0.4">
      <c r="C30" s="442" t="s">
        <v>434</v>
      </c>
      <c r="D30" s="443"/>
      <c r="E30" s="443"/>
      <c r="F30" s="443"/>
      <c r="G30" s="443"/>
      <c r="H30" s="443"/>
      <c r="I30" s="292" t="s">
        <v>577</v>
      </c>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390"/>
    </row>
    <row r="31" spans="2:64" ht="18.75" customHeight="1" x14ac:dyDescent="0.4">
      <c r="C31" s="151"/>
      <c r="D31" s="150"/>
      <c r="E31" s="150"/>
      <c r="F31" s="150"/>
      <c r="G31" s="150"/>
      <c r="H31" s="87"/>
      <c r="I31" s="225" t="s">
        <v>439</v>
      </c>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t="s">
        <v>78</v>
      </c>
      <c r="BF31" s="225"/>
      <c r="BG31" s="225"/>
      <c r="BH31" s="225"/>
      <c r="BI31" s="225"/>
      <c r="BJ31" s="225"/>
      <c r="BK31" s="225"/>
      <c r="BL31" s="226"/>
    </row>
    <row r="32" spans="2:64" ht="18.75" customHeight="1" x14ac:dyDescent="0.4">
      <c r="C32" s="151"/>
      <c r="D32" s="150"/>
      <c r="E32" s="150"/>
      <c r="F32" s="150"/>
      <c r="G32" s="150"/>
      <c r="H32" s="87"/>
      <c r="I32" s="227" t="s">
        <v>67</v>
      </c>
      <c r="J32" s="227"/>
      <c r="K32" s="227"/>
      <c r="L32" s="227"/>
      <c r="M32" s="227"/>
      <c r="N32" s="227"/>
      <c r="O32" s="227"/>
      <c r="P32" s="227"/>
      <c r="Q32" s="227" t="s">
        <v>559</v>
      </c>
      <c r="R32" s="227"/>
      <c r="S32" s="227"/>
      <c r="T32" s="227"/>
      <c r="U32" s="227"/>
      <c r="V32" s="227"/>
      <c r="W32" s="227"/>
      <c r="X32" s="227"/>
      <c r="Y32" s="225"/>
      <c r="Z32" s="225"/>
      <c r="AA32" s="225"/>
      <c r="AB32" s="225"/>
      <c r="AC32" s="225"/>
      <c r="AD32" s="225"/>
      <c r="AE32" s="225"/>
      <c r="AF32" s="225"/>
      <c r="AG32" s="227" t="s">
        <v>560</v>
      </c>
      <c r="AH32" s="227"/>
      <c r="AI32" s="227"/>
      <c r="AJ32" s="227"/>
      <c r="AK32" s="227"/>
      <c r="AL32" s="227"/>
      <c r="AM32" s="227"/>
      <c r="AN32" s="227"/>
      <c r="AO32" s="225"/>
      <c r="AP32" s="225"/>
      <c r="AQ32" s="225"/>
      <c r="AR32" s="225"/>
      <c r="AS32" s="225"/>
      <c r="AT32" s="225"/>
      <c r="AU32" s="225"/>
      <c r="AV32" s="225"/>
      <c r="AW32" s="227" t="s">
        <v>261</v>
      </c>
      <c r="AX32" s="227"/>
      <c r="AY32" s="227"/>
      <c r="AZ32" s="227"/>
      <c r="BA32" s="227"/>
      <c r="BB32" s="227"/>
      <c r="BC32" s="227"/>
      <c r="BD32" s="227"/>
      <c r="BE32" s="227"/>
      <c r="BF32" s="227"/>
      <c r="BG32" s="227"/>
      <c r="BH32" s="227"/>
      <c r="BI32" s="227"/>
      <c r="BJ32" s="227"/>
      <c r="BK32" s="227"/>
      <c r="BL32" s="228"/>
    </row>
    <row r="33" spans="3:64" ht="18.75" customHeight="1" x14ac:dyDescent="0.4">
      <c r="C33" s="151"/>
      <c r="D33" s="150"/>
      <c r="E33" s="150"/>
      <c r="F33" s="150"/>
      <c r="G33" s="150"/>
      <c r="H33" s="87"/>
      <c r="I33" s="255"/>
      <c r="J33" s="255"/>
      <c r="K33" s="255"/>
      <c r="L33" s="255"/>
      <c r="M33" s="255"/>
      <c r="N33" s="255"/>
      <c r="O33" s="255"/>
      <c r="P33" s="255"/>
      <c r="Q33" s="255"/>
      <c r="R33" s="255"/>
      <c r="S33" s="255"/>
      <c r="T33" s="255"/>
      <c r="U33" s="255"/>
      <c r="V33" s="255"/>
      <c r="W33" s="255"/>
      <c r="X33" s="255"/>
      <c r="Y33" s="225" t="s">
        <v>442</v>
      </c>
      <c r="Z33" s="225"/>
      <c r="AA33" s="225"/>
      <c r="AB33" s="225"/>
      <c r="AC33" s="225"/>
      <c r="AD33" s="225"/>
      <c r="AE33" s="225"/>
      <c r="AF33" s="225"/>
      <c r="AG33" s="255"/>
      <c r="AH33" s="255"/>
      <c r="AI33" s="255"/>
      <c r="AJ33" s="255"/>
      <c r="AK33" s="255"/>
      <c r="AL33" s="255"/>
      <c r="AM33" s="255"/>
      <c r="AN33" s="255"/>
      <c r="AO33" s="225" t="s">
        <v>442</v>
      </c>
      <c r="AP33" s="225"/>
      <c r="AQ33" s="225"/>
      <c r="AR33" s="225"/>
      <c r="AS33" s="225"/>
      <c r="AT33" s="225"/>
      <c r="AU33" s="225"/>
      <c r="AV33" s="225"/>
      <c r="AW33" s="255"/>
      <c r="AX33" s="255"/>
      <c r="AY33" s="255"/>
      <c r="AZ33" s="255"/>
      <c r="BA33" s="255"/>
      <c r="BB33" s="255"/>
      <c r="BC33" s="255"/>
      <c r="BD33" s="255"/>
      <c r="BE33" s="255"/>
      <c r="BF33" s="255"/>
      <c r="BG33" s="255"/>
      <c r="BH33" s="255"/>
      <c r="BI33" s="255"/>
      <c r="BJ33" s="255"/>
      <c r="BK33" s="255"/>
      <c r="BL33" s="444"/>
    </row>
    <row r="34" spans="3:64" ht="18.75" customHeight="1" x14ac:dyDescent="0.4">
      <c r="C34" s="440" t="s">
        <v>438</v>
      </c>
      <c r="D34" s="441"/>
      <c r="E34" s="441"/>
      <c r="F34" s="441"/>
      <c r="G34" s="441"/>
      <c r="H34" s="441"/>
      <c r="I34" s="225" t="s">
        <v>443</v>
      </c>
      <c r="J34" s="225"/>
      <c r="K34" s="225"/>
      <c r="L34" s="225"/>
      <c r="M34" s="225" t="s">
        <v>444</v>
      </c>
      <c r="N34" s="225"/>
      <c r="O34" s="225"/>
      <c r="P34" s="225"/>
      <c r="Q34" s="225" t="s">
        <v>440</v>
      </c>
      <c r="R34" s="225"/>
      <c r="S34" s="225"/>
      <c r="T34" s="225"/>
      <c r="U34" s="225" t="s">
        <v>444</v>
      </c>
      <c r="V34" s="225"/>
      <c r="W34" s="225"/>
      <c r="X34" s="225"/>
      <c r="Y34" s="225" t="s">
        <v>440</v>
      </c>
      <c r="Z34" s="225"/>
      <c r="AA34" s="225"/>
      <c r="AB34" s="225"/>
      <c r="AC34" s="225" t="s">
        <v>444</v>
      </c>
      <c r="AD34" s="225"/>
      <c r="AE34" s="225"/>
      <c r="AF34" s="225"/>
      <c r="AG34" s="225" t="s">
        <v>440</v>
      </c>
      <c r="AH34" s="225"/>
      <c r="AI34" s="225"/>
      <c r="AJ34" s="225"/>
      <c r="AK34" s="225" t="s">
        <v>444</v>
      </c>
      <c r="AL34" s="225"/>
      <c r="AM34" s="225"/>
      <c r="AN34" s="225"/>
      <c r="AO34" s="225" t="s">
        <v>440</v>
      </c>
      <c r="AP34" s="225"/>
      <c r="AQ34" s="225"/>
      <c r="AR34" s="225"/>
      <c r="AS34" s="225" t="s">
        <v>444</v>
      </c>
      <c r="AT34" s="225"/>
      <c r="AU34" s="225"/>
      <c r="AV34" s="225"/>
      <c r="AW34" s="225" t="s">
        <v>441</v>
      </c>
      <c r="AX34" s="225"/>
      <c r="AY34" s="225"/>
      <c r="AZ34" s="225"/>
      <c r="BA34" s="225" t="s">
        <v>444</v>
      </c>
      <c r="BB34" s="225"/>
      <c r="BC34" s="225"/>
      <c r="BD34" s="225"/>
      <c r="BE34" s="225" t="s">
        <v>443</v>
      </c>
      <c r="BF34" s="225"/>
      <c r="BG34" s="225"/>
      <c r="BH34" s="225"/>
      <c r="BI34" s="225" t="s">
        <v>444</v>
      </c>
      <c r="BJ34" s="225"/>
      <c r="BK34" s="225"/>
      <c r="BL34" s="226"/>
    </row>
    <row r="35" spans="3:64" ht="18.75" customHeight="1" x14ac:dyDescent="0.4">
      <c r="C35" s="235" t="s">
        <v>435</v>
      </c>
      <c r="D35" s="225"/>
      <c r="E35" s="225"/>
      <c r="F35" s="225"/>
      <c r="G35" s="225"/>
      <c r="H35" s="225"/>
      <c r="I35" s="247"/>
      <c r="J35" s="247"/>
      <c r="K35" s="247"/>
      <c r="L35" s="247"/>
      <c r="M35" s="407"/>
      <c r="N35" s="407"/>
      <c r="O35" s="407"/>
      <c r="P35" s="407"/>
      <c r="Q35" s="247"/>
      <c r="R35" s="247"/>
      <c r="S35" s="247"/>
      <c r="T35" s="247"/>
      <c r="U35" s="407"/>
      <c r="V35" s="407"/>
      <c r="W35" s="407"/>
      <c r="X35" s="407"/>
      <c r="Y35" s="247"/>
      <c r="Z35" s="247"/>
      <c r="AA35" s="247"/>
      <c r="AB35" s="247"/>
      <c r="AC35" s="407"/>
      <c r="AD35" s="407"/>
      <c r="AE35" s="407"/>
      <c r="AF35" s="407"/>
      <c r="AG35" s="247"/>
      <c r="AH35" s="247"/>
      <c r="AI35" s="247"/>
      <c r="AJ35" s="247"/>
      <c r="AK35" s="407"/>
      <c r="AL35" s="407"/>
      <c r="AM35" s="407"/>
      <c r="AN35" s="407"/>
      <c r="AO35" s="247"/>
      <c r="AP35" s="247"/>
      <c r="AQ35" s="247"/>
      <c r="AR35" s="247"/>
      <c r="AS35" s="407"/>
      <c r="AT35" s="407"/>
      <c r="AU35" s="407"/>
      <c r="AV35" s="407"/>
      <c r="AW35" s="247"/>
      <c r="AX35" s="247"/>
      <c r="AY35" s="247"/>
      <c r="AZ35" s="247"/>
      <c r="BA35" s="407"/>
      <c r="BB35" s="407"/>
      <c r="BC35" s="407"/>
      <c r="BD35" s="407"/>
      <c r="BE35" s="247"/>
      <c r="BF35" s="247"/>
      <c r="BG35" s="247"/>
      <c r="BH35" s="247"/>
      <c r="BI35" s="407"/>
      <c r="BJ35" s="407"/>
      <c r="BK35" s="407"/>
      <c r="BL35" s="408"/>
    </row>
    <row r="36" spans="3:64" ht="18.75" customHeight="1" x14ac:dyDescent="0.4">
      <c r="C36" s="235" t="s">
        <v>61</v>
      </c>
      <c r="D36" s="225"/>
      <c r="E36" s="225"/>
      <c r="F36" s="225"/>
      <c r="G36" s="225"/>
      <c r="H36" s="225"/>
      <c r="I36" s="247"/>
      <c r="J36" s="247"/>
      <c r="K36" s="247"/>
      <c r="L36" s="247"/>
      <c r="M36" s="407"/>
      <c r="N36" s="407"/>
      <c r="O36" s="407"/>
      <c r="P36" s="407"/>
      <c r="Q36" s="247"/>
      <c r="R36" s="247"/>
      <c r="S36" s="247"/>
      <c r="T36" s="247"/>
      <c r="U36" s="407"/>
      <c r="V36" s="407"/>
      <c r="W36" s="407"/>
      <c r="X36" s="407"/>
      <c r="Y36" s="247"/>
      <c r="Z36" s="247"/>
      <c r="AA36" s="247"/>
      <c r="AB36" s="247"/>
      <c r="AC36" s="407"/>
      <c r="AD36" s="407"/>
      <c r="AE36" s="407"/>
      <c r="AF36" s="407"/>
      <c r="AG36" s="247"/>
      <c r="AH36" s="247"/>
      <c r="AI36" s="247"/>
      <c r="AJ36" s="247"/>
      <c r="AK36" s="407"/>
      <c r="AL36" s="407"/>
      <c r="AM36" s="407"/>
      <c r="AN36" s="407"/>
      <c r="AO36" s="247"/>
      <c r="AP36" s="247"/>
      <c r="AQ36" s="247"/>
      <c r="AR36" s="247"/>
      <c r="AS36" s="407"/>
      <c r="AT36" s="407"/>
      <c r="AU36" s="407"/>
      <c r="AV36" s="407"/>
      <c r="AW36" s="247"/>
      <c r="AX36" s="247"/>
      <c r="AY36" s="247"/>
      <c r="AZ36" s="247"/>
      <c r="BA36" s="407"/>
      <c r="BB36" s="407"/>
      <c r="BC36" s="407"/>
      <c r="BD36" s="407"/>
      <c r="BE36" s="247"/>
      <c r="BF36" s="247"/>
      <c r="BG36" s="247"/>
      <c r="BH36" s="247"/>
      <c r="BI36" s="407"/>
      <c r="BJ36" s="407"/>
      <c r="BK36" s="407"/>
      <c r="BL36" s="408"/>
    </row>
    <row r="37" spans="3:64" ht="18.75" customHeight="1" x14ac:dyDescent="0.4">
      <c r="C37" s="235" t="s">
        <v>436</v>
      </c>
      <c r="D37" s="225"/>
      <c r="E37" s="225"/>
      <c r="F37" s="225"/>
      <c r="G37" s="225"/>
      <c r="H37" s="225"/>
      <c r="I37" s="247"/>
      <c r="J37" s="247"/>
      <c r="K37" s="247"/>
      <c r="L37" s="247"/>
      <c r="M37" s="407"/>
      <c r="N37" s="407"/>
      <c r="O37" s="407"/>
      <c r="P37" s="407"/>
      <c r="Q37" s="247"/>
      <c r="R37" s="247"/>
      <c r="S37" s="247"/>
      <c r="T37" s="247"/>
      <c r="U37" s="407"/>
      <c r="V37" s="407"/>
      <c r="W37" s="407"/>
      <c r="X37" s="407"/>
      <c r="Y37" s="247"/>
      <c r="Z37" s="247"/>
      <c r="AA37" s="247"/>
      <c r="AB37" s="247"/>
      <c r="AC37" s="407"/>
      <c r="AD37" s="407"/>
      <c r="AE37" s="407"/>
      <c r="AF37" s="407"/>
      <c r="AG37" s="247"/>
      <c r="AH37" s="247"/>
      <c r="AI37" s="247"/>
      <c r="AJ37" s="247"/>
      <c r="AK37" s="407"/>
      <c r="AL37" s="407"/>
      <c r="AM37" s="407"/>
      <c r="AN37" s="407"/>
      <c r="AO37" s="247"/>
      <c r="AP37" s="247"/>
      <c r="AQ37" s="247"/>
      <c r="AR37" s="247"/>
      <c r="AS37" s="407"/>
      <c r="AT37" s="407"/>
      <c r="AU37" s="407"/>
      <c r="AV37" s="407"/>
      <c r="AW37" s="247"/>
      <c r="AX37" s="247"/>
      <c r="AY37" s="247"/>
      <c r="AZ37" s="247"/>
      <c r="BA37" s="407"/>
      <c r="BB37" s="407"/>
      <c r="BC37" s="407"/>
      <c r="BD37" s="407"/>
      <c r="BE37" s="247"/>
      <c r="BF37" s="247"/>
      <c r="BG37" s="247"/>
      <c r="BH37" s="247"/>
      <c r="BI37" s="407"/>
      <c r="BJ37" s="407"/>
      <c r="BK37" s="407"/>
      <c r="BL37" s="408"/>
    </row>
    <row r="38" spans="3:64" ht="18.75" customHeight="1" x14ac:dyDescent="0.4">
      <c r="C38" s="235" t="s">
        <v>437</v>
      </c>
      <c r="D38" s="225"/>
      <c r="E38" s="225"/>
      <c r="F38" s="225"/>
      <c r="G38" s="225"/>
      <c r="H38" s="225"/>
      <c r="I38" s="247"/>
      <c r="J38" s="247"/>
      <c r="K38" s="247"/>
      <c r="L38" s="247"/>
      <c r="M38" s="407"/>
      <c r="N38" s="407"/>
      <c r="O38" s="407"/>
      <c r="P38" s="407"/>
      <c r="Q38" s="247"/>
      <c r="R38" s="247"/>
      <c r="S38" s="247"/>
      <c r="T38" s="247"/>
      <c r="U38" s="407"/>
      <c r="V38" s="407"/>
      <c r="W38" s="407"/>
      <c r="X38" s="407"/>
      <c r="Y38" s="247"/>
      <c r="Z38" s="247"/>
      <c r="AA38" s="247"/>
      <c r="AB38" s="247"/>
      <c r="AC38" s="407"/>
      <c r="AD38" s="407"/>
      <c r="AE38" s="407"/>
      <c r="AF38" s="407"/>
      <c r="AG38" s="247"/>
      <c r="AH38" s="247"/>
      <c r="AI38" s="247"/>
      <c r="AJ38" s="247"/>
      <c r="AK38" s="407"/>
      <c r="AL38" s="407"/>
      <c r="AM38" s="407"/>
      <c r="AN38" s="407"/>
      <c r="AO38" s="247"/>
      <c r="AP38" s="247"/>
      <c r="AQ38" s="247"/>
      <c r="AR38" s="247"/>
      <c r="AS38" s="407"/>
      <c r="AT38" s="407"/>
      <c r="AU38" s="407"/>
      <c r="AV38" s="407"/>
      <c r="AW38" s="247"/>
      <c r="AX38" s="247"/>
      <c r="AY38" s="247"/>
      <c r="AZ38" s="247"/>
      <c r="BA38" s="407"/>
      <c r="BB38" s="407"/>
      <c r="BC38" s="407"/>
      <c r="BD38" s="407"/>
      <c r="BE38" s="247"/>
      <c r="BF38" s="247"/>
      <c r="BG38" s="247"/>
      <c r="BH38" s="247"/>
      <c r="BI38" s="407"/>
      <c r="BJ38" s="407"/>
      <c r="BK38" s="407"/>
      <c r="BL38" s="408"/>
    </row>
    <row r="39" spans="3:64" ht="18.75" customHeight="1" thickBot="1" x14ac:dyDescent="0.45">
      <c r="C39" s="285" t="s">
        <v>78</v>
      </c>
      <c r="D39" s="286"/>
      <c r="E39" s="286"/>
      <c r="F39" s="286"/>
      <c r="G39" s="286"/>
      <c r="H39" s="286"/>
      <c r="I39" s="290"/>
      <c r="J39" s="290"/>
      <c r="K39" s="290"/>
      <c r="L39" s="290"/>
      <c r="M39" s="409"/>
      <c r="N39" s="409"/>
      <c r="O39" s="409"/>
      <c r="P39" s="409"/>
      <c r="Q39" s="290"/>
      <c r="R39" s="290"/>
      <c r="S39" s="290"/>
      <c r="T39" s="290"/>
      <c r="U39" s="409"/>
      <c r="V39" s="409"/>
      <c r="W39" s="409"/>
      <c r="X39" s="409"/>
      <c r="Y39" s="290"/>
      <c r="Z39" s="290"/>
      <c r="AA39" s="290"/>
      <c r="AB39" s="290"/>
      <c r="AC39" s="409"/>
      <c r="AD39" s="409"/>
      <c r="AE39" s="409"/>
      <c r="AF39" s="409"/>
      <c r="AG39" s="290"/>
      <c r="AH39" s="290"/>
      <c r="AI39" s="290"/>
      <c r="AJ39" s="290"/>
      <c r="AK39" s="409"/>
      <c r="AL39" s="409"/>
      <c r="AM39" s="409"/>
      <c r="AN39" s="409"/>
      <c r="AO39" s="290"/>
      <c r="AP39" s="290"/>
      <c r="AQ39" s="290"/>
      <c r="AR39" s="290"/>
      <c r="AS39" s="409"/>
      <c r="AT39" s="409"/>
      <c r="AU39" s="409"/>
      <c r="AV39" s="409"/>
      <c r="AW39" s="290"/>
      <c r="AX39" s="290"/>
      <c r="AY39" s="290"/>
      <c r="AZ39" s="290"/>
      <c r="BA39" s="409"/>
      <c r="BB39" s="409"/>
      <c r="BC39" s="409"/>
      <c r="BD39" s="409"/>
      <c r="BE39" s="290"/>
      <c r="BF39" s="290"/>
      <c r="BG39" s="290"/>
      <c r="BH39" s="290"/>
      <c r="BI39" s="409"/>
      <c r="BJ39" s="409"/>
      <c r="BK39" s="409"/>
      <c r="BL39" s="410"/>
    </row>
  </sheetData>
  <mergeCells count="164">
    <mergeCell ref="BI39:BL39"/>
    <mergeCell ref="BE34:BH34"/>
    <mergeCell ref="BI34:BL34"/>
    <mergeCell ref="BE35:BH35"/>
    <mergeCell ref="BI35:BL35"/>
    <mergeCell ref="BE36:BH36"/>
    <mergeCell ref="BI36:BL36"/>
    <mergeCell ref="AW39:AZ39"/>
    <mergeCell ref="BA39:BD39"/>
    <mergeCell ref="BE38:BH38"/>
    <mergeCell ref="BE39:BH39"/>
    <mergeCell ref="BA38:BD38"/>
    <mergeCell ref="BE33:BL33"/>
    <mergeCell ref="I31:BD31"/>
    <mergeCell ref="I30:BL30"/>
    <mergeCell ref="BE31:BL32"/>
    <mergeCell ref="AG32:AV32"/>
    <mergeCell ref="AG33:AN33"/>
    <mergeCell ref="AO33:AV33"/>
    <mergeCell ref="AW32:BD32"/>
    <mergeCell ref="AW33:BD33"/>
    <mergeCell ref="C30:H30"/>
    <mergeCell ref="I32:P32"/>
    <mergeCell ref="I33:P33"/>
    <mergeCell ref="Q32:AF32"/>
    <mergeCell ref="Q33:X33"/>
    <mergeCell ref="Y33:AF33"/>
    <mergeCell ref="C39:H39"/>
    <mergeCell ref="C38:H38"/>
    <mergeCell ref="C37:H37"/>
    <mergeCell ref="C36:H36"/>
    <mergeCell ref="C35:H35"/>
    <mergeCell ref="I34:L34"/>
    <mergeCell ref="M34:P34"/>
    <mergeCell ref="M35:P35"/>
    <mergeCell ref="I35:L35"/>
    <mergeCell ref="I36:L36"/>
    <mergeCell ref="M39:P39"/>
    <mergeCell ref="Q37:T37"/>
    <mergeCell ref="Q38:T38"/>
    <mergeCell ref="Q39:T39"/>
    <mergeCell ref="M38:P38"/>
    <mergeCell ref="U39:X39"/>
    <mergeCell ref="U34:X34"/>
    <mergeCell ref="AO39:AR39"/>
    <mergeCell ref="AS39:AV39"/>
    <mergeCell ref="AK36:AN36"/>
    <mergeCell ref="AK37:AN37"/>
    <mergeCell ref="AO36:AR36"/>
    <mergeCell ref="AS36:AV36"/>
    <mergeCell ref="AO37:AR37"/>
    <mergeCell ref="AS37:AV37"/>
    <mergeCell ref="C34:H34"/>
    <mergeCell ref="AK39:AN39"/>
    <mergeCell ref="AG39:AJ39"/>
    <mergeCell ref="Y36:AB36"/>
    <mergeCell ref="AC36:AF36"/>
    <mergeCell ref="Y37:AB37"/>
    <mergeCell ref="AC37:AF37"/>
    <mergeCell ref="AG36:AJ36"/>
    <mergeCell ref="AG37:AJ37"/>
    <mergeCell ref="Y34:AB34"/>
    <mergeCell ref="AC34:AF34"/>
    <mergeCell ref="Y35:AB35"/>
    <mergeCell ref="AC35:AF35"/>
    <mergeCell ref="AG34:AJ34"/>
    <mergeCell ref="AG35:AJ35"/>
    <mergeCell ref="Y38:AB38"/>
    <mergeCell ref="AC38:AF38"/>
    <mergeCell ref="AG38:AJ38"/>
    <mergeCell ref="Y39:AB39"/>
    <mergeCell ref="AC39:AF39"/>
    <mergeCell ref="BG9:BI9"/>
    <mergeCell ref="AQ8:AS8"/>
    <mergeCell ref="AU8:AW8"/>
    <mergeCell ref="AY8:BA8"/>
    <mergeCell ref="BC8:BE8"/>
    <mergeCell ref="U35:X35"/>
    <mergeCell ref="U36:X36"/>
    <mergeCell ref="M37:P37"/>
    <mergeCell ref="BA37:BD37"/>
    <mergeCell ref="BI37:BL37"/>
    <mergeCell ref="BC9:BE9"/>
    <mergeCell ref="BA34:BD34"/>
    <mergeCell ref="AW35:AZ35"/>
    <mergeCell ref="BA35:BD35"/>
    <mergeCell ref="AW36:AZ36"/>
    <mergeCell ref="BA36:BD36"/>
    <mergeCell ref="AW37:AZ37"/>
    <mergeCell ref="BE37:BH37"/>
    <mergeCell ref="Q34:T34"/>
    <mergeCell ref="Q35:T35"/>
    <mergeCell ref="Q36:T36"/>
    <mergeCell ref="U37:X37"/>
    <mergeCell ref="AK34:AN34"/>
    <mergeCell ref="AK35:AN35"/>
    <mergeCell ref="AO34:AR34"/>
    <mergeCell ref="AS34:AV34"/>
    <mergeCell ref="AO35:AR35"/>
    <mergeCell ref="AS35:AV35"/>
    <mergeCell ref="AW34:AZ34"/>
    <mergeCell ref="AK38:AN38"/>
    <mergeCell ref="AW38:AZ38"/>
    <mergeCell ref="M36:P36"/>
    <mergeCell ref="U38:X38"/>
    <mergeCell ref="AO38:AR38"/>
    <mergeCell ref="AS38:AV38"/>
    <mergeCell ref="BI38:BL38"/>
    <mergeCell ref="C8:G8"/>
    <mergeCell ref="H8:J8"/>
    <mergeCell ref="K8:M8"/>
    <mergeCell ref="O8:Q8"/>
    <mergeCell ref="S8:U8"/>
    <mergeCell ref="I37:L37"/>
    <mergeCell ref="I38:L38"/>
    <mergeCell ref="I39:L39"/>
    <mergeCell ref="BK9:BM9"/>
    <mergeCell ref="BK8:BM8"/>
    <mergeCell ref="C9:G9"/>
    <mergeCell ref="H9:J9"/>
    <mergeCell ref="K9:M9"/>
    <mergeCell ref="O9:Q9"/>
    <mergeCell ref="S9:U9"/>
    <mergeCell ref="W9:Y9"/>
    <mergeCell ref="AA9:AC9"/>
    <mergeCell ref="AE9:AG9"/>
    <mergeCell ref="AI9:AK9"/>
    <mergeCell ref="AM9:AO9"/>
    <mergeCell ref="AQ9:AS9"/>
    <mergeCell ref="AU9:AW9"/>
    <mergeCell ref="AY9:BA9"/>
    <mergeCell ref="BG8:BI8"/>
    <mergeCell ref="W8:Y8"/>
    <mergeCell ref="AA8:AC8"/>
    <mergeCell ref="AE8:AG8"/>
    <mergeCell ref="AI8:AK8"/>
    <mergeCell ref="AM8:AO8"/>
    <mergeCell ref="K6:R6"/>
    <mergeCell ref="O7:Q7"/>
    <mergeCell ref="S6:Z6"/>
    <mergeCell ref="BG5:BN6"/>
    <mergeCell ref="BG7:BI7"/>
    <mergeCell ref="BK7:BM7"/>
    <mergeCell ref="C7:G7"/>
    <mergeCell ref="H7:J7"/>
    <mergeCell ref="AQ5:AX6"/>
    <mergeCell ref="AQ7:AS7"/>
    <mergeCell ref="AU7:AW7"/>
    <mergeCell ref="AY5:BF6"/>
    <mergeCell ref="AY7:BA7"/>
    <mergeCell ref="BC7:BE7"/>
    <mergeCell ref="C4:G6"/>
    <mergeCell ref="H4:J6"/>
    <mergeCell ref="AI5:AP6"/>
    <mergeCell ref="AI7:AK7"/>
    <mergeCell ref="AM7:AO7"/>
    <mergeCell ref="K4:BN4"/>
    <mergeCell ref="S7:U7"/>
    <mergeCell ref="W7:Y7"/>
    <mergeCell ref="K5:Z5"/>
    <mergeCell ref="AA7:AC7"/>
    <mergeCell ref="AE7:AG7"/>
    <mergeCell ref="AA5:AH6"/>
    <mergeCell ref="K7:M7"/>
  </mergeCells>
  <phoneticPr fontId="4"/>
  <pageMargins left="0.78740157480314965" right="0.39370078740157483" top="0.59055118110236227" bottom="0.59055118110236227" header="0.31496062992125984" footer="0.31496062992125984"/>
  <pageSetup paperSize="9" scale="6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B12F2-3E64-4E33-AC5E-46E1CFEDC6E8}">
  <sheetPr>
    <pageSetUpPr fitToPage="1"/>
  </sheetPr>
  <dimension ref="B2:AZ38"/>
  <sheetViews>
    <sheetView view="pageBreakPreview" zoomScale="85" zoomScaleNormal="100" zoomScaleSheetLayoutView="85" workbookViewId="0">
      <selection activeCell="I22" sqref="I22"/>
    </sheetView>
  </sheetViews>
  <sheetFormatPr defaultColWidth="3.125" defaultRowHeight="18.75" customHeight="1" x14ac:dyDescent="0.4"/>
  <cols>
    <col min="1" max="18" width="3.125" style="77"/>
    <col min="19" max="19" width="5.625" style="77" bestFit="1" customWidth="1"/>
    <col min="20" max="23" width="3.125" style="77"/>
    <col min="24" max="24" width="5.625" style="77" bestFit="1" customWidth="1"/>
    <col min="25" max="28" width="3.125" style="77"/>
    <col min="29" max="29" width="5.625" style="77" bestFit="1" customWidth="1"/>
    <col min="30" max="16384" width="3.125" style="77"/>
  </cols>
  <sheetData>
    <row r="2" spans="2:38" ht="18.75" customHeight="1" x14ac:dyDescent="0.4">
      <c r="B2" s="140" t="s">
        <v>460</v>
      </c>
    </row>
    <row r="3" spans="2:38" ht="18.75" customHeight="1" thickBot="1" x14ac:dyDescent="0.45">
      <c r="C3" s="77" t="s">
        <v>445</v>
      </c>
    </row>
    <row r="4" spans="2:38" ht="18.75" customHeight="1" x14ac:dyDescent="0.4">
      <c r="C4" s="450" t="s">
        <v>446</v>
      </c>
      <c r="D4" s="412"/>
      <c r="E4" s="412"/>
      <c r="F4" s="412"/>
      <c r="G4" s="292" t="s">
        <v>448</v>
      </c>
      <c r="H4" s="292"/>
      <c r="I4" s="292"/>
      <c r="J4" s="412" t="s">
        <v>449</v>
      </c>
      <c r="K4" s="292"/>
      <c r="L4" s="292"/>
      <c r="M4" s="292" t="s">
        <v>451</v>
      </c>
      <c r="N4" s="292"/>
      <c r="O4" s="292"/>
      <c r="P4" s="412" t="s">
        <v>455</v>
      </c>
      <c r="Q4" s="292"/>
      <c r="R4" s="292"/>
      <c r="S4" s="292" t="s">
        <v>561</v>
      </c>
      <c r="T4" s="292"/>
      <c r="U4" s="292"/>
      <c r="V4" s="292"/>
      <c r="W4" s="292"/>
      <c r="X4" s="292"/>
      <c r="Y4" s="292"/>
      <c r="Z4" s="292"/>
      <c r="AA4" s="292"/>
      <c r="AB4" s="292"/>
      <c r="AC4" s="292"/>
      <c r="AD4" s="292"/>
      <c r="AE4" s="292"/>
      <c r="AF4" s="292"/>
      <c r="AG4" s="292"/>
      <c r="AH4" s="292"/>
      <c r="AI4" s="292"/>
      <c r="AJ4" s="292"/>
      <c r="AK4" s="292"/>
      <c r="AL4" s="390"/>
    </row>
    <row r="5" spans="2:38" ht="18.75" customHeight="1" x14ac:dyDescent="0.4">
      <c r="C5" s="258"/>
      <c r="D5" s="246"/>
      <c r="E5" s="246"/>
      <c r="F5" s="246"/>
      <c r="G5" s="225"/>
      <c r="H5" s="225"/>
      <c r="I5" s="225"/>
      <c r="J5" s="225"/>
      <c r="K5" s="225"/>
      <c r="L5" s="225"/>
      <c r="M5" s="225"/>
      <c r="N5" s="225"/>
      <c r="O5" s="225"/>
      <c r="P5" s="225"/>
      <c r="Q5" s="225"/>
      <c r="R5" s="225"/>
      <c r="S5" s="225" t="s">
        <v>128</v>
      </c>
      <c r="T5" s="225"/>
      <c r="U5" s="225"/>
      <c r="V5" s="225"/>
      <c r="W5" s="225"/>
      <c r="X5" s="225"/>
      <c r="Y5" s="225"/>
      <c r="Z5" s="225"/>
      <c r="AA5" s="225"/>
      <c r="AB5" s="225"/>
      <c r="AC5" s="225"/>
      <c r="AD5" s="225"/>
      <c r="AE5" s="225"/>
      <c r="AF5" s="225"/>
      <c r="AG5" s="225"/>
      <c r="AH5" s="225" t="s">
        <v>78</v>
      </c>
      <c r="AI5" s="225"/>
      <c r="AJ5" s="225"/>
      <c r="AK5" s="225"/>
      <c r="AL5" s="226"/>
    </row>
    <row r="6" spans="2:38" ht="18.75" customHeight="1" x14ac:dyDescent="0.4">
      <c r="C6" s="258"/>
      <c r="D6" s="246"/>
      <c r="E6" s="246"/>
      <c r="F6" s="246"/>
      <c r="G6" s="225"/>
      <c r="H6" s="225"/>
      <c r="I6" s="225"/>
      <c r="J6" s="225"/>
      <c r="K6" s="225"/>
      <c r="L6" s="225"/>
      <c r="M6" s="225"/>
      <c r="N6" s="225"/>
      <c r="O6" s="225"/>
      <c r="P6" s="225"/>
      <c r="Q6" s="225"/>
      <c r="R6" s="225"/>
      <c r="S6" s="225" t="s">
        <v>67</v>
      </c>
      <c r="T6" s="225"/>
      <c r="U6" s="225"/>
      <c r="V6" s="225"/>
      <c r="W6" s="225"/>
      <c r="X6" s="225" t="s">
        <v>562</v>
      </c>
      <c r="Y6" s="225"/>
      <c r="Z6" s="225"/>
      <c r="AA6" s="225"/>
      <c r="AB6" s="225"/>
      <c r="AC6" s="225" t="s">
        <v>563</v>
      </c>
      <c r="AD6" s="225"/>
      <c r="AE6" s="225"/>
      <c r="AF6" s="225"/>
      <c r="AG6" s="225"/>
      <c r="AH6" s="225"/>
      <c r="AI6" s="225"/>
      <c r="AJ6" s="225"/>
      <c r="AK6" s="225"/>
      <c r="AL6" s="226"/>
    </row>
    <row r="7" spans="2:38" ht="18.75" customHeight="1" x14ac:dyDescent="0.4">
      <c r="C7" s="235" t="s">
        <v>447</v>
      </c>
      <c r="D7" s="225"/>
      <c r="E7" s="225"/>
      <c r="F7" s="225"/>
      <c r="G7" s="445">
        <v>1</v>
      </c>
      <c r="H7" s="445"/>
      <c r="I7" s="445"/>
      <c r="J7" s="446">
        <v>1.2</v>
      </c>
      <c r="K7" s="446"/>
      <c r="L7" s="446"/>
      <c r="M7" s="446" t="s">
        <v>452</v>
      </c>
      <c r="N7" s="446"/>
      <c r="O7" s="446"/>
      <c r="P7" s="247">
        <v>6</v>
      </c>
      <c r="Q7" s="247"/>
      <c r="R7" s="247"/>
      <c r="S7" s="137"/>
      <c r="T7" s="141"/>
      <c r="U7" s="437"/>
      <c r="V7" s="407"/>
      <c r="W7" s="407"/>
      <c r="X7" s="137" t="s">
        <v>450</v>
      </c>
      <c r="Y7" s="141" t="s">
        <v>447</v>
      </c>
      <c r="Z7" s="451">
        <v>1.2</v>
      </c>
      <c r="AA7" s="446"/>
      <c r="AB7" s="446"/>
      <c r="AC7" s="137"/>
      <c r="AD7" s="141"/>
      <c r="AE7" s="437"/>
      <c r="AF7" s="407"/>
      <c r="AG7" s="407"/>
      <c r="AH7" s="446"/>
      <c r="AI7" s="446"/>
      <c r="AJ7" s="446"/>
      <c r="AK7" s="446"/>
      <c r="AL7" s="447"/>
    </row>
    <row r="8" spans="2:38" ht="18.75" customHeight="1" x14ac:dyDescent="0.4">
      <c r="C8" s="235"/>
      <c r="D8" s="225"/>
      <c r="E8" s="225"/>
      <c r="F8" s="225"/>
      <c r="G8" s="445">
        <v>2</v>
      </c>
      <c r="H8" s="445"/>
      <c r="I8" s="445"/>
      <c r="J8" s="446">
        <v>1.06</v>
      </c>
      <c r="K8" s="446"/>
      <c r="L8" s="446"/>
      <c r="M8" s="446" t="s">
        <v>453</v>
      </c>
      <c r="N8" s="446"/>
      <c r="O8" s="446"/>
      <c r="P8" s="247"/>
      <c r="Q8" s="247"/>
      <c r="R8" s="247"/>
      <c r="S8" s="137"/>
      <c r="T8" s="141"/>
      <c r="U8" s="437"/>
      <c r="V8" s="407"/>
      <c r="W8" s="407"/>
      <c r="X8" s="137" t="s">
        <v>450</v>
      </c>
      <c r="Y8" s="141" t="s">
        <v>447</v>
      </c>
      <c r="Z8" s="451">
        <v>1.06</v>
      </c>
      <c r="AA8" s="446"/>
      <c r="AB8" s="446"/>
      <c r="AC8" s="137"/>
      <c r="AD8" s="141"/>
      <c r="AE8" s="437"/>
      <c r="AF8" s="407"/>
      <c r="AG8" s="407"/>
      <c r="AH8" s="446"/>
      <c r="AI8" s="446"/>
      <c r="AJ8" s="446"/>
      <c r="AK8" s="446"/>
      <c r="AL8" s="447"/>
    </row>
    <row r="9" spans="2:38" ht="18.75" customHeight="1" x14ac:dyDescent="0.4">
      <c r="C9" s="235"/>
      <c r="D9" s="225"/>
      <c r="E9" s="225"/>
      <c r="F9" s="225"/>
      <c r="G9" s="445">
        <v>103</v>
      </c>
      <c r="H9" s="445"/>
      <c r="I9" s="445"/>
      <c r="J9" s="446">
        <v>1.4</v>
      </c>
      <c r="K9" s="446"/>
      <c r="L9" s="446"/>
      <c r="M9" s="446" t="s">
        <v>452</v>
      </c>
      <c r="N9" s="446"/>
      <c r="O9" s="446"/>
      <c r="P9" s="247">
        <v>2</v>
      </c>
      <c r="Q9" s="247"/>
      <c r="R9" s="247"/>
      <c r="S9" s="137"/>
      <c r="T9" s="141"/>
      <c r="U9" s="437"/>
      <c r="V9" s="407"/>
      <c r="W9" s="407"/>
      <c r="X9" s="137" t="s">
        <v>456</v>
      </c>
      <c r="Y9" s="141" t="s">
        <v>447</v>
      </c>
      <c r="Z9" s="451">
        <v>1.4</v>
      </c>
      <c r="AA9" s="446"/>
      <c r="AB9" s="446"/>
      <c r="AC9" s="137"/>
      <c r="AD9" s="141"/>
      <c r="AE9" s="437"/>
      <c r="AF9" s="407"/>
      <c r="AG9" s="407"/>
      <c r="AH9" s="446"/>
      <c r="AI9" s="446"/>
      <c r="AJ9" s="446"/>
      <c r="AK9" s="446"/>
      <c r="AL9" s="447"/>
    </row>
    <row r="10" spans="2:38" ht="18.75" customHeight="1" x14ac:dyDescent="0.4">
      <c r="C10" s="235"/>
      <c r="D10" s="225"/>
      <c r="E10" s="225"/>
      <c r="F10" s="225"/>
      <c r="G10" s="445">
        <v>205</v>
      </c>
      <c r="H10" s="445"/>
      <c r="I10" s="445"/>
      <c r="J10" s="446">
        <v>1.35</v>
      </c>
      <c r="K10" s="446"/>
      <c r="L10" s="446"/>
      <c r="M10" s="446" t="s">
        <v>454</v>
      </c>
      <c r="N10" s="446"/>
      <c r="O10" s="446"/>
      <c r="P10" s="247">
        <v>4</v>
      </c>
      <c r="Q10" s="247"/>
      <c r="R10" s="247"/>
      <c r="S10" s="137"/>
      <c r="T10" s="141"/>
      <c r="U10" s="437"/>
      <c r="V10" s="407"/>
      <c r="W10" s="407"/>
      <c r="X10" s="137" t="s">
        <v>457</v>
      </c>
      <c r="Y10" s="141" t="s">
        <v>447</v>
      </c>
      <c r="Z10" s="451">
        <v>1.35</v>
      </c>
      <c r="AA10" s="446"/>
      <c r="AB10" s="446"/>
      <c r="AC10" s="137"/>
      <c r="AD10" s="141"/>
      <c r="AE10" s="437"/>
      <c r="AF10" s="407"/>
      <c r="AG10" s="407"/>
      <c r="AH10" s="446"/>
      <c r="AI10" s="446"/>
      <c r="AJ10" s="446"/>
      <c r="AK10" s="446"/>
      <c r="AL10" s="447"/>
    </row>
    <row r="11" spans="2:38" ht="18.75" customHeight="1" x14ac:dyDescent="0.4">
      <c r="C11" s="235" t="s">
        <v>280</v>
      </c>
      <c r="D11" s="225"/>
      <c r="E11" s="225"/>
      <c r="F11" s="225"/>
      <c r="G11" s="445"/>
      <c r="H11" s="445"/>
      <c r="I11" s="445"/>
      <c r="J11" s="446">
        <f>SUM(J7:L10)</f>
        <v>5.01</v>
      </c>
      <c r="K11" s="446"/>
      <c r="L11" s="446"/>
      <c r="M11" s="446"/>
      <c r="N11" s="446"/>
      <c r="O11" s="446"/>
      <c r="P11" s="247"/>
      <c r="Q11" s="247"/>
      <c r="R11" s="247"/>
      <c r="S11" s="137"/>
      <c r="T11" s="141"/>
      <c r="U11" s="437"/>
      <c r="V11" s="407"/>
      <c r="W11" s="407"/>
      <c r="X11" s="137"/>
      <c r="Y11" s="141"/>
      <c r="Z11" s="451">
        <f>SUM(Z7:AB10)</f>
        <v>5.01</v>
      </c>
      <c r="AA11" s="446"/>
      <c r="AB11" s="446"/>
      <c r="AC11" s="137"/>
      <c r="AD11" s="141"/>
      <c r="AE11" s="437"/>
      <c r="AF11" s="407"/>
      <c r="AG11" s="407"/>
      <c r="AH11" s="446"/>
      <c r="AI11" s="446"/>
      <c r="AJ11" s="446"/>
      <c r="AK11" s="446"/>
      <c r="AL11" s="447"/>
    </row>
    <row r="12" spans="2:38" ht="18.75" customHeight="1" x14ac:dyDescent="0.4">
      <c r="C12" s="235"/>
      <c r="D12" s="225"/>
      <c r="E12" s="225"/>
      <c r="F12" s="225"/>
      <c r="G12" s="445"/>
      <c r="H12" s="445"/>
      <c r="I12" s="445"/>
      <c r="J12" s="407"/>
      <c r="K12" s="407"/>
      <c r="L12" s="407"/>
      <c r="M12" s="446"/>
      <c r="N12" s="446"/>
      <c r="O12" s="446"/>
      <c r="P12" s="247"/>
      <c r="Q12" s="247"/>
      <c r="R12" s="247"/>
      <c r="S12" s="137"/>
      <c r="T12" s="141"/>
      <c r="U12" s="437"/>
      <c r="V12" s="407"/>
      <c r="W12" s="407"/>
      <c r="X12" s="137"/>
      <c r="Y12" s="141"/>
      <c r="Z12" s="451"/>
      <c r="AA12" s="446"/>
      <c r="AB12" s="446"/>
      <c r="AC12" s="137"/>
      <c r="AD12" s="141"/>
      <c r="AE12" s="437"/>
      <c r="AF12" s="407"/>
      <c r="AG12" s="407"/>
      <c r="AH12" s="446"/>
      <c r="AI12" s="446"/>
      <c r="AJ12" s="446"/>
      <c r="AK12" s="446"/>
      <c r="AL12" s="447"/>
    </row>
    <row r="13" spans="2:38" ht="18.75" customHeight="1" thickBot="1" x14ac:dyDescent="0.45">
      <c r="C13" s="285" t="s">
        <v>78</v>
      </c>
      <c r="D13" s="286"/>
      <c r="E13" s="286"/>
      <c r="F13" s="286"/>
      <c r="G13" s="448"/>
      <c r="H13" s="448"/>
      <c r="I13" s="448"/>
      <c r="J13" s="409"/>
      <c r="K13" s="409"/>
      <c r="L13" s="409"/>
      <c r="M13" s="449"/>
      <c r="N13" s="449"/>
      <c r="O13" s="449"/>
      <c r="P13" s="290"/>
      <c r="Q13" s="290"/>
      <c r="R13" s="290"/>
      <c r="S13" s="138"/>
      <c r="T13" s="148"/>
      <c r="U13" s="438"/>
      <c r="V13" s="409"/>
      <c r="W13" s="409"/>
      <c r="X13" s="138"/>
      <c r="Y13" s="148"/>
      <c r="Z13" s="452"/>
      <c r="AA13" s="449"/>
      <c r="AB13" s="449"/>
      <c r="AC13" s="138"/>
      <c r="AD13" s="148"/>
      <c r="AE13" s="438"/>
      <c r="AF13" s="409"/>
      <c r="AG13" s="409"/>
      <c r="AH13" s="449"/>
      <c r="AI13" s="449"/>
      <c r="AJ13" s="449"/>
      <c r="AK13" s="449"/>
      <c r="AL13" s="453"/>
    </row>
    <row r="14" spans="2:38" ht="18.75" customHeight="1" x14ac:dyDescent="0.4">
      <c r="C14" s="77" t="s">
        <v>458</v>
      </c>
      <c r="E14" s="77" t="s">
        <v>459</v>
      </c>
    </row>
    <row r="15" spans="2:38" ht="18.75" customHeight="1" x14ac:dyDescent="0.4">
      <c r="E15" s="77" t="s">
        <v>564</v>
      </c>
    </row>
    <row r="16" spans="2:38" ht="18.75" customHeight="1" x14ac:dyDescent="0.4">
      <c r="E16" s="77" t="s">
        <v>565</v>
      </c>
    </row>
    <row r="18" spans="2:52" ht="18.75" customHeight="1" thickBot="1" x14ac:dyDescent="0.45">
      <c r="B18" s="140" t="s">
        <v>461</v>
      </c>
    </row>
    <row r="19" spans="2:52" ht="18.75" customHeight="1" x14ac:dyDescent="0.4">
      <c r="C19" s="128"/>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29"/>
    </row>
    <row r="20" spans="2:52" ht="18.75" customHeight="1" x14ac:dyDescent="0.4">
      <c r="C20" s="130"/>
      <c r="D20" s="87" t="s">
        <v>462</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131"/>
    </row>
    <row r="21" spans="2:52" ht="17.25" customHeight="1" x14ac:dyDescent="0.4">
      <c r="C21" s="130"/>
      <c r="D21" s="87"/>
      <c r="E21" s="87" t="s">
        <v>463</v>
      </c>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225" t="s">
        <v>493</v>
      </c>
      <c r="AJ21" s="225"/>
      <c r="AK21" s="225"/>
      <c r="AL21" s="225"/>
      <c r="AM21" s="225"/>
      <c r="AN21" s="225"/>
      <c r="AO21" s="225"/>
      <c r="AP21" s="225"/>
      <c r="AQ21" s="225"/>
      <c r="AR21" s="225"/>
      <c r="AS21" s="225"/>
      <c r="AT21" s="225"/>
      <c r="AU21" s="225"/>
      <c r="AV21" s="225"/>
      <c r="AW21" s="225"/>
      <c r="AX21" s="225"/>
      <c r="AY21" s="87"/>
      <c r="AZ21" s="131"/>
    </row>
    <row r="22" spans="2:52" ht="29.25" customHeight="1" x14ac:dyDescent="0.4">
      <c r="C22" s="130"/>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299" t="s">
        <v>464</v>
      </c>
      <c r="AJ22" s="299"/>
      <c r="AK22" s="299"/>
      <c r="AL22" s="299"/>
      <c r="AM22" s="299"/>
      <c r="AN22" s="299"/>
      <c r="AO22" s="299"/>
      <c r="AP22" s="299"/>
      <c r="AQ22" s="225" t="s">
        <v>494</v>
      </c>
      <c r="AR22" s="225"/>
      <c r="AS22" s="225"/>
      <c r="AT22" s="225"/>
      <c r="AU22" s="225"/>
      <c r="AV22" s="225"/>
      <c r="AW22" s="225"/>
      <c r="AX22" s="225"/>
      <c r="AY22" s="87"/>
      <c r="AZ22" s="131"/>
    </row>
    <row r="23" spans="2:52" ht="17.25" customHeight="1" x14ac:dyDescent="0.4">
      <c r="C23" s="130"/>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229" t="s">
        <v>465</v>
      </c>
      <c r="AJ23" s="229"/>
      <c r="AK23" s="229"/>
      <c r="AL23" s="229"/>
      <c r="AM23" s="229"/>
      <c r="AN23" s="229"/>
      <c r="AO23" s="229"/>
      <c r="AP23" s="229"/>
      <c r="AQ23" s="225" t="s">
        <v>494</v>
      </c>
      <c r="AR23" s="225"/>
      <c r="AS23" s="225"/>
      <c r="AT23" s="225"/>
      <c r="AU23" s="225"/>
      <c r="AV23" s="225"/>
      <c r="AW23" s="225"/>
      <c r="AX23" s="225"/>
      <c r="AY23" s="87"/>
      <c r="AZ23" s="131"/>
    </row>
    <row r="24" spans="2:52" ht="29.25" customHeight="1" x14ac:dyDescent="0.4">
      <c r="C24" s="130"/>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251" t="s">
        <v>466</v>
      </c>
      <c r="AJ24" s="299" t="s">
        <v>467</v>
      </c>
      <c r="AK24" s="299"/>
      <c r="AL24" s="299"/>
      <c r="AM24" s="299"/>
      <c r="AN24" s="299"/>
      <c r="AO24" s="299"/>
      <c r="AP24" s="299"/>
      <c r="AQ24" s="225" t="s">
        <v>495</v>
      </c>
      <c r="AR24" s="225"/>
      <c r="AS24" s="225"/>
      <c r="AT24" s="225"/>
      <c r="AU24" s="225"/>
      <c r="AV24" s="225"/>
      <c r="AW24" s="225"/>
      <c r="AX24" s="225"/>
      <c r="AY24" s="87"/>
      <c r="AZ24" s="131"/>
    </row>
    <row r="25" spans="2:52" ht="17.25" customHeight="1" x14ac:dyDescent="0.4">
      <c r="C25" s="130"/>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251"/>
      <c r="AJ25" s="225" t="s">
        <v>468</v>
      </c>
      <c r="AK25" s="225"/>
      <c r="AL25" s="225"/>
      <c r="AM25" s="225"/>
      <c r="AN25" s="225"/>
      <c r="AO25" s="225"/>
      <c r="AP25" s="225"/>
      <c r="AQ25" s="225"/>
      <c r="AR25" s="225"/>
      <c r="AS25" s="225"/>
      <c r="AT25" s="225" t="s">
        <v>486</v>
      </c>
      <c r="AU25" s="225"/>
      <c r="AV25" s="225"/>
      <c r="AW25" s="225"/>
      <c r="AX25" s="225"/>
      <c r="AY25" s="87"/>
      <c r="AZ25" s="131"/>
    </row>
    <row r="26" spans="2:52" ht="17.25" customHeight="1" x14ac:dyDescent="0.4">
      <c r="C26" s="130"/>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251"/>
      <c r="AJ26" s="225" t="s">
        <v>469</v>
      </c>
      <c r="AK26" s="225"/>
      <c r="AL26" s="225"/>
      <c r="AM26" s="225"/>
      <c r="AN26" s="225"/>
      <c r="AO26" s="225"/>
      <c r="AP26" s="225"/>
      <c r="AQ26" s="225"/>
      <c r="AR26" s="225"/>
      <c r="AS26" s="225"/>
      <c r="AT26" s="225" t="s">
        <v>487</v>
      </c>
      <c r="AU26" s="225"/>
      <c r="AV26" s="225"/>
      <c r="AW26" s="225"/>
      <c r="AX26" s="225"/>
      <c r="AY26" s="87"/>
      <c r="AZ26" s="131"/>
    </row>
    <row r="27" spans="2:52" ht="17.25" customHeight="1" x14ac:dyDescent="0.4">
      <c r="C27" s="130"/>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251"/>
      <c r="AJ27" s="225" t="s">
        <v>470</v>
      </c>
      <c r="AK27" s="225"/>
      <c r="AL27" s="225"/>
      <c r="AM27" s="225"/>
      <c r="AN27" s="225"/>
      <c r="AO27" s="225"/>
      <c r="AP27" s="225"/>
      <c r="AQ27" s="225"/>
      <c r="AR27" s="225"/>
      <c r="AS27" s="225"/>
      <c r="AT27" s="225" t="s">
        <v>488</v>
      </c>
      <c r="AU27" s="225"/>
      <c r="AV27" s="225"/>
      <c r="AW27" s="225"/>
      <c r="AX27" s="225"/>
      <c r="AY27" s="87"/>
      <c r="AZ27" s="131"/>
    </row>
    <row r="28" spans="2:52" ht="17.25" customHeight="1" x14ac:dyDescent="0.4">
      <c r="C28" s="130"/>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251"/>
      <c r="AJ28" s="225" t="s">
        <v>471</v>
      </c>
      <c r="AK28" s="225"/>
      <c r="AL28" s="225"/>
      <c r="AM28" s="225"/>
      <c r="AN28" s="225"/>
      <c r="AO28" s="225"/>
      <c r="AP28" s="225"/>
      <c r="AQ28" s="225"/>
      <c r="AR28" s="225"/>
      <c r="AS28" s="225"/>
      <c r="AT28" s="225" t="s">
        <v>489</v>
      </c>
      <c r="AU28" s="225"/>
      <c r="AV28" s="225"/>
      <c r="AW28" s="225"/>
      <c r="AX28" s="225"/>
      <c r="AY28" s="87"/>
      <c r="AZ28" s="131"/>
    </row>
    <row r="29" spans="2:52" ht="17.25" customHeight="1" x14ac:dyDescent="0.4">
      <c r="C29" s="130"/>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251"/>
      <c r="AJ29" s="225" t="s">
        <v>472</v>
      </c>
      <c r="AK29" s="225"/>
      <c r="AL29" s="225"/>
      <c r="AM29" s="225"/>
      <c r="AN29" s="225"/>
      <c r="AO29" s="225"/>
      <c r="AP29" s="225"/>
      <c r="AQ29" s="225"/>
      <c r="AR29" s="225"/>
      <c r="AS29" s="225"/>
      <c r="AT29" s="225" t="s">
        <v>490</v>
      </c>
      <c r="AU29" s="225"/>
      <c r="AV29" s="225"/>
      <c r="AW29" s="225"/>
      <c r="AX29" s="225"/>
      <c r="AY29" s="87"/>
      <c r="AZ29" s="131"/>
    </row>
    <row r="30" spans="2:52" ht="17.25" customHeight="1" x14ac:dyDescent="0.4">
      <c r="C30" s="130"/>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251"/>
      <c r="AJ30" s="225" t="s">
        <v>473</v>
      </c>
      <c r="AK30" s="225"/>
      <c r="AL30" s="225"/>
      <c r="AM30" s="225"/>
      <c r="AN30" s="225"/>
      <c r="AO30" s="225"/>
      <c r="AP30" s="225"/>
      <c r="AQ30" s="225"/>
      <c r="AR30" s="225"/>
      <c r="AS30" s="225"/>
      <c r="AT30" s="225" t="s">
        <v>491</v>
      </c>
      <c r="AU30" s="225"/>
      <c r="AV30" s="225"/>
      <c r="AW30" s="225"/>
      <c r="AX30" s="225"/>
      <c r="AY30" s="87"/>
      <c r="AZ30" s="131"/>
    </row>
    <row r="31" spans="2:52" ht="17.25" customHeight="1" x14ac:dyDescent="0.4">
      <c r="C31" s="130"/>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251"/>
      <c r="AJ31" s="225" t="s">
        <v>474</v>
      </c>
      <c r="AK31" s="225"/>
      <c r="AL31" s="225"/>
      <c r="AM31" s="225"/>
      <c r="AN31" s="225"/>
      <c r="AO31" s="225"/>
      <c r="AP31" s="225"/>
      <c r="AQ31" s="225"/>
      <c r="AR31" s="225"/>
      <c r="AS31" s="225"/>
      <c r="AT31" s="225" t="s">
        <v>492</v>
      </c>
      <c r="AU31" s="225"/>
      <c r="AV31" s="225"/>
      <c r="AW31" s="225"/>
      <c r="AX31" s="225"/>
      <c r="AY31" s="87"/>
      <c r="AZ31" s="131"/>
    </row>
    <row r="32" spans="2:52" ht="17.25" customHeight="1" x14ac:dyDescent="0.4">
      <c r="C32" s="130"/>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225" t="s">
        <v>475</v>
      </c>
      <c r="AJ32" s="225"/>
      <c r="AK32" s="225"/>
      <c r="AL32" s="225"/>
      <c r="AM32" s="225"/>
      <c r="AN32" s="225"/>
      <c r="AO32" s="225"/>
      <c r="AP32" s="225"/>
      <c r="AQ32" s="225" t="s">
        <v>496</v>
      </c>
      <c r="AR32" s="225"/>
      <c r="AS32" s="225"/>
      <c r="AT32" s="225"/>
      <c r="AU32" s="225"/>
      <c r="AV32" s="225"/>
      <c r="AW32" s="225"/>
      <c r="AX32" s="225"/>
      <c r="AY32" s="87"/>
      <c r="AZ32" s="131"/>
    </row>
    <row r="33" spans="3:52" ht="17.25" customHeight="1" x14ac:dyDescent="0.4">
      <c r="C33" s="130"/>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251" t="s">
        <v>285</v>
      </c>
      <c r="AJ33" s="225" t="s">
        <v>476</v>
      </c>
      <c r="AK33" s="225"/>
      <c r="AL33" s="225"/>
      <c r="AM33" s="225"/>
      <c r="AN33" s="225"/>
      <c r="AO33" s="225"/>
      <c r="AP33" s="225"/>
      <c r="AQ33" s="225"/>
      <c r="AR33" s="225"/>
      <c r="AS33" s="225"/>
      <c r="AT33" s="225" t="s">
        <v>481</v>
      </c>
      <c r="AU33" s="225"/>
      <c r="AV33" s="225"/>
      <c r="AW33" s="225"/>
      <c r="AX33" s="225"/>
      <c r="AY33" s="87"/>
      <c r="AZ33" s="131"/>
    </row>
    <row r="34" spans="3:52" ht="17.25" customHeight="1" x14ac:dyDescent="0.4">
      <c r="C34" s="130"/>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251"/>
      <c r="AJ34" s="225" t="s">
        <v>477</v>
      </c>
      <c r="AK34" s="225"/>
      <c r="AL34" s="225"/>
      <c r="AM34" s="225"/>
      <c r="AN34" s="225"/>
      <c r="AO34" s="225"/>
      <c r="AP34" s="225"/>
      <c r="AQ34" s="225"/>
      <c r="AR34" s="225"/>
      <c r="AS34" s="225"/>
      <c r="AT34" s="225" t="s">
        <v>482</v>
      </c>
      <c r="AU34" s="225"/>
      <c r="AV34" s="225"/>
      <c r="AW34" s="225"/>
      <c r="AX34" s="225"/>
      <c r="AY34" s="87"/>
      <c r="AZ34" s="131"/>
    </row>
    <row r="35" spans="3:52" ht="17.25" customHeight="1" x14ac:dyDescent="0.4">
      <c r="C35" s="130"/>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251"/>
      <c r="AJ35" s="225" t="s">
        <v>478</v>
      </c>
      <c r="AK35" s="225"/>
      <c r="AL35" s="225"/>
      <c r="AM35" s="225"/>
      <c r="AN35" s="225"/>
      <c r="AO35" s="225"/>
      <c r="AP35" s="225"/>
      <c r="AQ35" s="225"/>
      <c r="AR35" s="225"/>
      <c r="AS35" s="225"/>
      <c r="AT35" s="225" t="s">
        <v>483</v>
      </c>
      <c r="AU35" s="225"/>
      <c r="AV35" s="225"/>
      <c r="AW35" s="225"/>
      <c r="AX35" s="225"/>
      <c r="AY35" s="87"/>
      <c r="AZ35" s="131"/>
    </row>
    <row r="36" spans="3:52" ht="17.25" customHeight="1" x14ac:dyDescent="0.4">
      <c r="C36" s="130"/>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251"/>
      <c r="AJ36" s="225" t="s">
        <v>479</v>
      </c>
      <c r="AK36" s="225"/>
      <c r="AL36" s="225"/>
      <c r="AM36" s="225"/>
      <c r="AN36" s="225"/>
      <c r="AO36" s="225"/>
      <c r="AP36" s="225"/>
      <c r="AQ36" s="225"/>
      <c r="AR36" s="225"/>
      <c r="AS36" s="225"/>
      <c r="AT36" s="225" t="s">
        <v>484</v>
      </c>
      <c r="AU36" s="225"/>
      <c r="AV36" s="225"/>
      <c r="AW36" s="225"/>
      <c r="AX36" s="225"/>
      <c r="AY36" s="87"/>
      <c r="AZ36" s="131"/>
    </row>
    <row r="37" spans="3:52" ht="17.25" customHeight="1" x14ac:dyDescent="0.4">
      <c r="C37" s="130"/>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225" t="s">
        <v>480</v>
      </c>
      <c r="AJ37" s="225"/>
      <c r="AK37" s="225"/>
      <c r="AL37" s="225"/>
      <c r="AM37" s="225"/>
      <c r="AN37" s="225"/>
      <c r="AO37" s="225"/>
      <c r="AP37" s="225"/>
      <c r="AQ37" s="225" t="s">
        <v>485</v>
      </c>
      <c r="AR37" s="225"/>
      <c r="AS37" s="225"/>
      <c r="AT37" s="225"/>
      <c r="AU37" s="225"/>
      <c r="AV37" s="225"/>
      <c r="AW37" s="225"/>
      <c r="AX37" s="225"/>
      <c r="AY37" s="87"/>
      <c r="AZ37" s="131"/>
    </row>
    <row r="38" spans="3:52" ht="18.75" customHeight="1" thickBot="1" x14ac:dyDescent="0.45">
      <c r="C38" s="133"/>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5"/>
    </row>
  </sheetData>
  <mergeCells count="105">
    <mergeCell ref="AI37:AP37"/>
    <mergeCell ref="AQ37:AX37"/>
    <mergeCell ref="AT33:AX33"/>
    <mergeCell ref="AT34:AX34"/>
    <mergeCell ref="AT35:AX35"/>
    <mergeCell ref="AT36:AX36"/>
    <mergeCell ref="AT31:AX31"/>
    <mergeCell ref="AT30:AX30"/>
    <mergeCell ref="AT29:AX29"/>
    <mergeCell ref="AJ33:AS33"/>
    <mergeCell ref="AI32:AP32"/>
    <mergeCell ref="AJ35:AS35"/>
    <mergeCell ref="AJ34:AS34"/>
    <mergeCell ref="AJ36:AS36"/>
    <mergeCell ref="AQ32:AX32"/>
    <mergeCell ref="AI33:AI36"/>
    <mergeCell ref="AI24:AI31"/>
    <mergeCell ref="AJ29:AS29"/>
    <mergeCell ref="AJ30:AS30"/>
    <mergeCell ref="AJ31:AS31"/>
    <mergeCell ref="AI21:AX21"/>
    <mergeCell ref="AT26:AX26"/>
    <mergeCell ref="AT25:AX25"/>
    <mergeCell ref="AQ22:AX22"/>
    <mergeCell ref="AQ23:AX23"/>
    <mergeCell ref="AQ24:AX24"/>
    <mergeCell ref="AT27:AX27"/>
    <mergeCell ref="AT28:AX28"/>
    <mergeCell ref="AJ26:AS26"/>
    <mergeCell ref="AI22:AP22"/>
    <mergeCell ref="AI23:AP23"/>
    <mergeCell ref="AJ24:AP24"/>
    <mergeCell ref="AJ25:AS25"/>
    <mergeCell ref="AJ27:AS27"/>
    <mergeCell ref="AJ28:AS28"/>
    <mergeCell ref="AH7:AL7"/>
    <mergeCell ref="AH8:AL8"/>
    <mergeCell ref="Z11:AB11"/>
    <mergeCell ref="Z12:AB12"/>
    <mergeCell ref="Z13:AB13"/>
    <mergeCell ref="AC6:AG6"/>
    <mergeCell ref="AE10:AG10"/>
    <mergeCell ref="AE11:AG11"/>
    <mergeCell ref="AE12:AG12"/>
    <mergeCell ref="AE13:AG13"/>
    <mergeCell ref="AH10:AL10"/>
    <mergeCell ref="AH12:AL12"/>
    <mergeCell ref="AH13:AL13"/>
    <mergeCell ref="P12:R12"/>
    <mergeCell ref="P13:R13"/>
    <mergeCell ref="X6:AB6"/>
    <mergeCell ref="Z7:AB7"/>
    <mergeCell ref="Z8:AB8"/>
    <mergeCell ref="Z9:AB9"/>
    <mergeCell ref="Z10:AB10"/>
    <mergeCell ref="U12:W12"/>
    <mergeCell ref="U13:W13"/>
    <mergeCell ref="C11:F11"/>
    <mergeCell ref="C12:F12"/>
    <mergeCell ref="C13:F13"/>
    <mergeCell ref="M4:O6"/>
    <mergeCell ref="M7:O7"/>
    <mergeCell ref="M8:O8"/>
    <mergeCell ref="M9:O9"/>
    <mergeCell ref="M10:O10"/>
    <mergeCell ref="M11:O11"/>
    <mergeCell ref="M12:O12"/>
    <mergeCell ref="G12:I12"/>
    <mergeCell ref="J12:L12"/>
    <mergeCell ref="G13:I13"/>
    <mergeCell ref="J13:L13"/>
    <mergeCell ref="M13:O13"/>
    <mergeCell ref="G8:I8"/>
    <mergeCell ref="J8:L8"/>
    <mergeCell ref="G9:I9"/>
    <mergeCell ref="J9:L9"/>
    <mergeCell ref="G10:I10"/>
    <mergeCell ref="J10:L10"/>
    <mergeCell ref="C4:F6"/>
    <mergeCell ref="C7:F10"/>
    <mergeCell ref="G7:I7"/>
    <mergeCell ref="G4:I6"/>
    <mergeCell ref="J4:L6"/>
    <mergeCell ref="S6:W6"/>
    <mergeCell ref="U10:W10"/>
    <mergeCell ref="G11:I11"/>
    <mergeCell ref="J11:L11"/>
    <mergeCell ref="U11:W11"/>
    <mergeCell ref="AE9:AG9"/>
    <mergeCell ref="AH9:AL9"/>
    <mergeCell ref="U9:W9"/>
    <mergeCell ref="AE8:AG8"/>
    <mergeCell ref="U8:W8"/>
    <mergeCell ref="AE7:AG7"/>
    <mergeCell ref="U7:W7"/>
    <mergeCell ref="J7:L7"/>
    <mergeCell ref="P4:R6"/>
    <mergeCell ref="P7:R8"/>
    <mergeCell ref="P9:R9"/>
    <mergeCell ref="P10:R10"/>
    <mergeCell ref="P11:R11"/>
    <mergeCell ref="AH11:AL11"/>
    <mergeCell ref="S5:AG5"/>
    <mergeCell ref="S4:AL4"/>
    <mergeCell ref="AH5:AL6"/>
  </mergeCells>
  <phoneticPr fontId="4"/>
  <pageMargins left="0.78740157480314965" right="0.39370078740157483" top="0.59055118110236227" bottom="0.59055118110236227" header="0.31496062992125984" footer="0.31496062992125984"/>
  <pageSetup paperSize="9" scale="68"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170A5-ED47-4CF9-9408-9D94CF9C9AA3}">
  <sheetPr>
    <pageSetUpPr fitToPage="1"/>
  </sheetPr>
  <dimension ref="A1:E16"/>
  <sheetViews>
    <sheetView showZeros="0" view="pageBreakPreview" zoomScale="75" zoomScaleNormal="100" zoomScaleSheetLayoutView="75" workbookViewId="0">
      <selection activeCell="E35" sqref="E35"/>
    </sheetView>
  </sheetViews>
  <sheetFormatPr defaultColWidth="8" defaultRowHeight="16.5" customHeight="1" x14ac:dyDescent="0.4"/>
  <cols>
    <col min="1" max="1" width="6.5" style="70" customWidth="1"/>
    <col min="2" max="2" width="6.75" style="70" customWidth="1"/>
    <col min="3" max="3" width="16" style="70" customWidth="1"/>
    <col min="4" max="4" width="16" style="158" customWidth="1"/>
    <col min="5" max="5" width="122" style="70" customWidth="1"/>
    <col min="6" max="16384" width="8" style="70"/>
  </cols>
  <sheetData>
    <row r="1" spans="1:5" ht="16.5" customHeight="1" x14ac:dyDescent="0.4">
      <c r="A1" s="70" t="s">
        <v>501</v>
      </c>
    </row>
    <row r="3" spans="1:5" ht="16.5" customHeight="1" x14ac:dyDescent="0.4">
      <c r="B3" s="70" t="s">
        <v>497</v>
      </c>
    </row>
    <row r="4" spans="1:5" ht="16.5" customHeight="1" thickBot="1" x14ac:dyDescent="0.45">
      <c r="C4" s="152"/>
      <c r="D4" s="152"/>
      <c r="E4" s="152"/>
    </row>
    <row r="5" spans="1:5" ht="16.5" customHeight="1" x14ac:dyDescent="0.4">
      <c r="A5" s="454" t="s">
        <v>498</v>
      </c>
      <c r="B5" s="455"/>
      <c r="C5" s="456"/>
      <c r="D5" s="184" t="s">
        <v>578</v>
      </c>
      <c r="E5" s="185" t="s">
        <v>499</v>
      </c>
    </row>
    <row r="6" spans="1:5" ht="16.5" customHeight="1" x14ac:dyDescent="0.4">
      <c r="A6" s="457" t="s">
        <v>500</v>
      </c>
      <c r="B6" s="458"/>
      <c r="C6" s="459"/>
      <c r="D6" s="164" t="s">
        <v>579</v>
      </c>
      <c r="E6" s="186" t="s">
        <v>580</v>
      </c>
    </row>
    <row r="7" spans="1:5" ht="34.5" customHeight="1" x14ac:dyDescent="0.4">
      <c r="A7" s="178"/>
      <c r="B7" s="166"/>
      <c r="C7" s="177"/>
      <c r="D7" s="179"/>
      <c r="E7" s="189" t="s">
        <v>581</v>
      </c>
    </row>
    <row r="8" spans="1:5" ht="16.5" customHeight="1" x14ac:dyDescent="0.4">
      <c r="A8" s="178"/>
      <c r="B8" s="166"/>
      <c r="C8" s="177"/>
      <c r="D8" s="179"/>
      <c r="E8" s="186"/>
    </row>
    <row r="9" spans="1:5" ht="16.5" customHeight="1" x14ac:dyDescent="0.4">
      <c r="A9" s="178"/>
      <c r="B9" s="166"/>
      <c r="C9" s="177"/>
      <c r="D9" s="163"/>
      <c r="E9" s="186"/>
    </row>
    <row r="10" spans="1:5" ht="16.5" customHeight="1" x14ac:dyDescent="0.4">
      <c r="A10" s="178"/>
      <c r="B10" s="166"/>
      <c r="C10" s="177"/>
      <c r="D10" s="179" t="s">
        <v>582</v>
      </c>
      <c r="E10" s="182" t="s">
        <v>583</v>
      </c>
    </row>
    <row r="11" spans="1:5" ht="16.5" customHeight="1" x14ac:dyDescent="0.4">
      <c r="A11" s="178"/>
      <c r="B11" s="166"/>
      <c r="C11" s="177"/>
      <c r="D11" s="179"/>
      <c r="E11" s="186"/>
    </row>
    <row r="12" spans="1:5" ht="16.5" customHeight="1" x14ac:dyDescent="0.4">
      <c r="A12" s="178"/>
      <c r="B12" s="166"/>
      <c r="C12" s="177"/>
      <c r="D12" s="179"/>
      <c r="E12" s="186"/>
    </row>
    <row r="13" spans="1:5" ht="16.5" customHeight="1" x14ac:dyDescent="0.4">
      <c r="A13" s="178"/>
      <c r="B13" s="166"/>
      <c r="C13" s="177"/>
      <c r="D13" s="179"/>
      <c r="E13" s="186"/>
    </row>
    <row r="14" spans="1:5" ht="16.5" customHeight="1" x14ac:dyDescent="0.4">
      <c r="A14" s="178"/>
      <c r="B14" s="166"/>
      <c r="C14" s="177"/>
      <c r="D14" s="179"/>
      <c r="E14" s="186"/>
    </row>
    <row r="15" spans="1:5" ht="16.5" customHeight="1" thickBot="1" x14ac:dyDescent="0.45">
      <c r="A15" s="180"/>
      <c r="B15" s="181"/>
      <c r="C15" s="183"/>
      <c r="D15" s="188"/>
      <c r="E15" s="187"/>
    </row>
    <row r="16" spans="1:5" s="174" customFormat="1" ht="16.5" customHeight="1" x14ac:dyDescent="0.4">
      <c r="A16" s="166"/>
      <c r="B16" s="166"/>
      <c r="C16" s="166"/>
      <c r="D16" s="166"/>
      <c r="E16" s="166"/>
    </row>
  </sheetData>
  <mergeCells count="2">
    <mergeCell ref="A5:C5"/>
    <mergeCell ref="A6:C6"/>
  </mergeCells>
  <phoneticPr fontId="4"/>
  <pageMargins left="0.78740157480314965" right="0.39370078740157483" top="0.59055118110236227" bottom="0.59055118110236227" header="0.51181102362204722" footer="0.19685039370078741"/>
  <pageSetup paperSize="9" scale="73" firstPageNumber="2" orientation="landscape"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ABC6B-B41C-4641-98FF-D0C11C1026A6}">
  <sheetPr>
    <pageSetUpPr fitToPage="1"/>
  </sheetPr>
  <dimension ref="B1:BG17"/>
  <sheetViews>
    <sheetView view="pageBreakPreview" zoomScale="59" zoomScaleNormal="100" zoomScaleSheetLayoutView="59" workbookViewId="0">
      <selection activeCell="AA24" sqref="AA24"/>
    </sheetView>
  </sheetViews>
  <sheetFormatPr defaultColWidth="3.125" defaultRowHeight="18" customHeight="1" x14ac:dyDescent="0.4"/>
  <cols>
    <col min="1" max="16384" width="3.125" style="157"/>
  </cols>
  <sheetData>
    <row r="1" spans="2:59" ht="18" customHeight="1" thickBot="1" x14ac:dyDescent="0.45"/>
    <row r="2" spans="2:59" ht="18" customHeight="1" x14ac:dyDescent="0.4">
      <c r="B2" s="482" t="s">
        <v>621</v>
      </c>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4"/>
    </row>
    <row r="3" spans="2:59" ht="18" customHeight="1" x14ac:dyDescent="0.4">
      <c r="B3" s="468" t="s">
        <v>584</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71"/>
    </row>
    <row r="4" spans="2:59" ht="18" customHeight="1" x14ac:dyDescent="0.4">
      <c r="B4" s="468" t="s">
        <v>585</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71"/>
    </row>
    <row r="5" spans="2:59" ht="18" customHeight="1" x14ac:dyDescent="0.4">
      <c r="B5" s="465" t="s">
        <v>586</v>
      </c>
      <c r="C5" s="460"/>
      <c r="D5" s="460"/>
      <c r="E5" s="460"/>
      <c r="F5" s="460" t="s">
        <v>508</v>
      </c>
      <c r="G5" s="460"/>
      <c r="H5" s="460"/>
      <c r="I5" s="460"/>
      <c r="J5" s="460" t="s">
        <v>587</v>
      </c>
      <c r="K5" s="460"/>
      <c r="L5" s="460"/>
      <c r="M5" s="460" t="s">
        <v>588</v>
      </c>
      <c r="N5" s="460"/>
      <c r="O5" s="460"/>
      <c r="P5" s="485" t="s">
        <v>589</v>
      </c>
      <c r="Q5" s="460"/>
      <c r="R5" s="460"/>
      <c r="S5" s="460" t="s">
        <v>505</v>
      </c>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t="s">
        <v>590</v>
      </c>
      <c r="AT5" s="460"/>
      <c r="AU5" s="460"/>
      <c r="AV5" s="460"/>
      <c r="AW5" s="460"/>
      <c r="AX5" s="460"/>
      <c r="AY5" s="485" t="s">
        <v>504</v>
      </c>
      <c r="AZ5" s="485"/>
      <c r="BA5" s="485"/>
      <c r="BB5" s="460" t="s">
        <v>591</v>
      </c>
      <c r="BC5" s="460"/>
      <c r="BD5" s="460"/>
      <c r="BE5" s="460" t="s">
        <v>592</v>
      </c>
      <c r="BF5" s="460"/>
      <c r="BG5" s="462"/>
    </row>
    <row r="6" spans="2:59" ht="18" customHeight="1" x14ac:dyDescent="0.4">
      <c r="B6" s="465"/>
      <c r="C6" s="460"/>
      <c r="D6" s="460"/>
      <c r="E6" s="460"/>
      <c r="F6" s="460"/>
      <c r="G6" s="460"/>
      <c r="H6" s="460"/>
      <c r="I6" s="460"/>
      <c r="J6" s="460"/>
      <c r="K6" s="460"/>
      <c r="L6" s="460"/>
      <c r="M6" s="460"/>
      <c r="N6" s="460"/>
      <c r="O6" s="460"/>
      <c r="P6" s="460"/>
      <c r="Q6" s="460"/>
      <c r="R6" s="460"/>
      <c r="S6" s="460"/>
      <c r="T6" s="486"/>
      <c r="U6" s="486"/>
      <c r="V6" s="486"/>
      <c r="W6" s="486"/>
      <c r="X6" s="486"/>
      <c r="Y6" s="486"/>
      <c r="Z6" s="486"/>
      <c r="AA6" s="486"/>
      <c r="AB6" s="486"/>
      <c r="AC6" s="486"/>
      <c r="AD6" s="486"/>
      <c r="AE6" s="486"/>
      <c r="AF6" s="486"/>
      <c r="AG6" s="486"/>
      <c r="AH6" s="486"/>
      <c r="AI6" s="486"/>
      <c r="AJ6" s="486"/>
      <c r="AK6" s="460"/>
      <c r="AL6" s="486"/>
      <c r="AM6" s="486"/>
      <c r="AN6" s="486"/>
      <c r="AO6" s="486"/>
      <c r="AP6" s="486"/>
      <c r="AQ6" s="486"/>
      <c r="AR6" s="486"/>
      <c r="AS6" s="460" t="s">
        <v>593</v>
      </c>
      <c r="AT6" s="460"/>
      <c r="AU6" s="460"/>
      <c r="AV6" s="460" t="s">
        <v>594</v>
      </c>
      <c r="AW6" s="460"/>
      <c r="AX6" s="460"/>
      <c r="AY6" s="485"/>
      <c r="AZ6" s="485"/>
      <c r="BA6" s="485"/>
      <c r="BB6" s="460"/>
      <c r="BC6" s="460"/>
      <c r="BD6" s="460"/>
      <c r="BE6" s="460"/>
      <c r="BF6" s="460"/>
      <c r="BG6" s="462"/>
    </row>
    <row r="7" spans="2:59" ht="18" customHeight="1" x14ac:dyDescent="0.4">
      <c r="B7" s="465"/>
      <c r="C7" s="460"/>
      <c r="D7" s="460"/>
      <c r="E7" s="460"/>
      <c r="F7" s="460"/>
      <c r="G7" s="460"/>
      <c r="H7" s="460"/>
      <c r="I7" s="460"/>
      <c r="J7" s="460"/>
      <c r="K7" s="460"/>
      <c r="L7" s="460"/>
      <c r="M7" s="467" t="s">
        <v>502</v>
      </c>
      <c r="N7" s="467"/>
      <c r="O7" s="467"/>
      <c r="P7" s="467" t="s">
        <v>595</v>
      </c>
      <c r="Q7" s="467"/>
      <c r="R7" s="467"/>
      <c r="S7" s="480" t="s">
        <v>596</v>
      </c>
      <c r="T7" s="478" t="s">
        <v>597</v>
      </c>
      <c r="U7" s="478"/>
      <c r="V7" s="478"/>
      <c r="W7" s="478"/>
      <c r="X7" s="478"/>
      <c r="Y7" s="477"/>
      <c r="Z7" s="477"/>
      <c r="AA7" s="478" t="s">
        <v>598</v>
      </c>
      <c r="AB7" s="478"/>
      <c r="AC7" s="478" t="s">
        <v>599</v>
      </c>
      <c r="AD7" s="478"/>
      <c r="AE7" s="478"/>
      <c r="AF7" s="478"/>
      <c r="AG7" s="478"/>
      <c r="AH7" s="477"/>
      <c r="AI7" s="477"/>
      <c r="AJ7" s="154" t="s">
        <v>600</v>
      </c>
      <c r="AK7" s="480" t="s">
        <v>601</v>
      </c>
      <c r="AL7" s="478" t="s">
        <v>602</v>
      </c>
      <c r="AM7" s="478"/>
      <c r="AN7" s="478"/>
      <c r="AO7" s="478"/>
      <c r="AP7" s="477"/>
      <c r="AQ7" s="477"/>
      <c r="AR7" s="154" t="s">
        <v>600</v>
      </c>
      <c r="AS7" s="481"/>
      <c r="AT7" s="460"/>
      <c r="AU7" s="460"/>
      <c r="AV7" s="460"/>
      <c r="AW7" s="460"/>
      <c r="AX7" s="460"/>
      <c r="AY7" s="467" t="s">
        <v>595</v>
      </c>
      <c r="AZ7" s="467"/>
      <c r="BA7" s="467"/>
      <c r="BB7" s="460"/>
      <c r="BC7" s="460"/>
      <c r="BD7" s="460"/>
      <c r="BE7" s="460"/>
      <c r="BF7" s="460"/>
      <c r="BG7" s="462"/>
    </row>
    <row r="8" spans="2:59" ht="18" customHeight="1" x14ac:dyDescent="0.4">
      <c r="B8" s="465"/>
      <c r="C8" s="460"/>
      <c r="D8" s="460"/>
      <c r="E8" s="460"/>
      <c r="F8" s="460"/>
      <c r="G8" s="460"/>
      <c r="H8" s="460"/>
      <c r="I8" s="460"/>
      <c r="J8" s="460"/>
      <c r="K8" s="460"/>
      <c r="L8" s="460"/>
      <c r="M8" s="479"/>
      <c r="N8" s="479"/>
      <c r="O8" s="479"/>
      <c r="P8" s="479"/>
      <c r="Q8" s="479"/>
      <c r="R8" s="479"/>
      <c r="S8" s="480"/>
      <c r="T8" s="475" t="s">
        <v>603</v>
      </c>
      <c r="U8" s="475"/>
      <c r="V8" s="475"/>
      <c r="W8" s="475"/>
      <c r="X8" s="475"/>
      <c r="Y8" s="476"/>
      <c r="Z8" s="476"/>
      <c r="AA8" s="475" t="s">
        <v>598</v>
      </c>
      <c r="AB8" s="475"/>
      <c r="AC8" s="475" t="s">
        <v>604</v>
      </c>
      <c r="AD8" s="475"/>
      <c r="AE8" s="475"/>
      <c r="AF8" s="475"/>
      <c r="AG8" s="475"/>
      <c r="AH8" s="476"/>
      <c r="AI8" s="476"/>
      <c r="AJ8" s="155" t="s">
        <v>600</v>
      </c>
      <c r="AK8" s="480"/>
      <c r="AL8" s="475" t="s">
        <v>605</v>
      </c>
      <c r="AM8" s="475"/>
      <c r="AN8" s="475"/>
      <c r="AO8" s="475"/>
      <c r="AP8" s="476"/>
      <c r="AQ8" s="476"/>
      <c r="AR8" s="155" t="s">
        <v>502</v>
      </c>
      <c r="AS8" s="481"/>
      <c r="AT8" s="460"/>
      <c r="AU8" s="460"/>
      <c r="AV8" s="460"/>
      <c r="AW8" s="460"/>
      <c r="AX8" s="460"/>
      <c r="AY8" s="479"/>
      <c r="AZ8" s="479"/>
      <c r="BA8" s="479"/>
      <c r="BB8" s="460"/>
      <c r="BC8" s="460"/>
      <c r="BD8" s="460"/>
      <c r="BE8" s="460"/>
      <c r="BF8" s="460"/>
      <c r="BG8" s="462"/>
    </row>
    <row r="9" spans="2:59" ht="18" customHeight="1" x14ac:dyDescent="0.4">
      <c r="B9" s="465"/>
      <c r="C9" s="460"/>
      <c r="D9" s="460"/>
      <c r="E9" s="460"/>
      <c r="F9" s="460"/>
      <c r="G9" s="460"/>
      <c r="H9" s="460"/>
      <c r="I9" s="460"/>
      <c r="J9" s="460"/>
      <c r="K9" s="460"/>
      <c r="L9" s="460"/>
      <c r="M9" s="460"/>
      <c r="N9" s="460"/>
      <c r="O9" s="460"/>
      <c r="P9" s="460"/>
      <c r="Q9" s="460"/>
      <c r="R9" s="460"/>
      <c r="S9" s="480"/>
      <c r="T9" s="475" t="s">
        <v>606</v>
      </c>
      <c r="U9" s="475"/>
      <c r="V9" s="475"/>
      <c r="W9" s="475"/>
      <c r="X9" s="475"/>
      <c r="Y9" s="476"/>
      <c r="Z9" s="476"/>
      <c r="AA9" s="475" t="s">
        <v>598</v>
      </c>
      <c r="AB9" s="475"/>
      <c r="AC9" s="475" t="s">
        <v>607</v>
      </c>
      <c r="AD9" s="475"/>
      <c r="AE9" s="475"/>
      <c r="AF9" s="475"/>
      <c r="AG9" s="475"/>
      <c r="AH9" s="476"/>
      <c r="AI9" s="476"/>
      <c r="AJ9" s="155" t="s">
        <v>600</v>
      </c>
      <c r="AK9" s="480"/>
      <c r="AL9" s="475" t="s">
        <v>608</v>
      </c>
      <c r="AM9" s="475"/>
      <c r="AN9" s="475"/>
      <c r="AO9" s="475"/>
      <c r="AP9" s="476"/>
      <c r="AQ9" s="476"/>
      <c r="AR9" s="155" t="s">
        <v>502</v>
      </c>
      <c r="AS9" s="481"/>
      <c r="AT9" s="460"/>
      <c r="AU9" s="460"/>
      <c r="AV9" s="460"/>
      <c r="AW9" s="460"/>
      <c r="AX9" s="460"/>
      <c r="AY9" s="460"/>
      <c r="AZ9" s="460"/>
      <c r="BA9" s="460"/>
      <c r="BB9" s="460"/>
      <c r="BC9" s="460"/>
      <c r="BD9" s="460"/>
      <c r="BE9" s="460"/>
      <c r="BF9" s="460"/>
      <c r="BG9" s="462"/>
    </row>
    <row r="10" spans="2:59" ht="18" customHeight="1" x14ac:dyDescent="0.4">
      <c r="B10" s="465"/>
      <c r="C10" s="460"/>
      <c r="D10" s="460"/>
      <c r="E10" s="460"/>
      <c r="F10" s="460"/>
      <c r="G10" s="460"/>
      <c r="H10" s="460"/>
      <c r="I10" s="460"/>
      <c r="J10" s="460"/>
      <c r="K10" s="460"/>
      <c r="L10" s="460"/>
      <c r="M10" s="460"/>
      <c r="N10" s="460"/>
      <c r="O10" s="460"/>
      <c r="P10" s="460"/>
      <c r="Q10" s="460"/>
      <c r="R10" s="460"/>
      <c r="S10" s="480"/>
      <c r="T10" s="475" t="s">
        <v>609</v>
      </c>
      <c r="U10" s="475"/>
      <c r="V10" s="475"/>
      <c r="W10" s="475"/>
      <c r="X10" s="475"/>
      <c r="Y10" s="476"/>
      <c r="Z10" s="476"/>
      <c r="AA10" s="475" t="s">
        <v>598</v>
      </c>
      <c r="AB10" s="475"/>
      <c r="AC10" s="475" t="s">
        <v>610</v>
      </c>
      <c r="AD10" s="475"/>
      <c r="AE10" s="475"/>
      <c r="AF10" s="475"/>
      <c r="AG10" s="475"/>
      <c r="AH10" s="476"/>
      <c r="AI10" s="476"/>
      <c r="AJ10" s="155" t="s">
        <v>502</v>
      </c>
      <c r="AK10" s="480"/>
      <c r="AL10" s="475" t="s">
        <v>611</v>
      </c>
      <c r="AM10" s="475"/>
      <c r="AN10" s="475"/>
      <c r="AO10" s="475"/>
      <c r="AP10" s="476"/>
      <c r="AQ10" s="476"/>
      <c r="AR10" s="155" t="s">
        <v>502</v>
      </c>
      <c r="AS10" s="481"/>
      <c r="AT10" s="460"/>
      <c r="AU10" s="460"/>
      <c r="AV10" s="460"/>
      <c r="AW10" s="460"/>
      <c r="AX10" s="460"/>
      <c r="AY10" s="460"/>
      <c r="AZ10" s="460"/>
      <c r="BA10" s="460"/>
      <c r="BB10" s="460"/>
      <c r="BC10" s="460"/>
      <c r="BD10" s="460"/>
      <c r="BE10" s="460"/>
      <c r="BF10" s="460"/>
      <c r="BG10" s="462"/>
    </row>
    <row r="11" spans="2:59" ht="18" customHeight="1" x14ac:dyDescent="0.4">
      <c r="B11" s="465"/>
      <c r="C11" s="460"/>
      <c r="D11" s="460"/>
      <c r="E11" s="460"/>
      <c r="F11" s="460"/>
      <c r="G11" s="460"/>
      <c r="H11" s="460"/>
      <c r="I11" s="460"/>
      <c r="J11" s="460"/>
      <c r="K11" s="460"/>
      <c r="L11" s="460"/>
      <c r="M11" s="460"/>
      <c r="N11" s="460"/>
      <c r="O11" s="460"/>
      <c r="P11" s="460"/>
      <c r="Q11" s="460"/>
      <c r="R11" s="460"/>
      <c r="S11" s="480"/>
      <c r="T11" s="475" t="s">
        <v>612</v>
      </c>
      <c r="U11" s="475"/>
      <c r="V11" s="475"/>
      <c r="W11" s="475"/>
      <c r="X11" s="475"/>
      <c r="Y11" s="476"/>
      <c r="Z11" s="476"/>
      <c r="AA11" s="475" t="s">
        <v>502</v>
      </c>
      <c r="AB11" s="475"/>
      <c r="AC11" s="475"/>
      <c r="AD11" s="475"/>
      <c r="AE11" s="475"/>
      <c r="AF11" s="475"/>
      <c r="AG11" s="475"/>
      <c r="AH11" s="476"/>
      <c r="AI11" s="476"/>
      <c r="AJ11" s="155"/>
      <c r="AK11" s="480"/>
      <c r="AL11" s="475"/>
      <c r="AM11" s="475"/>
      <c r="AN11" s="475"/>
      <c r="AO11" s="475"/>
      <c r="AP11" s="476"/>
      <c r="AQ11" s="476"/>
      <c r="AR11" s="155"/>
      <c r="AS11" s="481"/>
      <c r="AT11" s="460"/>
      <c r="AU11" s="460"/>
      <c r="AV11" s="460"/>
      <c r="AW11" s="460"/>
      <c r="AX11" s="460"/>
      <c r="AY11" s="460"/>
      <c r="AZ11" s="460"/>
      <c r="BA11" s="460"/>
      <c r="BB11" s="460"/>
      <c r="BC11" s="460"/>
      <c r="BD11" s="460"/>
      <c r="BE11" s="460"/>
      <c r="BF11" s="460"/>
      <c r="BG11" s="462"/>
    </row>
    <row r="12" spans="2:59" ht="18" customHeight="1" x14ac:dyDescent="0.4">
      <c r="B12" s="465"/>
      <c r="C12" s="460"/>
      <c r="D12" s="460"/>
      <c r="E12" s="460"/>
      <c r="F12" s="460"/>
      <c r="G12" s="460"/>
      <c r="H12" s="460"/>
      <c r="I12" s="460"/>
      <c r="J12" s="460"/>
      <c r="K12" s="460"/>
      <c r="L12" s="460"/>
      <c r="M12" s="460"/>
      <c r="N12" s="460"/>
      <c r="O12" s="460"/>
      <c r="P12" s="460"/>
      <c r="Q12" s="460"/>
      <c r="R12" s="460"/>
      <c r="S12" s="480"/>
      <c r="T12" s="473" t="s">
        <v>613</v>
      </c>
      <c r="U12" s="473"/>
      <c r="V12" s="473"/>
      <c r="W12" s="473"/>
      <c r="X12" s="473"/>
      <c r="Y12" s="474"/>
      <c r="Z12" s="474"/>
      <c r="AA12" s="473" t="s">
        <v>502</v>
      </c>
      <c r="AB12" s="473"/>
      <c r="AC12" s="473"/>
      <c r="AD12" s="473"/>
      <c r="AE12" s="473"/>
      <c r="AF12" s="473"/>
      <c r="AG12" s="473"/>
      <c r="AH12" s="474"/>
      <c r="AI12" s="474"/>
      <c r="AJ12" s="156"/>
      <c r="AK12" s="480"/>
      <c r="AL12" s="473"/>
      <c r="AM12" s="473"/>
      <c r="AN12" s="473"/>
      <c r="AO12" s="473"/>
      <c r="AP12" s="474"/>
      <c r="AQ12" s="474"/>
      <c r="AR12" s="156"/>
      <c r="AS12" s="481"/>
      <c r="AT12" s="460"/>
      <c r="AU12" s="460"/>
      <c r="AV12" s="460"/>
      <c r="AW12" s="460"/>
      <c r="AX12" s="460"/>
      <c r="AY12" s="460"/>
      <c r="AZ12" s="460"/>
      <c r="BA12" s="460"/>
      <c r="BB12" s="460"/>
      <c r="BC12" s="460"/>
      <c r="BD12" s="460"/>
      <c r="BE12" s="460"/>
      <c r="BF12" s="460"/>
      <c r="BG12" s="462"/>
    </row>
    <row r="13" spans="2:59" ht="18" customHeight="1" x14ac:dyDescent="0.4">
      <c r="B13" s="468" t="s">
        <v>614</v>
      </c>
      <c r="C13" s="469"/>
      <c r="D13" s="469"/>
      <c r="E13" s="469"/>
      <c r="F13" s="469"/>
      <c r="G13" s="469"/>
      <c r="H13" s="469"/>
      <c r="I13" s="469"/>
      <c r="J13" s="469"/>
      <c r="K13" s="469"/>
      <c r="L13" s="469"/>
      <c r="M13" s="469"/>
      <c r="N13" s="469"/>
      <c r="O13" s="469"/>
      <c r="P13" s="469"/>
      <c r="Q13" s="469"/>
      <c r="R13" s="469"/>
      <c r="S13" s="469"/>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69"/>
      <c r="AT13" s="469"/>
      <c r="AU13" s="469"/>
      <c r="AV13" s="469"/>
      <c r="AW13" s="469"/>
      <c r="AX13" s="469"/>
      <c r="AY13" s="469"/>
      <c r="AZ13" s="469"/>
      <c r="BA13" s="469"/>
      <c r="BB13" s="469"/>
      <c r="BC13" s="469"/>
      <c r="BD13" s="469"/>
      <c r="BE13" s="469"/>
      <c r="BF13" s="469"/>
      <c r="BG13" s="471"/>
    </row>
    <row r="14" spans="2:59" ht="18" customHeight="1" x14ac:dyDescent="0.4">
      <c r="B14" s="465" t="s">
        <v>586</v>
      </c>
      <c r="C14" s="460"/>
      <c r="D14" s="460"/>
      <c r="E14" s="460"/>
      <c r="F14" s="460"/>
      <c r="G14" s="460"/>
      <c r="H14" s="460" t="s">
        <v>508</v>
      </c>
      <c r="I14" s="460"/>
      <c r="J14" s="460"/>
      <c r="K14" s="460"/>
      <c r="L14" s="460"/>
      <c r="M14" s="460" t="s">
        <v>588</v>
      </c>
      <c r="N14" s="460"/>
      <c r="O14" s="460"/>
      <c r="P14" s="460" t="s">
        <v>506</v>
      </c>
      <c r="Q14" s="460"/>
      <c r="R14" s="460"/>
      <c r="S14" s="460" t="s">
        <v>615</v>
      </c>
      <c r="T14" s="460"/>
      <c r="U14" s="460"/>
      <c r="V14" s="472" t="s">
        <v>616</v>
      </c>
      <c r="W14" s="472"/>
      <c r="X14" s="472"/>
      <c r="Y14" s="460" t="s">
        <v>617</v>
      </c>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t="s">
        <v>618</v>
      </c>
      <c r="AX14" s="460"/>
      <c r="AY14" s="460"/>
      <c r="AZ14" s="460" t="s">
        <v>619</v>
      </c>
      <c r="BA14" s="460"/>
      <c r="BB14" s="460"/>
      <c r="BC14" s="460"/>
      <c r="BD14" s="460"/>
      <c r="BE14" s="460"/>
      <c r="BF14" s="460"/>
      <c r="BG14" s="462"/>
    </row>
    <row r="15" spans="2:59" ht="18" customHeight="1" x14ac:dyDescent="0.4">
      <c r="B15" s="465"/>
      <c r="C15" s="460"/>
      <c r="D15" s="460"/>
      <c r="E15" s="460"/>
      <c r="F15" s="460"/>
      <c r="G15" s="460"/>
      <c r="H15" s="460"/>
      <c r="I15" s="460"/>
      <c r="J15" s="460"/>
      <c r="K15" s="460"/>
      <c r="L15" s="460"/>
      <c r="M15" s="460"/>
      <c r="N15" s="460"/>
      <c r="O15" s="460"/>
      <c r="P15" s="460"/>
      <c r="Q15" s="460"/>
      <c r="R15" s="460"/>
      <c r="S15" s="460"/>
      <c r="T15" s="460"/>
      <c r="U15" s="460"/>
      <c r="V15" s="472"/>
      <c r="W15" s="472"/>
      <c r="X15" s="472"/>
      <c r="Y15" s="460" t="s">
        <v>588</v>
      </c>
      <c r="Z15" s="460"/>
      <c r="AA15" s="460"/>
      <c r="AB15" s="460" t="s">
        <v>507</v>
      </c>
      <c r="AC15" s="460"/>
      <c r="AD15" s="460"/>
      <c r="AE15" s="460"/>
      <c r="AF15" s="460"/>
      <c r="AG15" s="460"/>
      <c r="AH15" s="460"/>
      <c r="AI15" s="460"/>
      <c r="AJ15" s="460"/>
      <c r="AK15" s="460"/>
      <c r="AL15" s="460"/>
      <c r="AM15" s="460"/>
      <c r="AN15" s="460"/>
      <c r="AO15" s="460"/>
      <c r="AP15" s="460"/>
      <c r="AQ15" s="460"/>
      <c r="AR15" s="460"/>
      <c r="AS15" s="460"/>
      <c r="AT15" s="460" t="s">
        <v>620</v>
      </c>
      <c r="AU15" s="460"/>
      <c r="AV15" s="460"/>
      <c r="AW15" s="460"/>
      <c r="AX15" s="460"/>
      <c r="AY15" s="460"/>
      <c r="AZ15" s="460"/>
      <c r="BA15" s="460"/>
      <c r="BB15" s="460"/>
      <c r="BC15" s="460"/>
      <c r="BD15" s="460"/>
      <c r="BE15" s="460"/>
      <c r="BF15" s="460"/>
      <c r="BG15" s="462"/>
    </row>
    <row r="16" spans="2:59" ht="18" customHeight="1" x14ac:dyDescent="0.4">
      <c r="B16" s="465"/>
      <c r="C16" s="460"/>
      <c r="D16" s="460"/>
      <c r="E16" s="460"/>
      <c r="F16" s="460"/>
      <c r="G16" s="460"/>
      <c r="H16" s="460"/>
      <c r="I16" s="460"/>
      <c r="J16" s="460"/>
      <c r="K16" s="460"/>
      <c r="L16" s="460"/>
      <c r="M16" s="467" t="s">
        <v>502</v>
      </c>
      <c r="N16" s="467"/>
      <c r="O16" s="467"/>
      <c r="P16" s="467" t="s">
        <v>595</v>
      </c>
      <c r="Q16" s="467"/>
      <c r="R16" s="467"/>
      <c r="S16" s="460"/>
      <c r="T16" s="460"/>
      <c r="U16" s="460"/>
      <c r="V16" s="467" t="s">
        <v>503</v>
      </c>
      <c r="W16" s="467"/>
      <c r="X16" s="467"/>
      <c r="Y16" s="467" t="s">
        <v>502</v>
      </c>
      <c r="Z16" s="467"/>
      <c r="AA16" s="467"/>
      <c r="AB16" s="460"/>
      <c r="AC16" s="460"/>
      <c r="AD16" s="460"/>
      <c r="AE16" s="460"/>
      <c r="AF16" s="460"/>
      <c r="AG16" s="460"/>
      <c r="AH16" s="460"/>
      <c r="AI16" s="460"/>
      <c r="AJ16" s="460"/>
      <c r="AK16" s="460"/>
      <c r="AL16" s="460"/>
      <c r="AM16" s="460"/>
      <c r="AN16" s="460"/>
      <c r="AO16" s="460"/>
      <c r="AP16" s="460"/>
      <c r="AQ16" s="460"/>
      <c r="AR16" s="460"/>
      <c r="AS16" s="460"/>
      <c r="AT16" s="467" t="s">
        <v>503</v>
      </c>
      <c r="AU16" s="467"/>
      <c r="AV16" s="467"/>
      <c r="AW16" s="460"/>
      <c r="AX16" s="460"/>
      <c r="AY16" s="460"/>
      <c r="AZ16" s="460"/>
      <c r="BA16" s="460"/>
      <c r="BB16" s="460"/>
      <c r="BC16" s="460"/>
      <c r="BD16" s="460"/>
      <c r="BE16" s="460"/>
      <c r="BF16" s="460"/>
      <c r="BG16" s="462"/>
    </row>
    <row r="17" spans="2:59" ht="72" customHeight="1" thickBot="1" x14ac:dyDescent="0.45">
      <c r="B17" s="466"/>
      <c r="C17" s="461"/>
      <c r="D17" s="461"/>
      <c r="E17" s="461"/>
      <c r="F17" s="461"/>
      <c r="G17" s="461"/>
      <c r="H17" s="461"/>
      <c r="I17" s="461"/>
      <c r="J17" s="461"/>
      <c r="K17" s="461"/>
      <c r="L17" s="461"/>
      <c r="M17" s="464"/>
      <c r="N17" s="464"/>
      <c r="O17" s="464"/>
      <c r="P17" s="464"/>
      <c r="Q17" s="464"/>
      <c r="R17" s="464"/>
      <c r="S17" s="461"/>
      <c r="T17" s="461"/>
      <c r="U17" s="461"/>
      <c r="V17" s="464"/>
      <c r="W17" s="464"/>
      <c r="X17" s="464"/>
      <c r="Y17" s="464"/>
      <c r="Z17" s="464"/>
      <c r="AA17" s="464"/>
      <c r="AB17" s="461"/>
      <c r="AC17" s="461"/>
      <c r="AD17" s="461"/>
      <c r="AE17" s="461"/>
      <c r="AF17" s="461"/>
      <c r="AG17" s="461"/>
      <c r="AH17" s="461"/>
      <c r="AI17" s="461"/>
      <c r="AJ17" s="461"/>
      <c r="AK17" s="461"/>
      <c r="AL17" s="461"/>
      <c r="AM17" s="461"/>
      <c r="AN17" s="461"/>
      <c r="AO17" s="461"/>
      <c r="AP17" s="461"/>
      <c r="AQ17" s="461"/>
      <c r="AR17" s="461"/>
      <c r="AS17" s="461"/>
      <c r="AT17" s="464"/>
      <c r="AU17" s="464"/>
      <c r="AV17" s="464"/>
      <c r="AW17" s="461"/>
      <c r="AX17" s="461"/>
      <c r="AY17" s="461"/>
      <c r="AZ17" s="461"/>
      <c r="BA17" s="461"/>
      <c r="BB17" s="461"/>
      <c r="BC17" s="461"/>
      <c r="BD17" s="461"/>
      <c r="BE17" s="461"/>
      <c r="BF17" s="461"/>
      <c r="BG17" s="463"/>
    </row>
  </sheetData>
  <mergeCells count="101">
    <mergeCell ref="B7:E12"/>
    <mergeCell ref="F7:I12"/>
    <mergeCell ref="J7:L12"/>
    <mergeCell ref="M7:O7"/>
    <mergeCell ref="P7:R7"/>
    <mergeCell ref="B2:BG2"/>
    <mergeCell ref="B3:BG3"/>
    <mergeCell ref="B4:BG4"/>
    <mergeCell ref="B5:E6"/>
    <mergeCell ref="F5:I6"/>
    <mergeCell ref="J5:L6"/>
    <mergeCell ref="M5:O6"/>
    <mergeCell ref="P5:R6"/>
    <mergeCell ref="S5:AR6"/>
    <mergeCell ref="AS5:AX5"/>
    <mergeCell ref="AC7:AG7"/>
    <mergeCell ref="AH7:AI7"/>
    <mergeCell ref="T9:X9"/>
    <mergeCell ref="Y9:Z9"/>
    <mergeCell ref="AA9:AB9"/>
    <mergeCell ref="AC9:AG9"/>
    <mergeCell ref="AY5:BA6"/>
    <mergeCell ref="BB5:BD6"/>
    <mergeCell ref="BE5:BG6"/>
    <mergeCell ref="AS6:AU6"/>
    <mergeCell ref="AV6:AX6"/>
    <mergeCell ref="BB7:BD12"/>
    <mergeCell ref="BE7:BG12"/>
    <mergeCell ref="M8:O12"/>
    <mergeCell ref="P8:R12"/>
    <mergeCell ref="T8:X8"/>
    <mergeCell ref="Y8:Z8"/>
    <mergeCell ref="AA8:AB8"/>
    <mergeCell ref="AC8:AG8"/>
    <mergeCell ref="AH8:AI8"/>
    <mergeCell ref="AL8:AO8"/>
    <mergeCell ref="AK7:AK12"/>
    <mergeCell ref="AL7:AO7"/>
    <mergeCell ref="AP7:AQ7"/>
    <mergeCell ref="AS7:AU12"/>
    <mergeCell ref="AV7:AX12"/>
    <mergeCell ref="AY7:BA7"/>
    <mergeCell ref="AP8:AQ8"/>
    <mergeCell ref="AY8:BA12"/>
    <mergeCell ref="AP11:AQ11"/>
    <mergeCell ref="AP12:AQ12"/>
    <mergeCell ref="S7:S12"/>
    <mergeCell ref="T7:X7"/>
    <mergeCell ref="Y7:Z7"/>
    <mergeCell ref="AA7:AB7"/>
    <mergeCell ref="AH9:AI9"/>
    <mergeCell ref="AL9:AO9"/>
    <mergeCell ref="AP9:AQ9"/>
    <mergeCell ref="T10:X10"/>
    <mergeCell ref="Y10:Z10"/>
    <mergeCell ref="AA10:AB10"/>
    <mergeCell ref="AC10:AG10"/>
    <mergeCell ref="AH10:AI10"/>
    <mergeCell ref="AL10:AO10"/>
    <mergeCell ref="AP10:AQ10"/>
    <mergeCell ref="T12:X12"/>
    <mergeCell ref="Y12:Z12"/>
    <mergeCell ref="AA12:AB12"/>
    <mergeCell ref="AC12:AG12"/>
    <mergeCell ref="AH12:AI12"/>
    <mergeCell ref="AL12:AO12"/>
    <mergeCell ref="T11:X11"/>
    <mergeCell ref="Y11:Z11"/>
    <mergeCell ref="AA11:AB11"/>
    <mergeCell ref="AC11:AG11"/>
    <mergeCell ref="AH11:AI11"/>
    <mergeCell ref="AL11:AO11"/>
    <mergeCell ref="B13:BG13"/>
    <mergeCell ref="B14:G15"/>
    <mergeCell ref="H14:L15"/>
    <mergeCell ref="M14:O15"/>
    <mergeCell ref="P14:R15"/>
    <mergeCell ref="S14:U15"/>
    <mergeCell ref="V14:X15"/>
    <mergeCell ref="Y14:AV14"/>
    <mergeCell ref="AW14:AY15"/>
    <mergeCell ref="AZ14:BG15"/>
    <mergeCell ref="Y15:AA15"/>
    <mergeCell ref="AB15:AS15"/>
    <mergeCell ref="AT15:AV15"/>
    <mergeCell ref="AW16:AY17"/>
    <mergeCell ref="AZ16:BG17"/>
    <mergeCell ref="M17:O17"/>
    <mergeCell ref="P17:R17"/>
    <mergeCell ref="V17:X17"/>
    <mergeCell ref="Y17:AA17"/>
    <mergeCell ref="AT17:AV17"/>
    <mergeCell ref="B16:G17"/>
    <mergeCell ref="H16:L17"/>
    <mergeCell ref="M16:O16"/>
    <mergeCell ref="P16:R16"/>
    <mergeCell ref="S16:U17"/>
    <mergeCell ref="V16:X16"/>
    <mergeCell ref="Y16:AA16"/>
    <mergeCell ref="AB16:AS17"/>
    <mergeCell ref="AT16:AV16"/>
  </mergeCells>
  <phoneticPr fontId="4"/>
  <pageMargins left="0.78740157480314965" right="0.39370078740157483" top="0.59055118110236227" bottom="0.59055118110236227" header="0.51181102362204722" footer="0.19685039370078741"/>
  <pageSetup paperSize="9" scale="68" firstPageNumber="2" orientation="landscape"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090FF-F113-4BBB-B1EC-0B08350F5D48}">
  <sheetPr>
    <pageSetUpPr fitToPage="1"/>
  </sheetPr>
  <dimension ref="A1:V25"/>
  <sheetViews>
    <sheetView view="pageBreakPreview" zoomScale="75" zoomScaleNormal="75" zoomScaleSheetLayoutView="75" workbookViewId="0">
      <selection activeCell="H7" sqref="H7"/>
    </sheetView>
  </sheetViews>
  <sheetFormatPr defaultColWidth="8" defaultRowHeight="27.75" customHeight="1" x14ac:dyDescent="0.4"/>
  <cols>
    <col min="1" max="1" width="7.125" style="28" customWidth="1"/>
    <col min="2" max="2" width="8.25" style="28" customWidth="1"/>
    <col min="3" max="3" width="5.25" style="28" customWidth="1"/>
    <col min="4" max="4" width="7.375" style="28" customWidth="1"/>
    <col min="5" max="6" width="8" style="28" customWidth="1"/>
    <col min="7" max="8" width="8.125" style="28" customWidth="1"/>
    <col min="9" max="9" width="9" style="28" customWidth="1"/>
    <col min="10" max="10" width="8.125" style="28" customWidth="1"/>
    <col min="11" max="12" width="4.25" style="28" customWidth="1"/>
    <col min="13" max="13" width="4.375" style="28" customWidth="1"/>
    <col min="14" max="14" width="4.5" style="28" customWidth="1"/>
    <col min="15" max="22" width="4.25" style="28" customWidth="1"/>
    <col min="23" max="23" width="1.5" style="28" customWidth="1"/>
    <col min="24" max="16384" width="8" style="28"/>
  </cols>
  <sheetData>
    <row r="1" spans="1:22" ht="33.75" customHeight="1" x14ac:dyDescent="0.4">
      <c r="A1" s="200" t="s">
        <v>569</v>
      </c>
      <c r="B1" s="201"/>
      <c r="C1" s="201"/>
      <c r="D1" s="201"/>
      <c r="E1" s="201"/>
      <c r="F1" s="201"/>
      <c r="G1" s="201"/>
      <c r="H1" s="201"/>
      <c r="I1" s="201"/>
      <c r="J1" s="201"/>
      <c r="K1" s="201"/>
      <c r="L1" s="201"/>
      <c r="M1" s="201"/>
      <c r="N1" s="201"/>
      <c r="O1" s="201"/>
      <c r="P1" s="201"/>
      <c r="Q1" s="201"/>
      <c r="R1" s="201"/>
      <c r="S1" s="201"/>
      <c r="T1" s="201"/>
      <c r="U1" s="201"/>
      <c r="V1" s="201"/>
    </row>
    <row r="2" spans="1:22" ht="30" customHeight="1" thickBot="1" x14ac:dyDescent="0.45">
      <c r="A2" s="200" t="s">
        <v>6</v>
      </c>
      <c r="B2" s="200"/>
      <c r="C2" s="200"/>
      <c r="D2" s="200"/>
      <c r="E2" s="200"/>
      <c r="F2" s="200"/>
      <c r="G2" s="200"/>
      <c r="H2" s="200"/>
      <c r="I2" s="200"/>
      <c r="J2" s="200"/>
      <c r="K2" s="200"/>
      <c r="L2" s="200"/>
      <c r="M2" s="200"/>
      <c r="N2" s="200"/>
      <c r="O2" s="200"/>
      <c r="P2" s="200"/>
      <c r="Q2" s="200"/>
      <c r="R2" s="200"/>
      <c r="S2" s="200"/>
      <c r="T2" s="200"/>
      <c r="U2" s="200"/>
      <c r="V2" s="200"/>
    </row>
    <row r="3" spans="1:22" ht="27.75" customHeight="1" x14ac:dyDescent="0.4">
      <c r="A3" s="29"/>
      <c r="B3" s="30"/>
      <c r="C3" s="30"/>
      <c r="D3" s="30"/>
      <c r="E3" s="30"/>
      <c r="F3" s="30"/>
      <c r="G3" s="30"/>
      <c r="H3" s="30"/>
      <c r="I3" s="30"/>
      <c r="J3" s="30"/>
      <c r="K3" s="30"/>
      <c r="L3" s="30"/>
      <c r="M3" s="30"/>
      <c r="N3" s="30"/>
      <c r="O3" s="31"/>
      <c r="P3" s="32"/>
      <c r="Q3" s="32"/>
      <c r="R3" s="30"/>
      <c r="S3" s="30"/>
      <c r="T3" s="32"/>
      <c r="U3" s="32"/>
      <c r="V3" s="33"/>
    </row>
    <row r="4" spans="1:22" ht="27.75" customHeight="1" x14ac:dyDescent="0.15">
      <c r="A4" s="34"/>
      <c r="O4" s="35"/>
      <c r="P4" s="36"/>
      <c r="Q4" s="35"/>
      <c r="R4" s="37" t="s">
        <v>7</v>
      </c>
      <c r="S4" s="38"/>
      <c r="T4" s="39"/>
      <c r="U4" s="39"/>
      <c r="V4" s="40"/>
    </row>
    <row r="5" spans="1:22" ht="27.75" customHeight="1" x14ac:dyDescent="0.4">
      <c r="A5" s="34"/>
      <c r="O5" s="41"/>
      <c r="V5" s="42"/>
    </row>
    <row r="6" spans="1:22" ht="27.75" customHeight="1" x14ac:dyDescent="0.4">
      <c r="A6" s="34"/>
      <c r="O6" s="41"/>
      <c r="V6" s="42"/>
    </row>
    <row r="7" spans="1:22" ht="27.75" customHeight="1" x14ac:dyDescent="0.4">
      <c r="A7" s="34"/>
      <c r="O7" s="43"/>
      <c r="P7" s="43"/>
      <c r="Q7" s="43"/>
      <c r="R7" s="43"/>
      <c r="S7" s="43"/>
      <c r="T7" s="43"/>
      <c r="U7" s="43"/>
      <c r="V7" s="44"/>
    </row>
    <row r="8" spans="1:22" ht="22.5" customHeight="1" x14ac:dyDescent="0.4">
      <c r="A8" s="34"/>
      <c r="V8" s="42"/>
    </row>
    <row r="9" spans="1:22" ht="22.5" customHeight="1" x14ac:dyDescent="0.4">
      <c r="A9" s="34"/>
      <c r="E9" s="202"/>
      <c r="F9" s="202"/>
      <c r="G9" s="202"/>
      <c r="H9" s="202"/>
      <c r="I9" s="202"/>
      <c r="J9" s="202"/>
      <c r="K9" s="202"/>
      <c r="L9" s="202"/>
      <c r="M9" s="202"/>
      <c r="N9" s="202"/>
      <c r="O9" s="202"/>
      <c r="P9" s="45"/>
      <c r="Q9" s="45"/>
      <c r="V9" s="42"/>
    </row>
    <row r="10" spans="1:22" ht="22.5" customHeight="1" x14ac:dyDescent="0.4">
      <c r="A10" s="34"/>
      <c r="E10" s="45"/>
      <c r="F10" s="45"/>
      <c r="G10" s="45"/>
      <c r="H10" s="45"/>
      <c r="I10" s="45"/>
      <c r="J10" s="45"/>
      <c r="K10" s="45"/>
      <c r="L10" s="45"/>
      <c r="M10" s="45"/>
      <c r="N10" s="45"/>
      <c r="O10" s="45"/>
      <c r="P10" s="45"/>
      <c r="Q10" s="45"/>
      <c r="V10" s="42"/>
    </row>
    <row r="11" spans="1:22" ht="22.5" customHeight="1" x14ac:dyDescent="0.4">
      <c r="A11" s="34"/>
      <c r="V11" s="42"/>
    </row>
    <row r="12" spans="1:22" ht="22.5" customHeight="1" x14ac:dyDescent="0.4">
      <c r="A12" s="34"/>
      <c r="B12" s="46"/>
      <c r="E12" s="46"/>
      <c r="G12" s="203"/>
      <c r="H12" s="203"/>
      <c r="I12" s="203"/>
      <c r="J12" s="203"/>
      <c r="K12" s="203"/>
      <c r="L12" s="203"/>
      <c r="M12" s="203"/>
      <c r="N12" s="47"/>
      <c r="O12" s="46"/>
      <c r="P12" s="46"/>
      <c r="Q12" s="46"/>
      <c r="R12" s="46"/>
      <c r="S12" s="46"/>
      <c r="T12" s="46"/>
      <c r="U12" s="46"/>
      <c r="V12" s="48"/>
    </row>
    <row r="13" spans="1:22" ht="22.5" customHeight="1" x14ac:dyDescent="0.4">
      <c r="A13" s="34"/>
      <c r="V13" s="42"/>
    </row>
    <row r="14" spans="1:22" ht="12" x14ac:dyDescent="0.4">
      <c r="A14" s="34"/>
      <c r="V14" s="42"/>
    </row>
    <row r="15" spans="1:22" ht="16.5" customHeight="1" x14ac:dyDescent="0.4">
      <c r="A15" s="34"/>
      <c r="V15" s="42"/>
    </row>
    <row r="16" spans="1:22" ht="9" customHeight="1" x14ac:dyDescent="0.4">
      <c r="A16" s="34"/>
      <c r="L16" s="49"/>
      <c r="M16" s="49"/>
      <c r="N16" s="49"/>
      <c r="O16" s="49"/>
      <c r="P16" s="49"/>
      <c r="Q16" s="49"/>
      <c r="R16" s="49"/>
      <c r="S16" s="49"/>
      <c r="T16" s="49"/>
      <c r="U16" s="49"/>
      <c r="V16" s="50"/>
    </row>
    <row r="17" spans="1:22" ht="22.5" customHeight="1" x14ac:dyDescent="0.4">
      <c r="A17" s="34"/>
      <c r="K17" s="51"/>
      <c r="L17" s="204" t="s">
        <v>8</v>
      </c>
      <c r="M17" s="204"/>
      <c r="N17" s="204"/>
      <c r="O17" s="204"/>
      <c r="P17" s="204"/>
      <c r="Q17" s="204"/>
      <c r="R17" s="204"/>
      <c r="S17" s="204"/>
      <c r="T17" s="204"/>
      <c r="U17" s="204"/>
      <c r="V17" s="205"/>
    </row>
    <row r="18" spans="1:22" ht="22.5" customHeight="1" x14ac:dyDescent="0.4">
      <c r="A18" s="34"/>
      <c r="K18" s="51"/>
      <c r="L18" s="194" t="s">
        <v>9</v>
      </c>
      <c r="M18" s="195"/>
      <c r="N18" s="195"/>
      <c r="O18" s="195"/>
      <c r="P18" s="195"/>
      <c r="Q18" s="196"/>
      <c r="R18" s="52" t="s">
        <v>10</v>
      </c>
      <c r="S18" s="53"/>
      <c r="T18" s="53"/>
      <c r="U18" s="53"/>
      <c r="V18" s="54"/>
    </row>
    <row r="19" spans="1:22" ht="22.5" customHeight="1" x14ac:dyDescent="0.4">
      <c r="A19" s="34"/>
      <c r="K19" s="51"/>
      <c r="L19" s="197"/>
      <c r="M19" s="198"/>
      <c r="N19" s="198"/>
      <c r="O19" s="198"/>
      <c r="P19" s="198"/>
      <c r="Q19" s="199"/>
      <c r="R19" s="55"/>
      <c r="S19" s="56"/>
      <c r="T19" s="56"/>
      <c r="U19" s="56"/>
      <c r="V19" s="57"/>
    </row>
    <row r="20" spans="1:22" ht="22.5" customHeight="1" x14ac:dyDescent="0.4">
      <c r="A20" s="34"/>
      <c r="G20" s="58"/>
      <c r="H20" s="58"/>
      <c r="I20" s="58"/>
      <c r="J20" s="58"/>
      <c r="L20" s="206" t="s">
        <v>11</v>
      </c>
      <c r="M20" s="59" t="s">
        <v>12</v>
      </c>
      <c r="N20" s="56"/>
      <c r="O20" s="60"/>
      <c r="P20" s="60"/>
      <c r="Q20" s="60"/>
      <c r="R20" s="209" t="s">
        <v>13</v>
      </c>
      <c r="S20" s="210"/>
      <c r="T20" s="210"/>
      <c r="U20" s="210"/>
      <c r="V20" s="211"/>
    </row>
    <row r="21" spans="1:22" ht="22.5" customHeight="1" x14ac:dyDescent="0.4">
      <c r="A21" s="34"/>
      <c r="G21" s="58"/>
      <c r="H21" s="58"/>
      <c r="I21" s="58"/>
      <c r="J21" s="58"/>
      <c r="L21" s="207"/>
      <c r="M21" s="59" t="s">
        <v>14</v>
      </c>
      <c r="N21" s="60"/>
      <c r="O21" s="60"/>
      <c r="P21" s="60"/>
      <c r="Q21" s="60"/>
      <c r="R21" s="209" t="s">
        <v>15</v>
      </c>
      <c r="S21" s="210"/>
      <c r="T21" s="210"/>
      <c r="U21" s="210"/>
      <c r="V21" s="211"/>
    </row>
    <row r="22" spans="1:22" ht="22.5" customHeight="1" x14ac:dyDescent="0.4">
      <c r="A22" s="34"/>
      <c r="F22" s="61"/>
      <c r="L22" s="207"/>
      <c r="M22" s="59" t="s">
        <v>16</v>
      </c>
      <c r="N22" s="60"/>
      <c r="O22" s="60"/>
      <c r="P22" s="60"/>
      <c r="Q22" s="60"/>
      <c r="R22" s="209" t="s">
        <v>17</v>
      </c>
      <c r="S22" s="210"/>
      <c r="T22" s="210"/>
      <c r="U22" s="210"/>
      <c r="V22" s="211"/>
    </row>
    <row r="23" spans="1:22" ht="22.5" customHeight="1" x14ac:dyDescent="0.4">
      <c r="A23" s="62"/>
      <c r="B23" s="63"/>
      <c r="C23" s="63"/>
      <c r="D23" s="63"/>
      <c r="E23" s="63"/>
      <c r="F23" s="63"/>
      <c r="G23" s="63"/>
      <c r="H23" s="63"/>
      <c r="I23" s="63"/>
      <c r="J23" s="63"/>
      <c r="L23" s="207"/>
      <c r="M23" s="59" t="s">
        <v>18</v>
      </c>
      <c r="N23" s="60"/>
      <c r="O23" s="64"/>
      <c r="P23" s="64"/>
      <c r="Q23" s="64"/>
      <c r="R23" s="209" t="s">
        <v>19</v>
      </c>
      <c r="S23" s="210"/>
      <c r="T23" s="210"/>
      <c r="U23" s="210"/>
      <c r="V23" s="211"/>
    </row>
    <row r="24" spans="1:22" ht="22.5" customHeight="1" thickBot="1" x14ac:dyDescent="0.45">
      <c r="A24" s="65"/>
      <c r="B24" s="66"/>
      <c r="C24" s="66"/>
      <c r="D24" s="66"/>
      <c r="E24" s="66"/>
      <c r="F24" s="66"/>
      <c r="G24" s="66"/>
      <c r="H24" s="66"/>
      <c r="I24" s="66"/>
      <c r="J24" s="66"/>
      <c r="K24" s="67"/>
      <c r="L24" s="208"/>
      <c r="M24" s="68" t="s">
        <v>20</v>
      </c>
      <c r="N24" s="56"/>
      <c r="O24" s="69"/>
      <c r="P24" s="69"/>
      <c r="Q24" s="69"/>
      <c r="R24" s="212" t="s">
        <v>21</v>
      </c>
      <c r="S24" s="213"/>
      <c r="T24" s="213"/>
      <c r="U24" s="213"/>
      <c r="V24" s="214"/>
    </row>
    <row r="25" spans="1:22" ht="6" customHeight="1" x14ac:dyDescent="0.4">
      <c r="N25" s="30"/>
    </row>
  </sheetData>
  <mergeCells count="12">
    <mergeCell ref="L20:L24"/>
    <mergeCell ref="R20:V20"/>
    <mergeCell ref="R21:V21"/>
    <mergeCell ref="R22:V22"/>
    <mergeCell ref="R23:V23"/>
    <mergeCell ref="R24:V24"/>
    <mergeCell ref="L18:Q19"/>
    <mergeCell ref="A1:V1"/>
    <mergeCell ref="A2:V2"/>
    <mergeCell ref="E9:O9"/>
    <mergeCell ref="G12:M12"/>
    <mergeCell ref="L17:V17"/>
  </mergeCells>
  <phoneticPr fontId="4"/>
  <pageMargins left="0.78740157480314965" right="0.39370078740157483" top="0.59055118110236227" bottom="0.59055118110236227" header="0.51181102362204722" footer="0.19685039370078741"/>
  <pageSetup paperSize="9" scale="92" firstPageNumber="2" orientation="landscape" blackAndWhite="1"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95AA6-CCEB-4B0F-B6E4-AB9C0B2A4708}">
  <sheetPr>
    <pageSetUpPr fitToPage="1"/>
  </sheetPr>
  <dimension ref="B1:K36"/>
  <sheetViews>
    <sheetView view="pageBreakPreview" zoomScale="75" zoomScaleNormal="100" zoomScaleSheetLayoutView="75" workbookViewId="0">
      <selection activeCell="C29" sqref="C29"/>
    </sheetView>
  </sheetViews>
  <sheetFormatPr defaultColWidth="8" defaultRowHeight="12.75" x14ac:dyDescent="0.15"/>
  <cols>
    <col min="1" max="1" width="2.5" style="160" customWidth="1"/>
    <col min="2" max="2" width="8" style="160" customWidth="1"/>
    <col min="3" max="3" width="37.5" style="160" customWidth="1"/>
    <col min="4" max="4" width="6.25" style="160" customWidth="1"/>
    <col min="5" max="5" width="7.5" style="160" customWidth="1"/>
    <col min="6" max="6" width="19.75" style="160" customWidth="1"/>
    <col min="7" max="7" width="8" style="160" customWidth="1"/>
    <col min="8" max="8" width="37.5" style="160" customWidth="1"/>
    <col min="9" max="9" width="6.25" style="161" customWidth="1"/>
    <col min="10" max="10" width="7.5" style="160" customWidth="1"/>
    <col min="11" max="11" width="4.5" style="160" customWidth="1"/>
    <col min="12" max="16384" width="8" style="160"/>
  </cols>
  <sheetData>
    <row r="1" spans="2:11" s="70" customFormat="1" x14ac:dyDescent="0.4">
      <c r="I1" s="71"/>
    </row>
    <row r="2" spans="2:11" s="70" customFormat="1" ht="17.25" x14ac:dyDescent="0.4">
      <c r="B2" s="215" t="s">
        <v>22</v>
      </c>
      <c r="C2" s="215"/>
      <c r="D2" s="215"/>
      <c r="E2" s="215"/>
      <c r="F2" s="215"/>
      <c r="G2" s="215"/>
      <c r="H2" s="215"/>
      <c r="I2" s="215"/>
      <c r="J2" s="215"/>
      <c r="K2" s="159"/>
    </row>
    <row r="3" spans="2:11" s="70" customFormat="1" x14ac:dyDescent="0.4">
      <c r="B3" s="71"/>
      <c r="C3" s="71"/>
      <c r="D3" s="71"/>
      <c r="E3" s="71"/>
      <c r="F3" s="71"/>
      <c r="G3" s="71"/>
      <c r="H3" s="71"/>
      <c r="I3" s="71"/>
      <c r="J3" s="71"/>
      <c r="K3" s="159"/>
    </row>
    <row r="4" spans="2:11" s="70" customFormat="1" ht="18" customHeight="1" x14ac:dyDescent="0.4">
      <c r="B4" s="71"/>
      <c r="C4" s="71"/>
      <c r="D4" s="71"/>
      <c r="E4" s="71"/>
      <c r="F4" s="71"/>
      <c r="G4" s="71"/>
      <c r="H4" s="71"/>
      <c r="I4" s="71"/>
      <c r="J4" s="71"/>
      <c r="K4" s="71"/>
    </row>
    <row r="5" spans="2:11" s="70" customFormat="1" x14ac:dyDescent="0.4">
      <c r="C5" s="70" t="s">
        <v>23</v>
      </c>
      <c r="D5" s="71"/>
      <c r="E5" s="71"/>
      <c r="G5" s="72"/>
      <c r="I5" s="71"/>
      <c r="J5" s="71"/>
    </row>
    <row r="6" spans="2:11" s="70" customFormat="1" ht="13.5" customHeight="1" x14ac:dyDescent="0.4">
      <c r="G6" s="72"/>
      <c r="I6" s="71"/>
      <c r="J6" s="71"/>
    </row>
    <row r="7" spans="2:11" s="70" customFormat="1" x14ac:dyDescent="0.4">
      <c r="B7" s="72"/>
      <c r="C7" s="70" t="s">
        <v>622</v>
      </c>
      <c r="D7" s="71"/>
      <c r="E7" s="71"/>
      <c r="G7" s="73"/>
      <c r="I7" s="71"/>
      <c r="J7" s="71"/>
    </row>
    <row r="8" spans="2:11" s="70" customFormat="1" x14ac:dyDescent="0.4">
      <c r="B8" s="72"/>
      <c r="C8" s="70" t="s">
        <v>570</v>
      </c>
      <c r="D8" s="71"/>
      <c r="E8" s="71"/>
      <c r="G8" s="73"/>
      <c r="I8" s="71"/>
      <c r="J8" s="71"/>
    </row>
    <row r="9" spans="2:11" s="70" customFormat="1" x14ac:dyDescent="0.4">
      <c r="B9" s="72"/>
      <c r="C9" s="70" t="s">
        <v>27</v>
      </c>
      <c r="D9" s="71"/>
      <c r="E9" s="71"/>
      <c r="G9" s="73"/>
      <c r="I9" s="71"/>
      <c r="J9" s="71"/>
    </row>
    <row r="10" spans="2:11" s="70" customFormat="1" x14ac:dyDescent="0.4">
      <c r="B10" s="72"/>
      <c r="D10" s="71"/>
      <c r="E10" s="71"/>
      <c r="G10" s="73"/>
      <c r="I10" s="71"/>
      <c r="J10" s="71"/>
    </row>
    <row r="11" spans="2:11" s="70" customFormat="1" x14ac:dyDescent="0.4">
      <c r="B11" s="73"/>
      <c r="D11" s="71"/>
      <c r="E11" s="71"/>
      <c r="G11" s="72"/>
      <c r="I11" s="71"/>
      <c r="J11" s="71"/>
    </row>
    <row r="12" spans="2:11" s="70" customFormat="1" x14ac:dyDescent="0.4">
      <c r="B12" s="73"/>
      <c r="C12" s="70" t="s">
        <v>24</v>
      </c>
      <c r="D12" s="71"/>
      <c r="E12" s="71"/>
      <c r="G12" s="72"/>
      <c r="I12" s="71"/>
      <c r="J12" s="71"/>
    </row>
    <row r="13" spans="2:11" s="70" customFormat="1" x14ac:dyDescent="0.4">
      <c r="B13" s="73"/>
      <c r="D13" s="71"/>
      <c r="E13" s="71"/>
      <c r="G13" s="72"/>
      <c r="H13" s="74"/>
      <c r="I13" s="71"/>
      <c r="J13" s="71"/>
    </row>
    <row r="14" spans="2:11" s="70" customFormat="1" x14ac:dyDescent="0.4">
      <c r="B14" s="73"/>
      <c r="C14" s="70" t="s">
        <v>571</v>
      </c>
      <c r="D14" s="71"/>
      <c r="E14" s="71"/>
      <c r="G14" s="73"/>
      <c r="I14" s="71"/>
      <c r="J14" s="71"/>
    </row>
    <row r="15" spans="2:11" s="70" customFormat="1" x14ac:dyDescent="0.4">
      <c r="B15" s="73"/>
      <c r="C15" s="70" t="s">
        <v>28</v>
      </c>
      <c r="D15" s="71"/>
      <c r="E15" s="71"/>
      <c r="G15" s="73"/>
      <c r="I15" s="71"/>
      <c r="J15" s="71"/>
    </row>
    <row r="16" spans="2:11" s="70" customFormat="1" x14ac:dyDescent="0.4">
      <c r="B16" s="73"/>
      <c r="C16" s="70" t="s">
        <v>29</v>
      </c>
      <c r="D16" s="71"/>
      <c r="E16" s="71"/>
      <c r="F16" s="73"/>
      <c r="G16" s="73"/>
      <c r="I16" s="71"/>
      <c r="J16" s="71"/>
    </row>
    <row r="17" spans="2:10" s="70" customFormat="1" x14ac:dyDescent="0.4">
      <c r="B17" s="73"/>
      <c r="C17" s="70" t="s">
        <v>30</v>
      </c>
      <c r="D17" s="71"/>
      <c r="E17" s="71"/>
      <c r="G17" s="73"/>
      <c r="I17" s="71"/>
      <c r="J17" s="71"/>
    </row>
    <row r="18" spans="2:10" s="70" customFormat="1" x14ac:dyDescent="0.4">
      <c r="B18" s="73"/>
      <c r="C18" s="70" t="s">
        <v>31</v>
      </c>
      <c r="D18" s="71"/>
      <c r="E18" s="71"/>
      <c r="G18" s="72"/>
      <c r="I18" s="71"/>
      <c r="J18" s="71"/>
    </row>
    <row r="19" spans="2:10" s="70" customFormat="1" x14ac:dyDescent="0.4">
      <c r="B19" s="76"/>
      <c r="C19" s="70" t="s">
        <v>32</v>
      </c>
      <c r="D19" s="71"/>
      <c r="E19" s="71"/>
      <c r="G19" s="73"/>
      <c r="I19" s="71"/>
      <c r="J19" s="71"/>
    </row>
    <row r="20" spans="2:10" s="158" customFormat="1" x14ac:dyDescent="0.4">
      <c r="B20" s="76"/>
      <c r="D20" s="153"/>
      <c r="E20" s="153"/>
      <c r="G20" s="73"/>
      <c r="I20" s="153"/>
      <c r="J20" s="153"/>
    </row>
    <row r="21" spans="2:10" s="70" customFormat="1" x14ac:dyDescent="0.4">
      <c r="B21" s="76"/>
      <c r="C21" s="70" t="s">
        <v>509</v>
      </c>
      <c r="D21" s="71"/>
      <c r="E21" s="71"/>
      <c r="G21" s="73"/>
      <c r="I21" s="71"/>
      <c r="J21" s="71"/>
    </row>
    <row r="22" spans="2:10" s="70" customFormat="1" x14ac:dyDescent="0.4">
      <c r="B22" s="76"/>
      <c r="C22" s="70" t="s">
        <v>510</v>
      </c>
      <c r="D22" s="71"/>
      <c r="E22" s="75"/>
      <c r="G22" s="73"/>
      <c r="I22" s="71"/>
      <c r="J22" s="71"/>
    </row>
    <row r="23" spans="2:10" s="70" customFormat="1" x14ac:dyDescent="0.4">
      <c r="B23" s="76"/>
      <c r="C23" s="70" t="s">
        <v>514</v>
      </c>
      <c r="D23" s="71"/>
      <c r="E23" s="71"/>
      <c r="G23" s="72"/>
      <c r="I23" s="71"/>
      <c r="J23" s="71"/>
    </row>
    <row r="24" spans="2:10" s="158" customFormat="1" x14ac:dyDescent="0.4">
      <c r="B24" s="76"/>
      <c r="D24" s="153"/>
      <c r="E24" s="153"/>
      <c r="G24" s="72"/>
      <c r="I24" s="153"/>
      <c r="J24" s="153"/>
    </row>
    <row r="25" spans="2:10" s="70" customFormat="1" x14ac:dyDescent="0.4">
      <c r="B25" s="72"/>
      <c r="C25" s="70" t="s">
        <v>515</v>
      </c>
      <c r="D25" s="71"/>
      <c r="E25" s="71"/>
      <c r="G25" s="73"/>
      <c r="I25" s="71"/>
      <c r="J25" s="71"/>
    </row>
    <row r="26" spans="2:10" s="70" customFormat="1" x14ac:dyDescent="0.4">
      <c r="B26" s="73"/>
      <c r="C26" s="70" t="s">
        <v>516</v>
      </c>
      <c r="D26" s="71"/>
      <c r="E26" s="71"/>
      <c r="G26" s="73"/>
      <c r="H26" s="74"/>
      <c r="I26" s="71"/>
      <c r="J26" s="71"/>
    </row>
    <row r="27" spans="2:10" s="70" customFormat="1" x14ac:dyDescent="0.4">
      <c r="B27" s="73"/>
      <c r="C27" s="70" t="s">
        <v>511</v>
      </c>
      <c r="D27" s="71"/>
      <c r="E27" s="71"/>
      <c r="G27" s="72"/>
      <c r="I27" s="71"/>
      <c r="J27" s="71"/>
    </row>
    <row r="28" spans="2:10" s="70" customFormat="1" x14ac:dyDescent="0.4">
      <c r="B28" s="73"/>
      <c r="C28" s="70" t="s">
        <v>623</v>
      </c>
      <c r="D28" s="71"/>
      <c r="E28" s="71"/>
      <c r="F28" s="73"/>
      <c r="G28" s="72"/>
      <c r="I28" s="71"/>
      <c r="J28" s="71"/>
    </row>
    <row r="29" spans="2:10" s="70" customFormat="1" x14ac:dyDescent="0.4">
      <c r="B29" s="73"/>
      <c r="C29" s="70" t="s">
        <v>512</v>
      </c>
      <c r="D29" s="71"/>
      <c r="E29" s="71"/>
      <c r="G29" s="72"/>
      <c r="I29" s="71"/>
      <c r="J29" s="71"/>
    </row>
    <row r="30" spans="2:10" s="158" customFormat="1" x14ac:dyDescent="0.4">
      <c r="B30" s="73"/>
      <c r="D30" s="153"/>
      <c r="E30" s="153"/>
      <c r="G30" s="72"/>
      <c r="I30" s="153"/>
      <c r="J30" s="153"/>
    </row>
    <row r="31" spans="2:10" s="70" customFormat="1" x14ac:dyDescent="0.4">
      <c r="B31" s="73"/>
      <c r="C31" s="70" t="s">
        <v>25</v>
      </c>
      <c r="D31" s="71"/>
      <c r="E31" s="71"/>
      <c r="G31" s="72"/>
      <c r="I31" s="71"/>
      <c r="J31" s="71"/>
    </row>
    <row r="32" spans="2:10" s="70" customFormat="1" x14ac:dyDescent="0.4">
      <c r="B32" s="73"/>
      <c r="C32" s="70" t="s">
        <v>26</v>
      </c>
      <c r="D32" s="71"/>
      <c r="E32" s="71"/>
      <c r="G32" s="76"/>
      <c r="I32" s="71"/>
      <c r="J32" s="71"/>
    </row>
    <row r="33" spans="2:10" s="70" customFormat="1" x14ac:dyDescent="0.4">
      <c r="B33" s="72"/>
      <c r="C33" s="70" t="s">
        <v>517</v>
      </c>
      <c r="D33" s="71"/>
      <c r="E33" s="71"/>
      <c r="G33" s="76"/>
      <c r="I33" s="71"/>
      <c r="J33" s="71"/>
    </row>
    <row r="34" spans="2:10" s="70" customFormat="1" x14ac:dyDescent="0.4">
      <c r="B34" s="73"/>
      <c r="C34" s="70" t="s">
        <v>513</v>
      </c>
      <c r="D34" s="71"/>
      <c r="E34" s="71"/>
      <c r="G34" s="76"/>
      <c r="I34" s="71"/>
      <c r="J34" s="71"/>
    </row>
    <row r="35" spans="2:10" s="158" customFormat="1" x14ac:dyDescent="0.4">
      <c r="B35" s="73"/>
      <c r="D35" s="153"/>
      <c r="E35" s="153"/>
      <c r="G35" s="76"/>
      <c r="I35" s="153"/>
      <c r="J35" s="153"/>
    </row>
    <row r="36" spans="2:10" s="70" customFormat="1" x14ac:dyDescent="0.4">
      <c r="B36" s="73"/>
      <c r="C36" s="70" t="s">
        <v>572</v>
      </c>
      <c r="D36" s="71"/>
      <c r="E36" s="71"/>
      <c r="G36" s="76"/>
      <c r="I36" s="71"/>
      <c r="J36" s="71"/>
    </row>
  </sheetData>
  <mergeCells count="1">
    <mergeCell ref="B2:J2"/>
  </mergeCells>
  <phoneticPr fontId="4"/>
  <printOptions horizontalCentered="1"/>
  <pageMargins left="0.78740157480314965" right="0.39370078740157483" top="0.59055118110236227" bottom="0.59055118110236227" header="0.51181102362204722" footer="0.19685039370078741"/>
  <pageSetup paperSize="9" scale="94" firstPageNumber="2" orientation="landscape" blackAndWhite="1" useFirstPageNumber="1"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E1255-4FE0-4AD5-8512-3E3935EE0D25}">
  <sheetPr>
    <pageSetUpPr fitToPage="1"/>
  </sheetPr>
  <dimension ref="B2:AX33"/>
  <sheetViews>
    <sheetView view="pageBreakPreview" zoomScale="71" zoomScaleNormal="100" zoomScaleSheetLayoutView="71" workbookViewId="0">
      <selection activeCell="G28" sqref="G28:Q28"/>
    </sheetView>
  </sheetViews>
  <sheetFormatPr defaultColWidth="3.125" defaultRowHeight="18" customHeight="1" x14ac:dyDescent="0.4"/>
  <cols>
    <col min="1" max="16384" width="3.125" style="77"/>
  </cols>
  <sheetData>
    <row r="2" spans="2:50" ht="18" customHeight="1" thickBot="1" x14ac:dyDescent="0.45">
      <c r="B2" s="78" t="s">
        <v>33</v>
      </c>
    </row>
    <row r="3" spans="2:50" ht="18" customHeight="1" x14ac:dyDescent="0.4">
      <c r="C3" s="267" t="s">
        <v>624</v>
      </c>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9"/>
    </row>
    <row r="4" spans="2:50" ht="18" customHeight="1" x14ac:dyDescent="0.4">
      <c r="C4" s="235" t="s">
        <v>34</v>
      </c>
      <c r="D4" s="225"/>
      <c r="E4" s="225"/>
      <c r="F4" s="225"/>
      <c r="G4" s="225" t="s">
        <v>35</v>
      </c>
      <c r="H4" s="225"/>
      <c r="I4" s="225"/>
      <c r="J4" s="225"/>
      <c r="K4" s="225"/>
      <c r="L4" s="225"/>
      <c r="M4" s="225" t="s">
        <v>36</v>
      </c>
      <c r="N4" s="225"/>
      <c r="O4" s="225"/>
      <c r="P4" s="225"/>
      <c r="Q4" s="225"/>
      <c r="R4" s="225"/>
      <c r="S4" s="225" t="s">
        <v>37</v>
      </c>
      <c r="T4" s="225"/>
      <c r="U4" s="225"/>
      <c r="V4" s="225"/>
      <c r="W4" s="225"/>
      <c r="X4" s="225" t="s">
        <v>38</v>
      </c>
      <c r="Y4" s="225"/>
      <c r="Z4" s="225"/>
      <c r="AA4" s="225"/>
      <c r="AB4" s="225"/>
      <c r="AC4" s="225"/>
      <c r="AD4" s="225"/>
      <c r="AE4" s="225" t="s">
        <v>39</v>
      </c>
      <c r="AF4" s="225"/>
      <c r="AG4" s="225"/>
      <c r="AH4" s="225"/>
      <c r="AI4" s="225"/>
      <c r="AJ4" s="225"/>
      <c r="AK4" s="225"/>
      <c r="AL4" s="225"/>
      <c r="AM4" s="225"/>
      <c r="AN4" s="225"/>
      <c r="AO4" s="225"/>
      <c r="AP4" s="225"/>
      <c r="AQ4" s="225"/>
      <c r="AR4" s="225"/>
      <c r="AS4" s="225"/>
      <c r="AT4" s="225"/>
      <c r="AU4" s="225"/>
      <c r="AV4" s="225"/>
      <c r="AW4" s="225"/>
      <c r="AX4" s="226"/>
    </row>
    <row r="5" spans="2:50" ht="18" customHeight="1" x14ac:dyDescent="0.4">
      <c r="C5" s="216"/>
      <c r="D5" s="217"/>
      <c r="E5" s="217"/>
      <c r="F5" s="218"/>
      <c r="G5" s="238"/>
      <c r="H5" s="217"/>
      <c r="I5" s="217"/>
      <c r="J5" s="217"/>
      <c r="K5" s="217"/>
      <c r="L5" s="218"/>
      <c r="M5" s="238"/>
      <c r="N5" s="217"/>
      <c r="O5" s="217"/>
      <c r="P5" s="217"/>
      <c r="Q5" s="217"/>
      <c r="R5" s="218"/>
      <c r="S5" s="240"/>
      <c r="T5" s="241"/>
      <c r="U5" s="241"/>
      <c r="V5" s="241"/>
      <c r="W5" s="242"/>
      <c r="X5" s="238"/>
      <c r="Y5" s="217"/>
      <c r="Z5" s="217"/>
      <c r="AA5" s="217"/>
      <c r="AB5" s="217"/>
      <c r="AC5" s="217"/>
      <c r="AD5" s="218"/>
      <c r="AE5" s="227"/>
      <c r="AF5" s="227"/>
      <c r="AG5" s="227"/>
      <c r="AH5" s="227"/>
      <c r="AI5" s="227"/>
      <c r="AJ5" s="227"/>
      <c r="AK5" s="227"/>
      <c r="AL5" s="227"/>
      <c r="AM5" s="227"/>
      <c r="AN5" s="227"/>
      <c r="AO5" s="227"/>
      <c r="AP5" s="227"/>
      <c r="AQ5" s="227"/>
      <c r="AR5" s="227"/>
      <c r="AS5" s="227"/>
      <c r="AT5" s="227"/>
      <c r="AU5" s="227"/>
      <c r="AV5" s="227"/>
      <c r="AW5" s="227"/>
      <c r="AX5" s="228"/>
    </row>
    <row r="6" spans="2:50" ht="18" customHeight="1" x14ac:dyDescent="0.4">
      <c r="C6" s="219"/>
      <c r="D6" s="220"/>
      <c r="E6" s="220"/>
      <c r="F6" s="221"/>
      <c r="G6" s="239"/>
      <c r="H6" s="220"/>
      <c r="I6" s="220"/>
      <c r="J6" s="220"/>
      <c r="K6" s="220"/>
      <c r="L6" s="221"/>
      <c r="M6" s="239"/>
      <c r="N6" s="220"/>
      <c r="O6" s="220"/>
      <c r="P6" s="220"/>
      <c r="Q6" s="220"/>
      <c r="R6" s="221"/>
      <c r="S6" s="243"/>
      <c r="T6" s="244"/>
      <c r="U6" s="244"/>
      <c r="V6" s="244"/>
      <c r="W6" s="245"/>
      <c r="X6" s="239"/>
      <c r="Y6" s="220"/>
      <c r="Z6" s="220"/>
      <c r="AA6" s="220"/>
      <c r="AB6" s="220"/>
      <c r="AC6" s="220"/>
      <c r="AD6" s="221"/>
      <c r="AE6" s="222" t="s">
        <v>573</v>
      </c>
      <c r="AF6" s="223"/>
      <c r="AG6" s="223"/>
      <c r="AH6" s="223"/>
      <c r="AI6" s="223"/>
      <c r="AJ6" s="223"/>
      <c r="AK6" s="223"/>
      <c r="AL6" s="223"/>
      <c r="AM6" s="223"/>
      <c r="AN6" s="223"/>
      <c r="AO6" s="223"/>
      <c r="AP6" s="223"/>
      <c r="AQ6" s="223"/>
      <c r="AR6" s="223"/>
      <c r="AS6" s="223"/>
      <c r="AT6" s="223"/>
      <c r="AU6" s="223"/>
      <c r="AV6" s="223"/>
      <c r="AW6" s="223"/>
      <c r="AX6" s="224"/>
    </row>
    <row r="7" spans="2:50" ht="30" customHeight="1" x14ac:dyDescent="0.4">
      <c r="C7" s="231" t="s">
        <v>40</v>
      </c>
      <c r="D7" s="232"/>
      <c r="E7" s="232"/>
      <c r="F7" s="232"/>
      <c r="G7" s="225"/>
      <c r="H7" s="225"/>
      <c r="I7" s="225"/>
      <c r="J7" s="225"/>
      <c r="K7" s="225"/>
      <c r="L7" s="225"/>
      <c r="M7" s="225"/>
      <c r="N7" s="225"/>
      <c r="O7" s="225"/>
      <c r="P7" s="225"/>
      <c r="Q7" s="225"/>
      <c r="R7" s="225"/>
      <c r="S7" s="225"/>
      <c r="T7" s="225"/>
      <c r="U7" s="225"/>
      <c r="V7" s="225"/>
      <c r="W7" s="225"/>
      <c r="X7" s="225"/>
      <c r="Y7" s="225"/>
      <c r="Z7" s="225"/>
      <c r="AA7" s="225"/>
      <c r="AB7" s="225"/>
      <c r="AC7" s="225"/>
      <c r="AD7" s="225"/>
      <c r="AE7" s="232" t="s">
        <v>41</v>
      </c>
      <c r="AF7" s="232"/>
      <c r="AG7" s="232"/>
      <c r="AH7" s="232"/>
      <c r="AI7" s="225"/>
      <c r="AJ7" s="225"/>
      <c r="AK7" s="225"/>
      <c r="AL7" s="225"/>
      <c r="AM7" s="225"/>
      <c r="AN7" s="225"/>
      <c r="AO7" s="225"/>
      <c r="AP7" s="225"/>
      <c r="AQ7" s="225"/>
      <c r="AR7" s="225"/>
      <c r="AS7" s="225"/>
      <c r="AT7" s="225"/>
      <c r="AU7" s="225"/>
      <c r="AV7" s="225"/>
      <c r="AW7" s="225"/>
      <c r="AX7" s="226"/>
    </row>
    <row r="8" spans="2:50" ht="18" customHeight="1" x14ac:dyDescent="0.4">
      <c r="C8" s="233" t="s">
        <v>42</v>
      </c>
      <c r="D8" s="234"/>
      <c r="E8" s="234"/>
      <c r="F8" s="234"/>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2:50" ht="30" customHeight="1" x14ac:dyDescent="0.4">
      <c r="C9" s="233" t="s">
        <v>47</v>
      </c>
      <c r="D9" s="234"/>
      <c r="E9" s="234"/>
      <c r="F9" s="234"/>
      <c r="G9" s="225"/>
      <c r="H9" s="225"/>
      <c r="I9" s="225"/>
      <c r="J9" s="225"/>
      <c r="K9" s="225"/>
      <c r="L9" s="225"/>
      <c r="M9" s="225"/>
      <c r="N9" s="225"/>
      <c r="O9" s="225"/>
      <c r="P9" s="225"/>
      <c r="Q9" s="225"/>
      <c r="R9" s="225"/>
      <c r="S9" s="225"/>
      <c r="T9" s="225"/>
      <c r="U9" s="225"/>
      <c r="V9" s="225"/>
      <c r="W9" s="225"/>
      <c r="X9" s="225"/>
      <c r="Y9" s="225"/>
      <c r="Z9" s="225"/>
      <c r="AA9" s="225"/>
      <c r="AB9" s="225"/>
      <c r="AC9" s="225"/>
      <c r="AD9" s="225"/>
      <c r="AE9" s="232" t="s">
        <v>48</v>
      </c>
      <c r="AF9" s="232"/>
      <c r="AG9" s="232"/>
      <c r="AH9" s="232"/>
      <c r="AI9" s="225"/>
      <c r="AJ9" s="225"/>
      <c r="AK9" s="225"/>
      <c r="AL9" s="225"/>
      <c r="AM9" s="225"/>
      <c r="AN9" s="225"/>
      <c r="AO9" s="225"/>
      <c r="AP9" s="225"/>
      <c r="AQ9" s="225"/>
      <c r="AR9" s="225"/>
      <c r="AS9" s="225"/>
      <c r="AT9" s="225"/>
      <c r="AU9" s="225"/>
      <c r="AV9" s="225"/>
      <c r="AW9" s="225"/>
      <c r="AX9" s="226"/>
    </row>
    <row r="10" spans="2:50" ht="18" customHeight="1" x14ac:dyDescent="0.4">
      <c r="C10" s="231" t="s">
        <v>43</v>
      </c>
      <c r="D10" s="234"/>
      <c r="E10" s="234"/>
      <c r="F10" s="234"/>
      <c r="G10" s="225" t="s">
        <v>44</v>
      </c>
      <c r="H10" s="225"/>
      <c r="I10" s="225"/>
      <c r="J10" s="225"/>
      <c r="K10" s="225"/>
      <c r="L10" s="225"/>
      <c r="M10" s="225"/>
      <c r="N10" s="225"/>
      <c r="O10" s="225"/>
      <c r="P10" s="225"/>
      <c r="Q10" s="225"/>
      <c r="R10" s="225"/>
      <c r="S10" s="225"/>
      <c r="T10" s="225"/>
      <c r="U10" s="225"/>
      <c r="V10" s="225"/>
      <c r="W10" s="225"/>
      <c r="X10" s="225"/>
      <c r="Y10" s="225"/>
      <c r="Z10" s="225"/>
      <c r="AA10" s="225" t="s">
        <v>45</v>
      </c>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6"/>
    </row>
    <row r="11" spans="2:50" ht="18" customHeight="1" x14ac:dyDescent="0.4">
      <c r="C11" s="233"/>
      <c r="D11" s="234"/>
      <c r="E11" s="234"/>
      <c r="F11" s="234"/>
      <c r="G11" s="225"/>
      <c r="H11" s="225"/>
      <c r="I11" s="266"/>
      <c r="J11" s="265"/>
      <c r="K11" s="225"/>
      <c r="L11" s="225"/>
      <c r="M11" s="225"/>
      <c r="N11" s="225"/>
      <c r="O11" s="225"/>
      <c r="P11" s="225"/>
      <c r="Q11" s="225"/>
      <c r="R11" s="225"/>
      <c r="S11" s="225"/>
      <c r="T11" s="225"/>
      <c r="U11" s="225"/>
      <c r="V11" s="225"/>
      <c r="W11" s="225"/>
      <c r="X11" s="225"/>
      <c r="Y11" s="225"/>
      <c r="Z11" s="225"/>
      <c r="AA11" s="225"/>
      <c r="AB11" s="225"/>
      <c r="AC11" s="266"/>
      <c r="AD11" s="265"/>
      <c r="AE11" s="225"/>
      <c r="AF11" s="225"/>
      <c r="AG11" s="225"/>
      <c r="AH11" s="225"/>
      <c r="AI11" s="225"/>
      <c r="AJ11" s="225"/>
      <c r="AK11" s="225"/>
      <c r="AL11" s="225"/>
      <c r="AM11" s="225"/>
      <c r="AN11" s="225"/>
      <c r="AO11" s="225"/>
      <c r="AP11" s="225"/>
      <c r="AQ11" s="225"/>
      <c r="AR11" s="225"/>
      <c r="AS11" s="225"/>
      <c r="AT11" s="225"/>
      <c r="AU11" s="225"/>
      <c r="AV11" s="225"/>
      <c r="AW11" s="225"/>
      <c r="AX11" s="226"/>
    </row>
    <row r="12" spans="2:50" ht="18" customHeight="1" x14ac:dyDescent="0.4">
      <c r="C12" s="258" t="s">
        <v>46</v>
      </c>
      <c r="D12" s="246"/>
      <c r="E12" s="246"/>
      <c r="F12" s="246"/>
      <c r="G12" s="225" t="s">
        <v>49</v>
      </c>
      <c r="H12" s="225"/>
      <c r="I12" s="225"/>
      <c r="J12" s="246" t="s">
        <v>51</v>
      </c>
      <c r="K12" s="246"/>
      <c r="L12" s="246"/>
      <c r="M12" s="246"/>
      <c r="N12" s="246"/>
      <c r="O12" s="227" t="s">
        <v>52</v>
      </c>
      <c r="P12" s="227"/>
      <c r="Q12" s="227"/>
      <c r="R12" s="227"/>
      <c r="S12" s="227"/>
      <c r="T12" s="225"/>
      <c r="U12" s="225"/>
      <c r="V12" s="225"/>
      <c r="W12" s="225"/>
      <c r="X12" s="225"/>
      <c r="Y12" s="225"/>
      <c r="Z12" s="225"/>
      <c r="AA12" s="225"/>
      <c r="AB12" s="225"/>
      <c r="AC12" s="225"/>
      <c r="AD12" s="225"/>
      <c r="AE12" s="225"/>
      <c r="AF12" s="225"/>
      <c r="AG12" s="225"/>
      <c r="AH12" s="225"/>
      <c r="AI12" s="225"/>
      <c r="AJ12" s="225"/>
      <c r="AK12" s="225"/>
      <c r="AL12" s="225"/>
      <c r="AM12" s="225"/>
      <c r="AN12" s="236" t="s">
        <v>56</v>
      </c>
      <c r="AO12" s="236"/>
      <c r="AP12" s="236"/>
      <c r="AQ12" s="236"/>
      <c r="AR12" s="236"/>
      <c r="AS12" s="236"/>
      <c r="AT12" s="236"/>
      <c r="AU12" s="236"/>
      <c r="AV12" s="236"/>
      <c r="AW12" s="236"/>
      <c r="AX12" s="237"/>
    </row>
    <row r="13" spans="2:50" ht="18" customHeight="1" x14ac:dyDescent="0.4">
      <c r="C13" s="258"/>
      <c r="D13" s="246"/>
      <c r="E13" s="246"/>
      <c r="F13" s="246"/>
      <c r="G13" s="225"/>
      <c r="H13" s="225"/>
      <c r="I13" s="225"/>
      <c r="J13" s="246"/>
      <c r="K13" s="246"/>
      <c r="L13" s="246"/>
      <c r="M13" s="246"/>
      <c r="N13" s="246"/>
      <c r="O13" s="252" t="s">
        <v>53</v>
      </c>
      <c r="P13" s="252"/>
      <c r="Q13" s="252"/>
      <c r="R13" s="252"/>
      <c r="S13" s="252"/>
      <c r="T13" s="253" t="s">
        <v>54</v>
      </c>
      <c r="U13" s="227"/>
      <c r="V13" s="227"/>
      <c r="W13" s="227"/>
      <c r="X13" s="227"/>
      <c r="Y13" s="227"/>
      <c r="Z13" s="227" t="s">
        <v>518</v>
      </c>
      <c r="AA13" s="227"/>
      <c r="AB13" s="227"/>
      <c r="AC13" s="227"/>
      <c r="AD13" s="227"/>
      <c r="AE13" s="227"/>
      <c r="AF13" s="227"/>
      <c r="AG13" s="227" t="s">
        <v>54</v>
      </c>
      <c r="AH13" s="227"/>
      <c r="AI13" s="227"/>
      <c r="AJ13" s="227"/>
      <c r="AK13" s="227"/>
      <c r="AL13" s="227"/>
      <c r="AM13" s="227"/>
      <c r="AN13" s="236"/>
      <c r="AO13" s="236"/>
      <c r="AP13" s="236"/>
      <c r="AQ13" s="236"/>
      <c r="AR13" s="236"/>
      <c r="AS13" s="236"/>
      <c r="AT13" s="236"/>
      <c r="AU13" s="236"/>
      <c r="AV13" s="236"/>
      <c r="AW13" s="236"/>
      <c r="AX13" s="237"/>
    </row>
    <row r="14" spans="2:50" ht="18" customHeight="1" x14ac:dyDescent="0.4">
      <c r="C14" s="258"/>
      <c r="D14" s="246"/>
      <c r="E14" s="246"/>
      <c r="F14" s="246"/>
      <c r="G14" s="225"/>
      <c r="H14" s="225"/>
      <c r="I14" s="225"/>
      <c r="J14" s="246"/>
      <c r="K14" s="246"/>
      <c r="L14" s="246"/>
      <c r="M14" s="246"/>
      <c r="N14" s="246"/>
      <c r="O14" s="255"/>
      <c r="P14" s="255"/>
      <c r="Q14" s="255"/>
      <c r="R14" s="255"/>
      <c r="S14" s="255"/>
      <c r="T14" s="250" t="s">
        <v>55</v>
      </c>
      <c r="U14" s="250"/>
      <c r="V14" s="250"/>
      <c r="W14" s="250"/>
      <c r="X14" s="250"/>
      <c r="Y14" s="250"/>
      <c r="Z14" s="255" t="s">
        <v>57</v>
      </c>
      <c r="AA14" s="255"/>
      <c r="AB14" s="255"/>
      <c r="AC14" s="255"/>
      <c r="AD14" s="255"/>
      <c r="AE14" s="255"/>
      <c r="AF14" s="255"/>
      <c r="AG14" s="250" t="s">
        <v>58</v>
      </c>
      <c r="AH14" s="250"/>
      <c r="AI14" s="250"/>
      <c r="AJ14" s="250"/>
      <c r="AK14" s="250"/>
      <c r="AL14" s="250"/>
      <c r="AM14" s="250"/>
      <c r="AN14" s="236"/>
      <c r="AO14" s="236"/>
      <c r="AP14" s="236"/>
      <c r="AQ14" s="236"/>
      <c r="AR14" s="236"/>
      <c r="AS14" s="236"/>
      <c r="AT14" s="236"/>
      <c r="AU14" s="236"/>
      <c r="AV14" s="236"/>
      <c r="AW14" s="236"/>
      <c r="AX14" s="237"/>
    </row>
    <row r="15" spans="2:50" ht="18" customHeight="1" x14ac:dyDescent="0.4">
      <c r="C15" s="258"/>
      <c r="D15" s="246"/>
      <c r="E15" s="246"/>
      <c r="F15" s="246"/>
      <c r="G15" s="225" t="s">
        <v>44</v>
      </c>
      <c r="H15" s="225"/>
      <c r="I15" s="225"/>
      <c r="J15" s="248"/>
      <c r="K15" s="248"/>
      <c r="L15" s="248"/>
      <c r="M15" s="248"/>
      <c r="N15" s="248"/>
      <c r="O15" s="248"/>
      <c r="P15" s="248"/>
      <c r="Q15" s="248"/>
      <c r="R15" s="248"/>
      <c r="S15" s="248"/>
      <c r="T15" s="248"/>
      <c r="U15" s="248"/>
      <c r="V15" s="248"/>
      <c r="W15" s="248"/>
      <c r="X15" s="248"/>
      <c r="Y15" s="248"/>
      <c r="Z15" s="247"/>
      <c r="AA15" s="247"/>
      <c r="AB15" s="247"/>
      <c r="AC15" s="247"/>
      <c r="AD15" s="247"/>
      <c r="AE15" s="247"/>
      <c r="AF15" s="247"/>
      <c r="AG15" s="247"/>
      <c r="AH15" s="247"/>
      <c r="AI15" s="247"/>
      <c r="AJ15" s="247"/>
      <c r="AK15" s="247"/>
      <c r="AL15" s="247"/>
      <c r="AM15" s="247"/>
      <c r="AN15" s="236"/>
      <c r="AO15" s="236"/>
      <c r="AP15" s="236"/>
      <c r="AQ15" s="236"/>
      <c r="AR15" s="236"/>
      <c r="AS15" s="236"/>
      <c r="AT15" s="236"/>
      <c r="AU15" s="236"/>
      <c r="AV15" s="236"/>
      <c r="AW15" s="236"/>
      <c r="AX15" s="237"/>
    </row>
    <row r="16" spans="2:50" ht="18" customHeight="1" x14ac:dyDescent="0.4">
      <c r="C16" s="258"/>
      <c r="D16" s="246"/>
      <c r="E16" s="246"/>
      <c r="F16" s="246"/>
      <c r="G16" s="225" t="s">
        <v>50</v>
      </c>
      <c r="H16" s="225"/>
      <c r="I16" s="225"/>
      <c r="J16" s="248"/>
      <c r="K16" s="248"/>
      <c r="L16" s="248"/>
      <c r="M16" s="248"/>
      <c r="N16" s="248"/>
      <c r="O16" s="248"/>
      <c r="P16" s="248"/>
      <c r="Q16" s="248"/>
      <c r="R16" s="248"/>
      <c r="S16" s="248"/>
      <c r="T16" s="248"/>
      <c r="U16" s="248"/>
      <c r="V16" s="248"/>
      <c r="W16" s="248"/>
      <c r="X16" s="248"/>
      <c r="Y16" s="248"/>
      <c r="Z16" s="247"/>
      <c r="AA16" s="247"/>
      <c r="AB16" s="247"/>
      <c r="AC16" s="247"/>
      <c r="AD16" s="247"/>
      <c r="AE16" s="247"/>
      <c r="AF16" s="247"/>
      <c r="AG16" s="247"/>
      <c r="AH16" s="247"/>
      <c r="AI16" s="247"/>
      <c r="AJ16" s="247"/>
      <c r="AK16" s="247"/>
      <c r="AL16" s="247"/>
      <c r="AM16" s="247"/>
      <c r="AN16" s="236"/>
      <c r="AO16" s="236"/>
      <c r="AP16" s="236"/>
      <c r="AQ16" s="236"/>
      <c r="AR16" s="236"/>
      <c r="AS16" s="236"/>
      <c r="AT16" s="236"/>
      <c r="AU16" s="236"/>
      <c r="AV16" s="236"/>
      <c r="AW16" s="236"/>
      <c r="AX16" s="237"/>
    </row>
    <row r="17" spans="3:50" ht="18" customHeight="1" x14ac:dyDescent="0.4">
      <c r="C17" s="258"/>
      <c r="D17" s="246"/>
      <c r="E17" s="246"/>
      <c r="F17" s="246"/>
      <c r="G17" s="225" t="s">
        <v>45</v>
      </c>
      <c r="H17" s="225"/>
      <c r="I17" s="225"/>
      <c r="J17" s="248"/>
      <c r="K17" s="248"/>
      <c r="L17" s="248"/>
      <c r="M17" s="248"/>
      <c r="N17" s="248"/>
      <c r="O17" s="248"/>
      <c r="P17" s="248"/>
      <c r="Q17" s="248"/>
      <c r="R17" s="248"/>
      <c r="S17" s="248"/>
      <c r="T17" s="248"/>
      <c r="U17" s="248"/>
      <c r="V17" s="248"/>
      <c r="W17" s="248"/>
      <c r="X17" s="248"/>
      <c r="Y17" s="248"/>
      <c r="Z17" s="247"/>
      <c r="AA17" s="247"/>
      <c r="AB17" s="247"/>
      <c r="AC17" s="247"/>
      <c r="AD17" s="247"/>
      <c r="AE17" s="247"/>
      <c r="AF17" s="247"/>
      <c r="AG17" s="247"/>
      <c r="AH17" s="247"/>
      <c r="AI17" s="247"/>
      <c r="AJ17" s="247"/>
      <c r="AK17" s="247"/>
      <c r="AL17" s="247"/>
      <c r="AM17" s="247"/>
      <c r="AN17" s="236"/>
      <c r="AO17" s="236"/>
      <c r="AP17" s="236"/>
      <c r="AQ17" s="236"/>
      <c r="AR17" s="236"/>
      <c r="AS17" s="236"/>
      <c r="AT17" s="236"/>
      <c r="AU17" s="236"/>
      <c r="AV17" s="236"/>
      <c r="AW17" s="236"/>
      <c r="AX17" s="237"/>
    </row>
    <row r="18" spans="3:50" ht="18" customHeight="1" x14ac:dyDescent="0.4">
      <c r="C18" s="258"/>
      <c r="D18" s="246"/>
      <c r="E18" s="246"/>
      <c r="F18" s="246"/>
      <c r="G18" s="225" t="s">
        <v>59</v>
      </c>
      <c r="H18" s="225"/>
      <c r="I18" s="225"/>
      <c r="J18" s="225"/>
      <c r="K18" s="225"/>
      <c r="L18" s="225" t="s">
        <v>64</v>
      </c>
      <c r="M18" s="225"/>
      <c r="N18" s="225"/>
      <c r="O18" s="225" t="s">
        <v>52</v>
      </c>
      <c r="P18" s="225"/>
      <c r="Q18" s="225"/>
      <c r="R18" s="225"/>
      <c r="S18" s="225"/>
      <c r="T18" s="225"/>
      <c r="U18" s="225"/>
      <c r="V18" s="225"/>
      <c r="W18" s="225"/>
      <c r="X18" s="225"/>
      <c r="Y18" s="225"/>
      <c r="Z18" s="225"/>
      <c r="AA18" s="225"/>
      <c r="AB18" s="225"/>
      <c r="AC18" s="225"/>
      <c r="AD18" s="225"/>
      <c r="AE18" s="251" t="s">
        <v>65</v>
      </c>
      <c r="AF18" s="246" t="s">
        <v>70</v>
      </c>
      <c r="AG18" s="225"/>
      <c r="AH18" s="225"/>
      <c r="AI18" s="225"/>
      <c r="AJ18" s="225"/>
      <c r="AK18" s="246" t="s">
        <v>71</v>
      </c>
      <c r="AL18" s="246"/>
      <c r="AM18" s="246"/>
      <c r="AN18" s="246" t="s">
        <v>72</v>
      </c>
      <c r="AO18" s="246"/>
      <c r="AP18" s="246"/>
      <c r="AQ18" s="246" t="s">
        <v>73</v>
      </c>
      <c r="AR18" s="246"/>
      <c r="AS18" s="246"/>
      <c r="AT18" s="246"/>
      <c r="AU18" s="246"/>
      <c r="AV18" s="246"/>
      <c r="AW18" s="246"/>
      <c r="AX18" s="254"/>
    </row>
    <row r="19" spans="3:50" ht="18" customHeight="1" x14ac:dyDescent="0.4">
      <c r="C19" s="258"/>
      <c r="D19" s="246"/>
      <c r="E19" s="246"/>
      <c r="F19" s="246"/>
      <c r="G19" s="225"/>
      <c r="H19" s="225"/>
      <c r="I19" s="225"/>
      <c r="J19" s="225"/>
      <c r="K19" s="225"/>
      <c r="L19" s="225"/>
      <c r="M19" s="225"/>
      <c r="N19" s="225"/>
      <c r="O19" s="225" t="s">
        <v>66</v>
      </c>
      <c r="P19" s="225"/>
      <c r="Q19" s="225"/>
      <c r="R19" s="225"/>
      <c r="S19" s="225"/>
      <c r="T19" s="225"/>
      <c r="U19" s="225"/>
      <c r="V19" s="225"/>
      <c r="W19" s="225"/>
      <c r="X19" s="225"/>
      <c r="Y19" s="225"/>
      <c r="Z19" s="225"/>
      <c r="AA19" s="225" t="s">
        <v>68</v>
      </c>
      <c r="AB19" s="225"/>
      <c r="AC19" s="225"/>
      <c r="AD19" s="225"/>
      <c r="AE19" s="251"/>
      <c r="AF19" s="225"/>
      <c r="AG19" s="225"/>
      <c r="AH19" s="225"/>
      <c r="AI19" s="225"/>
      <c r="AJ19" s="225"/>
      <c r="AK19" s="246"/>
      <c r="AL19" s="246"/>
      <c r="AM19" s="246"/>
      <c r="AN19" s="246"/>
      <c r="AO19" s="246"/>
      <c r="AP19" s="246"/>
      <c r="AQ19" s="246"/>
      <c r="AR19" s="246"/>
      <c r="AS19" s="246"/>
      <c r="AT19" s="246"/>
      <c r="AU19" s="246"/>
      <c r="AV19" s="246"/>
      <c r="AW19" s="246"/>
      <c r="AX19" s="254"/>
    </row>
    <row r="20" spans="3:50" ht="30" customHeight="1" x14ac:dyDescent="0.4">
      <c r="C20" s="258"/>
      <c r="D20" s="246"/>
      <c r="E20" s="246"/>
      <c r="F20" s="246"/>
      <c r="G20" s="225"/>
      <c r="H20" s="225"/>
      <c r="I20" s="225"/>
      <c r="J20" s="225"/>
      <c r="K20" s="225"/>
      <c r="L20" s="225"/>
      <c r="M20" s="225"/>
      <c r="N20" s="225"/>
      <c r="O20" s="225" t="s">
        <v>67</v>
      </c>
      <c r="P20" s="225"/>
      <c r="Q20" s="225"/>
      <c r="R20" s="225"/>
      <c r="S20" s="246" t="s">
        <v>519</v>
      </c>
      <c r="T20" s="225"/>
      <c r="U20" s="225"/>
      <c r="V20" s="225"/>
      <c r="W20" s="246" t="s">
        <v>520</v>
      </c>
      <c r="X20" s="225"/>
      <c r="Y20" s="225"/>
      <c r="Z20" s="225"/>
      <c r="AA20" s="225"/>
      <c r="AB20" s="225"/>
      <c r="AC20" s="225"/>
      <c r="AD20" s="225"/>
      <c r="AE20" s="251"/>
      <c r="AF20" s="225"/>
      <c r="AG20" s="225"/>
      <c r="AH20" s="225"/>
      <c r="AI20" s="225"/>
      <c r="AJ20" s="225"/>
      <c r="AK20" s="246"/>
      <c r="AL20" s="246"/>
      <c r="AM20" s="246"/>
      <c r="AN20" s="246"/>
      <c r="AO20" s="246"/>
      <c r="AP20" s="246"/>
      <c r="AQ20" s="246"/>
      <c r="AR20" s="246"/>
      <c r="AS20" s="246"/>
      <c r="AT20" s="246"/>
      <c r="AU20" s="246"/>
      <c r="AV20" s="246"/>
      <c r="AW20" s="246"/>
      <c r="AX20" s="254"/>
    </row>
    <row r="21" spans="3:50" ht="18" customHeight="1" x14ac:dyDescent="0.4">
      <c r="C21" s="258"/>
      <c r="D21" s="246"/>
      <c r="E21" s="246"/>
      <c r="F21" s="246"/>
      <c r="G21" s="229" t="s">
        <v>60</v>
      </c>
      <c r="H21" s="229"/>
      <c r="I21" s="229"/>
      <c r="J21" s="229"/>
      <c r="K21" s="229"/>
      <c r="L21" s="247"/>
      <c r="M21" s="247"/>
      <c r="N21" s="247"/>
      <c r="O21" s="248"/>
      <c r="P21" s="248"/>
      <c r="Q21" s="249"/>
      <c r="R21" s="89" t="s">
        <v>69</v>
      </c>
      <c r="S21" s="248"/>
      <c r="T21" s="248"/>
      <c r="U21" s="249"/>
      <c r="V21" s="89" t="s">
        <v>69</v>
      </c>
      <c r="W21" s="248"/>
      <c r="X21" s="248"/>
      <c r="Y21" s="249"/>
      <c r="Z21" s="89" t="s">
        <v>69</v>
      </c>
      <c r="AA21" s="248"/>
      <c r="AB21" s="248"/>
      <c r="AC21" s="249"/>
      <c r="AD21" s="89" t="s">
        <v>69</v>
      </c>
      <c r="AE21" s="251"/>
      <c r="AF21" s="229" t="s">
        <v>74</v>
      </c>
      <c r="AG21" s="229"/>
      <c r="AH21" s="229"/>
      <c r="AI21" s="229"/>
      <c r="AJ21" s="229"/>
      <c r="AK21" s="225"/>
      <c r="AL21" s="225"/>
      <c r="AM21" s="225"/>
      <c r="AN21" s="225"/>
      <c r="AO21" s="225"/>
      <c r="AP21" s="225"/>
      <c r="AQ21" s="229"/>
      <c r="AR21" s="229"/>
      <c r="AS21" s="229"/>
      <c r="AT21" s="229"/>
      <c r="AU21" s="229"/>
      <c r="AV21" s="229"/>
      <c r="AW21" s="229"/>
      <c r="AX21" s="230"/>
    </row>
    <row r="22" spans="3:50" ht="18" customHeight="1" x14ac:dyDescent="0.4">
      <c r="C22" s="258"/>
      <c r="D22" s="246"/>
      <c r="E22" s="246"/>
      <c r="F22" s="246"/>
      <c r="G22" s="229" t="s">
        <v>61</v>
      </c>
      <c r="H22" s="229"/>
      <c r="I22" s="229"/>
      <c r="J22" s="229"/>
      <c r="K22" s="229"/>
      <c r="L22" s="247"/>
      <c r="M22" s="247"/>
      <c r="N22" s="247"/>
      <c r="O22" s="248"/>
      <c r="P22" s="248"/>
      <c r="Q22" s="249"/>
      <c r="R22" s="89" t="s">
        <v>69</v>
      </c>
      <c r="S22" s="248"/>
      <c r="T22" s="248"/>
      <c r="U22" s="249"/>
      <c r="V22" s="89" t="s">
        <v>69</v>
      </c>
      <c r="W22" s="248"/>
      <c r="X22" s="248"/>
      <c r="Y22" s="249"/>
      <c r="Z22" s="89" t="s">
        <v>69</v>
      </c>
      <c r="AA22" s="248"/>
      <c r="AB22" s="248"/>
      <c r="AC22" s="249"/>
      <c r="AD22" s="89" t="s">
        <v>69</v>
      </c>
      <c r="AE22" s="251"/>
      <c r="AF22" s="229" t="s">
        <v>75</v>
      </c>
      <c r="AG22" s="229"/>
      <c r="AH22" s="229"/>
      <c r="AI22" s="229"/>
      <c r="AJ22" s="229"/>
      <c r="AK22" s="225"/>
      <c r="AL22" s="225"/>
      <c r="AM22" s="225"/>
      <c r="AN22" s="225"/>
      <c r="AO22" s="225"/>
      <c r="AP22" s="225"/>
      <c r="AQ22" s="229"/>
      <c r="AR22" s="229"/>
      <c r="AS22" s="229"/>
      <c r="AT22" s="229"/>
      <c r="AU22" s="229"/>
      <c r="AV22" s="229"/>
      <c r="AW22" s="229"/>
      <c r="AX22" s="230"/>
    </row>
    <row r="23" spans="3:50" ht="18" customHeight="1" x14ac:dyDescent="0.4">
      <c r="C23" s="258"/>
      <c r="D23" s="246"/>
      <c r="E23" s="246"/>
      <c r="F23" s="246"/>
      <c r="G23" s="229" t="s">
        <v>62</v>
      </c>
      <c r="H23" s="229"/>
      <c r="I23" s="229"/>
      <c r="J23" s="229"/>
      <c r="K23" s="229"/>
      <c r="L23" s="247"/>
      <c r="M23" s="247"/>
      <c r="N23" s="247"/>
      <c r="O23" s="248"/>
      <c r="P23" s="248"/>
      <c r="Q23" s="249"/>
      <c r="R23" s="89" t="s">
        <v>69</v>
      </c>
      <c r="S23" s="248"/>
      <c r="T23" s="248"/>
      <c r="U23" s="249"/>
      <c r="V23" s="89" t="s">
        <v>69</v>
      </c>
      <c r="W23" s="248"/>
      <c r="X23" s="248"/>
      <c r="Y23" s="249"/>
      <c r="Z23" s="89" t="s">
        <v>69</v>
      </c>
      <c r="AA23" s="248"/>
      <c r="AB23" s="248"/>
      <c r="AC23" s="249"/>
      <c r="AD23" s="89" t="s">
        <v>69</v>
      </c>
      <c r="AE23" s="251"/>
      <c r="AF23" s="229" t="s">
        <v>76</v>
      </c>
      <c r="AG23" s="229"/>
      <c r="AH23" s="229"/>
      <c r="AI23" s="229"/>
      <c r="AJ23" s="229"/>
      <c r="AK23" s="225"/>
      <c r="AL23" s="225"/>
      <c r="AM23" s="225"/>
      <c r="AN23" s="225"/>
      <c r="AO23" s="225"/>
      <c r="AP23" s="225"/>
      <c r="AQ23" s="229"/>
      <c r="AR23" s="229"/>
      <c r="AS23" s="229"/>
      <c r="AT23" s="229"/>
      <c r="AU23" s="229"/>
      <c r="AV23" s="229"/>
      <c r="AW23" s="229"/>
      <c r="AX23" s="230"/>
    </row>
    <row r="24" spans="3:50" ht="18" customHeight="1" x14ac:dyDescent="0.4">
      <c r="C24" s="258"/>
      <c r="D24" s="246"/>
      <c r="E24" s="246"/>
      <c r="F24" s="246"/>
      <c r="G24" s="229" t="s">
        <v>63</v>
      </c>
      <c r="H24" s="229"/>
      <c r="I24" s="229"/>
      <c r="J24" s="229"/>
      <c r="K24" s="229"/>
      <c r="L24" s="247"/>
      <c r="M24" s="247"/>
      <c r="N24" s="247"/>
      <c r="O24" s="248"/>
      <c r="P24" s="248"/>
      <c r="Q24" s="249"/>
      <c r="R24" s="89" t="s">
        <v>69</v>
      </c>
      <c r="S24" s="248"/>
      <c r="T24" s="248"/>
      <c r="U24" s="249"/>
      <c r="V24" s="89" t="s">
        <v>69</v>
      </c>
      <c r="W24" s="248"/>
      <c r="X24" s="248"/>
      <c r="Y24" s="249"/>
      <c r="Z24" s="89" t="s">
        <v>69</v>
      </c>
      <c r="AA24" s="248"/>
      <c r="AB24" s="248"/>
      <c r="AC24" s="249"/>
      <c r="AD24" s="89" t="s">
        <v>69</v>
      </c>
      <c r="AE24" s="251"/>
      <c r="AF24" s="229" t="s">
        <v>77</v>
      </c>
      <c r="AG24" s="229"/>
      <c r="AH24" s="229"/>
      <c r="AI24" s="229"/>
      <c r="AJ24" s="229"/>
      <c r="AK24" s="225"/>
      <c r="AL24" s="225"/>
      <c r="AM24" s="225"/>
      <c r="AN24" s="225"/>
      <c r="AO24" s="225"/>
      <c r="AP24" s="225"/>
      <c r="AQ24" s="229"/>
      <c r="AR24" s="229"/>
      <c r="AS24" s="229"/>
      <c r="AT24" s="229"/>
      <c r="AU24" s="229"/>
      <c r="AV24" s="229"/>
      <c r="AW24" s="229"/>
      <c r="AX24" s="230"/>
    </row>
    <row r="25" spans="3:50" ht="18" customHeight="1" x14ac:dyDescent="0.4">
      <c r="C25" s="258"/>
      <c r="D25" s="246"/>
      <c r="E25" s="246"/>
      <c r="F25" s="246"/>
      <c r="G25" s="225" t="s">
        <v>64</v>
      </c>
      <c r="H25" s="225"/>
      <c r="I25" s="225"/>
      <c r="J25" s="225"/>
      <c r="K25" s="225"/>
      <c r="L25" s="247"/>
      <c r="M25" s="247"/>
      <c r="N25" s="247"/>
      <c r="O25" s="248"/>
      <c r="P25" s="248"/>
      <c r="Q25" s="249"/>
      <c r="R25" s="90"/>
      <c r="S25" s="248"/>
      <c r="T25" s="248"/>
      <c r="U25" s="249"/>
      <c r="V25" s="90"/>
      <c r="W25" s="248"/>
      <c r="X25" s="248"/>
      <c r="Y25" s="249"/>
      <c r="Z25" s="90"/>
      <c r="AA25" s="248"/>
      <c r="AB25" s="248"/>
      <c r="AC25" s="249"/>
      <c r="AD25" s="90"/>
      <c r="AE25" s="251"/>
      <c r="AF25" s="225" t="s">
        <v>78</v>
      </c>
      <c r="AG25" s="225"/>
      <c r="AH25" s="225"/>
      <c r="AI25" s="225"/>
      <c r="AJ25" s="225"/>
      <c r="AK25" s="225"/>
      <c r="AL25" s="225"/>
      <c r="AM25" s="225"/>
      <c r="AN25" s="225"/>
      <c r="AO25" s="225"/>
      <c r="AP25" s="225"/>
      <c r="AQ25" s="229"/>
      <c r="AR25" s="229"/>
      <c r="AS25" s="229"/>
      <c r="AT25" s="229"/>
      <c r="AU25" s="229"/>
      <c r="AV25" s="229"/>
      <c r="AW25" s="229"/>
      <c r="AX25" s="230"/>
    </row>
    <row r="26" spans="3:50" ht="18" customHeight="1" x14ac:dyDescent="0.4">
      <c r="C26" s="258" t="s">
        <v>79</v>
      </c>
      <c r="D26" s="246"/>
      <c r="E26" s="246"/>
      <c r="F26" s="246"/>
      <c r="G26" s="263" t="s">
        <v>80</v>
      </c>
      <c r="H26" s="263"/>
      <c r="I26" s="263"/>
      <c r="J26" s="263"/>
      <c r="K26" s="263"/>
      <c r="L26" s="263"/>
      <c r="M26" s="263"/>
      <c r="N26" s="263"/>
      <c r="O26" s="263"/>
      <c r="P26" s="263"/>
      <c r="Q26" s="263"/>
      <c r="R26" s="263" t="s">
        <v>53</v>
      </c>
      <c r="S26" s="263"/>
      <c r="T26" s="263"/>
      <c r="U26" s="263"/>
      <c r="V26" s="263"/>
      <c r="W26" s="263"/>
      <c r="X26" s="263"/>
      <c r="Y26" s="263"/>
      <c r="Z26" s="263"/>
      <c r="AA26" s="263"/>
      <c r="AB26" s="263"/>
      <c r="AC26" s="238" t="s">
        <v>81</v>
      </c>
      <c r="AD26" s="217"/>
      <c r="AE26" s="217"/>
      <c r="AF26" s="217"/>
      <c r="AG26" s="217"/>
      <c r="AH26" s="217"/>
      <c r="AI26" s="217"/>
      <c r="AJ26" s="217"/>
      <c r="AK26" s="217"/>
      <c r="AL26" s="217"/>
      <c r="AM26" s="218"/>
      <c r="AN26" s="238" t="s">
        <v>82</v>
      </c>
      <c r="AO26" s="217"/>
      <c r="AP26" s="217"/>
      <c r="AQ26" s="217"/>
      <c r="AR26" s="217"/>
      <c r="AS26" s="217"/>
      <c r="AT26" s="217"/>
      <c r="AU26" s="217"/>
      <c r="AV26" s="217"/>
      <c r="AW26" s="217"/>
      <c r="AX26" s="274"/>
    </row>
    <row r="27" spans="3:50" ht="37.5" customHeight="1" x14ac:dyDescent="0.4">
      <c r="C27" s="258"/>
      <c r="D27" s="246"/>
      <c r="E27" s="246"/>
      <c r="F27" s="246"/>
      <c r="G27" s="264"/>
      <c r="H27" s="264"/>
      <c r="I27" s="264"/>
      <c r="J27" s="264"/>
      <c r="K27" s="264"/>
      <c r="L27" s="264"/>
      <c r="M27" s="264"/>
      <c r="N27" s="264"/>
      <c r="O27" s="264"/>
      <c r="P27" s="264"/>
      <c r="Q27" s="264"/>
      <c r="R27" s="264"/>
      <c r="S27" s="264"/>
      <c r="T27" s="264"/>
      <c r="U27" s="264"/>
      <c r="V27" s="264"/>
      <c r="W27" s="264"/>
      <c r="X27" s="264"/>
      <c r="Y27" s="264"/>
      <c r="Z27" s="264"/>
      <c r="AA27" s="264"/>
      <c r="AB27" s="264"/>
      <c r="AC27" s="271"/>
      <c r="AD27" s="272"/>
      <c r="AE27" s="272"/>
      <c r="AF27" s="272"/>
      <c r="AG27" s="272"/>
      <c r="AH27" s="272"/>
      <c r="AI27" s="272"/>
      <c r="AJ27" s="272"/>
      <c r="AK27" s="272"/>
      <c r="AL27" s="272"/>
      <c r="AM27" s="273"/>
      <c r="AN27" s="271"/>
      <c r="AO27" s="272"/>
      <c r="AP27" s="272"/>
      <c r="AQ27" s="272"/>
      <c r="AR27" s="272"/>
      <c r="AS27" s="272"/>
      <c r="AT27" s="272"/>
      <c r="AU27" s="272"/>
      <c r="AV27" s="272"/>
      <c r="AW27" s="272"/>
      <c r="AX27" s="275"/>
    </row>
    <row r="28" spans="3:50" ht="18" customHeight="1" x14ac:dyDescent="0.4">
      <c r="C28" s="258"/>
      <c r="D28" s="246"/>
      <c r="E28" s="246"/>
      <c r="F28" s="246"/>
      <c r="G28" s="276" t="s">
        <v>83</v>
      </c>
      <c r="H28" s="276"/>
      <c r="I28" s="276"/>
      <c r="J28" s="276"/>
      <c r="K28" s="276"/>
      <c r="L28" s="276"/>
      <c r="M28" s="276"/>
      <c r="N28" s="276"/>
      <c r="O28" s="276"/>
      <c r="P28" s="276"/>
      <c r="Q28" s="276"/>
      <c r="R28" s="276" t="s">
        <v>84</v>
      </c>
      <c r="S28" s="276"/>
      <c r="T28" s="276"/>
      <c r="U28" s="276"/>
      <c r="V28" s="276"/>
      <c r="W28" s="276"/>
      <c r="X28" s="276"/>
      <c r="Y28" s="276"/>
      <c r="Z28" s="276"/>
      <c r="AA28" s="276"/>
      <c r="AB28" s="276"/>
      <c r="AC28" s="222" t="s">
        <v>84</v>
      </c>
      <c r="AD28" s="223"/>
      <c r="AE28" s="223"/>
      <c r="AF28" s="223"/>
      <c r="AG28" s="223"/>
      <c r="AH28" s="223"/>
      <c r="AI28" s="223"/>
      <c r="AJ28" s="223"/>
      <c r="AK28" s="223"/>
      <c r="AL28" s="223"/>
      <c r="AM28" s="270"/>
      <c r="AN28" s="222" t="s">
        <v>84</v>
      </c>
      <c r="AO28" s="223"/>
      <c r="AP28" s="223"/>
      <c r="AQ28" s="223"/>
      <c r="AR28" s="223"/>
      <c r="AS28" s="223"/>
      <c r="AT28" s="223"/>
      <c r="AU28" s="223"/>
      <c r="AV28" s="223"/>
      <c r="AW28" s="223"/>
      <c r="AX28" s="224"/>
    </row>
    <row r="29" spans="3:50" ht="30" customHeight="1" x14ac:dyDescent="0.4">
      <c r="C29" s="258" t="s">
        <v>85</v>
      </c>
      <c r="D29" s="246"/>
      <c r="E29" s="246"/>
      <c r="F29" s="246"/>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3:50" ht="30" customHeight="1" thickBot="1" x14ac:dyDescent="0.45">
      <c r="C30" s="259" t="s">
        <v>86</v>
      </c>
      <c r="D30" s="260"/>
      <c r="E30" s="260"/>
      <c r="F30" s="260"/>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2"/>
    </row>
    <row r="31" spans="3:50" ht="18" customHeight="1" x14ac:dyDescent="0.4">
      <c r="C31" s="162" t="s">
        <v>87</v>
      </c>
      <c r="E31" s="256" t="s">
        <v>521</v>
      </c>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row>
    <row r="32" spans="3:50" ht="18" customHeight="1" x14ac:dyDescent="0.4">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row>
    <row r="33" spans="5:50" ht="18" customHeight="1" x14ac:dyDescent="0.4">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row>
  </sheetData>
  <mergeCells count="143">
    <mergeCell ref="AQ22:AX22"/>
    <mergeCell ref="C12:F25"/>
    <mergeCell ref="AD10:AX11"/>
    <mergeCell ref="J10:Z11"/>
    <mergeCell ref="AA11:AC11"/>
    <mergeCell ref="G11:I11"/>
    <mergeCell ref="C3:AX3"/>
    <mergeCell ref="AC28:AM28"/>
    <mergeCell ref="AC27:AM27"/>
    <mergeCell ref="AC26:AM26"/>
    <mergeCell ref="AN26:AX26"/>
    <mergeCell ref="AN27:AX27"/>
    <mergeCell ref="G28:Q28"/>
    <mergeCell ref="R28:AB28"/>
    <mergeCell ref="AN23:AP23"/>
    <mergeCell ref="AQ23:AX23"/>
    <mergeCell ref="AK24:AM24"/>
    <mergeCell ref="AN24:AP24"/>
    <mergeCell ref="AQ24:AX24"/>
    <mergeCell ref="AK25:AM25"/>
    <mergeCell ref="AN25:AP25"/>
    <mergeCell ref="AQ25:AX25"/>
    <mergeCell ref="AQ21:AX21"/>
    <mergeCell ref="AN21:AP21"/>
    <mergeCell ref="E31:AX33"/>
    <mergeCell ref="C29:F29"/>
    <mergeCell ref="C30:F30"/>
    <mergeCell ref="G30:AX30"/>
    <mergeCell ref="G29:AX29"/>
    <mergeCell ref="AN28:AX28"/>
    <mergeCell ref="C26:F28"/>
    <mergeCell ref="G26:Q26"/>
    <mergeCell ref="R26:AB26"/>
    <mergeCell ref="G27:Q27"/>
    <mergeCell ref="R27:AB27"/>
    <mergeCell ref="AN18:AP20"/>
    <mergeCell ref="AK22:AM22"/>
    <mergeCell ref="AN22:AP22"/>
    <mergeCell ref="O22:Q22"/>
    <mergeCell ref="O23:Q23"/>
    <mergeCell ref="O24:Q24"/>
    <mergeCell ref="O25:Q25"/>
    <mergeCell ref="G23:K23"/>
    <mergeCell ref="G24:K24"/>
    <mergeCell ref="G25:K25"/>
    <mergeCell ref="W22:Y22"/>
    <mergeCell ref="W23:Y23"/>
    <mergeCell ref="W24:Y24"/>
    <mergeCell ref="W25:Y25"/>
    <mergeCell ref="AK21:AM21"/>
    <mergeCell ref="AG17:AM17"/>
    <mergeCell ref="AG16:AM16"/>
    <mergeCell ref="AG15:AM15"/>
    <mergeCell ref="O18:AD18"/>
    <mergeCell ref="AF21:AJ21"/>
    <mergeCell ref="AF22:AJ22"/>
    <mergeCell ref="AF23:AJ23"/>
    <mergeCell ref="AF24:AJ24"/>
    <mergeCell ref="AF25:AJ25"/>
    <mergeCell ref="AK18:AM20"/>
    <mergeCell ref="AK23:AM23"/>
    <mergeCell ref="AF18:AJ20"/>
    <mergeCell ref="O19:Z19"/>
    <mergeCell ref="O20:R20"/>
    <mergeCell ref="W20:Z20"/>
    <mergeCell ref="S20:V20"/>
    <mergeCell ref="AA19:AD20"/>
    <mergeCell ref="O21:Q21"/>
    <mergeCell ref="W21:Y21"/>
    <mergeCell ref="S21:U21"/>
    <mergeCell ref="T16:Y16"/>
    <mergeCell ref="J15:N15"/>
    <mergeCell ref="L25:N25"/>
    <mergeCell ref="S25:U25"/>
    <mergeCell ref="O13:S13"/>
    <mergeCell ref="T13:Y13"/>
    <mergeCell ref="AQ18:AX20"/>
    <mergeCell ref="G7:AD7"/>
    <mergeCell ref="X4:AD4"/>
    <mergeCell ref="G9:AD9"/>
    <mergeCell ref="AA10:AC10"/>
    <mergeCell ref="Z14:AF14"/>
    <mergeCell ref="Z13:AF13"/>
    <mergeCell ref="O12:AM12"/>
    <mergeCell ref="G12:I14"/>
    <mergeCell ref="T14:Y14"/>
    <mergeCell ref="O14:S14"/>
    <mergeCell ref="G5:L6"/>
    <mergeCell ref="AA21:AC21"/>
    <mergeCell ref="AA22:AC22"/>
    <mergeCell ref="AA23:AC23"/>
    <mergeCell ref="AA24:AC24"/>
    <mergeCell ref="AA25:AC25"/>
    <mergeCell ref="Z16:AF16"/>
    <mergeCell ref="Z15:AF15"/>
    <mergeCell ref="G17:I17"/>
    <mergeCell ref="AE9:AH9"/>
    <mergeCell ref="L18:N20"/>
    <mergeCell ref="L21:N21"/>
    <mergeCell ref="L22:N22"/>
    <mergeCell ref="L23:N23"/>
    <mergeCell ref="L24:N24"/>
    <mergeCell ref="J17:N17"/>
    <mergeCell ref="G18:K20"/>
    <mergeCell ref="T15:Y15"/>
    <mergeCell ref="S22:U22"/>
    <mergeCell ref="S23:U23"/>
    <mergeCell ref="S24:U24"/>
    <mergeCell ref="AG14:AM14"/>
    <mergeCell ref="AG13:AM13"/>
    <mergeCell ref="Z17:AF17"/>
    <mergeCell ref="G21:K21"/>
    <mergeCell ref="G22:K22"/>
    <mergeCell ref="O17:S17"/>
    <mergeCell ref="T17:Y17"/>
    <mergeCell ref="AE18:AE25"/>
    <mergeCell ref="O15:S15"/>
    <mergeCell ref="J16:N16"/>
    <mergeCell ref="O16:S16"/>
    <mergeCell ref="C5:F6"/>
    <mergeCell ref="AE6:AX6"/>
    <mergeCell ref="AI9:AX9"/>
    <mergeCell ref="G10:I10"/>
    <mergeCell ref="G15:I15"/>
    <mergeCell ref="G16:I16"/>
    <mergeCell ref="AI7:AX7"/>
    <mergeCell ref="AE4:AX4"/>
    <mergeCell ref="AE5:AX5"/>
    <mergeCell ref="G8:AX8"/>
    <mergeCell ref="C7:F7"/>
    <mergeCell ref="AE7:AH7"/>
    <mergeCell ref="C8:F8"/>
    <mergeCell ref="C10:F11"/>
    <mergeCell ref="C4:F4"/>
    <mergeCell ref="G4:L4"/>
    <mergeCell ref="M4:R4"/>
    <mergeCell ref="S4:W4"/>
    <mergeCell ref="AN12:AX17"/>
    <mergeCell ref="X5:AD6"/>
    <mergeCell ref="S5:W6"/>
    <mergeCell ref="M5:R6"/>
    <mergeCell ref="J12:N14"/>
    <mergeCell ref="C9:F9"/>
  </mergeCells>
  <phoneticPr fontId="4"/>
  <pageMargins left="0.78740157480314965" right="0.39370078740157483" top="0.59055118110236227" bottom="0.59055118110236227"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BBD63-5408-49AF-9529-3E0A498F41C4}">
  <sheetPr>
    <pageSetUpPr fitToPage="1"/>
  </sheetPr>
  <dimension ref="B1:AW34"/>
  <sheetViews>
    <sheetView view="pageBreakPreview" zoomScale="73" zoomScaleNormal="100" zoomScaleSheetLayoutView="73" workbookViewId="0">
      <selection activeCell="G14" sqref="G14:AW15"/>
    </sheetView>
  </sheetViews>
  <sheetFormatPr defaultColWidth="3.125" defaultRowHeight="18" customHeight="1" x14ac:dyDescent="0.4"/>
  <cols>
    <col min="1" max="16384" width="3.125" style="77"/>
  </cols>
  <sheetData>
    <row r="1" spans="2:49" ht="18" customHeight="1" thickBot="1" x14ac:dyDescent="0.45">
      <c r="B1" s="77">
        <v>1</v>
      </c>
      <c r="C1" s="77">
        <v>2</v>
      </c>
      <c r="D1" s="77">
        <v>3</v>
      </c>
      <c r="E1" s="77">
        <v>4</v>
      </c>
      <c r="F1" s="77">
        <v>5</v>
      </c>
      <c r="G1" s="77">
        <v>6</v>
      </c>
      <c r="H1" s="77">
        <v>7</v>
      </c>
      <c r="I1" s="77">
        <v>8</v>
      </c>
      <c r="J1" s="77">
        <v>9</v>
      </c>
      <c r="K1" s="77">
        <v>10</v>
      </c>
      <c r="L1" s="77">
        <v>11</v>
      </c>
      <c r="M1" s="77">
        <v>12</v>
      </c>
      <c r="N1" s="77">
        <v>13</v>
      </c>
      <c r="O1" s="77">
        <v>14</v>
      </c>
      <c r="P1" s="77">
        <v>15</v>
      </c>
      <c r="Q1" s="77">
        <v>16</v>
      </c>
      <c r="R1" s="77">
        <v>17</v>
      </c>
      <c r="S1" s="77">
        <v>18</v>
      </c>
      <c r="T1" s="77">
        <v>19</v>
      </c>
      <c r="U1" s="77">
        <v>20</v>
      </c>
      <c r="V1" s="77">
        <v>21</v>
      </c>
      <c r="W1" s="77">
        <v>22</v>
      </c>
      <c r="X1" s="77">
        <v>23</v>
      </c>
      <c r="Y1" s="77">
        <v>24</v>
      </c>
      <c r="Z1" s="77">
        <v>25</v>
      </c>
      <c r="AA1" s="77">
        <v>26</v>
      </c>
      <c r="AB1" s="77">
        <v>27</v>
      </c>
      <c r="AC1" s="77">
        <v>28</v>
      </c>
      <c r="AD1" s="77">
        <v>29</v>
      </c>
      <c r="AE1" s="77">
        <v>30</v>
      </c>
      <c r="AF1" s="77">
        <v>31</v>
      </c>
      <c r="AG1" s="77">
        <v>32</v>
      </c>
      <c r="AH1" s="77">
        <v>33</v>
      </c>
      <c r="AI1" s="77">
        <v>34</v>
      </c>
      <c r="AJ1" s="77">
        <v>35</v>
      </c>
      <c r="AK1" s="77">
        <v>36</v>
      </c>
      <c r="AL1" s="77">
        <v>37</v>
      </c>
      <c r="AM1" s="77">
        <v>38</v>
      </c>
      <c r="AN1" s="77">
        <v>39</v>
      </c>
      <c r="AO1" s="77">
        <v>40</v>
      </c>
      <c r="AP1" s="77">
        <v>41</v>
      </c>
      <c r="AQ1" s="77">
        <v>42</v>
      </c>
      <c r="AR1" s="77">
        <v>43</v>
      </c>
      <c r="AS1" s="77">
        <v>44</v>
      </c>
      <c r="AT1" s="77">
        <v>45</v>
      </c>
      <c r="AU1" s="77">
        <v>46</v>
      </c>
      <c r="AV1" s="77">
        <v>47</v>
      </c>
      <c r="AW1" s="77">
        <v>48</v>
      </c>
    </row>
    <row r="2" spans="2:49" ht="18" customHeight="1" x14ac:dyDescent="0.4">
      <c r="B2" s="267" t="s">
        <v>88</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9"/>
    </row>
    <row r="3" spans="2:49" ht="18" customHeight="1" x14ac:dyDescent="0.4">
      <c r="B3" s="235" t="s">
        <v>89</v>
      </c>
      <c r="C3" s="225"/>
      <c r="D3" s="225"/>
      <c r="E3" s="225"/>
      <c r="F3" s="225"/>
      <c r="G3" s="225"/>
      <c r="H3" s="225"/>
      <c r="I3" s="225"/>
      <c r="J3" s="225"/>
      <c r="K3" s="225"/>
      <c r="L3" s="225" t="s">
        <v>36</v>
      </c>
      <c r="M3" s="225"/>
      <c r="N3" s="225"/>
      <c r="O3" s="225"/>
      <c r="P3" s="225"/>
      <c r="Q3" s="225"/>
      <c r="R3" s="225"/>
      <c r="S3" s="225"/>
      <c r="T3" s="225"/>
      <c r="U3" s="225"/>
      <c r="V3" s="225" t="s">
        <v>93</v>
      </c>
      <c r="W3" s="225"/>
      <c r="X3" s="225"/>
      <c r="Y3" s="225"/>
      <c r="Z3" s="225"/>
      <c r="AA3" s="225"/>
      <c r="AB3" s="225"/>
      <c r="AC3" s="225" t="s">
        <v>627</v>
      </c>
      <c r="AD3" s="225"/>
      <c r="AE3" s="225"/>
      <c r="AF3" s="225"/>
      <c r="AG3" s="225"/>
      <c r="AH3" s="225"/>
      <c r="AI3" s="225"/>
      <c r="AJ3" s="225" t="s">
        <v>90</v>
      </c>
      <c r="AK3" s="225"/>
      <c r="AL3" s="225"/>
      <c r="AM3" s="225"/>
      <c r="AN3" s="225"/>
      <c r="AO3" s="225"/>
      <c r="AP3" s="225"/>
      <c r="AQ3" s="225" t="s">
        <v>91</v>
      </c>
      <c r="AR3" s="225"/>
      <c r="AS3" s="225"/>
      <c r="AT3" s="225"/>
      <c r="AU3" s="225"/>
      <c r="AV3" s="225"/>
      <c r="AW3" s="226"/>
    </row>
    <row r="4" spans="2:49" ht="18" customHeight="1" x14ac:dyDescent="0.4">
      <c r="B4" s="277"/>
      <c r="C4" s="229"/>
      <c r="D4" s="229"/>
      <c r="E4" s="229"/>
      <c r="F4" s="229"/>
      <c r="G4" s="229"/>
      <c r="H4" s="229"/>
      <c r="I4" s="229"/>
      <c r="J4" s="229"/>
      <c r="K4" s="229"/>
      <c r="L4" s="229"/>
      <c r="M4" s="229"/>
      <c r="N4" s="229"/>
      <c r="O4" s="229"/>
      <c r="P4" s="229"/>
      <c r="Q4" s="229"/>
      <c r="R4" s="229"/>
      <c r="S4" s="229"/>
      <c r="T4" s="229"/>
      <c r="U4" s="229"/>
      <c r="V4" s="229"/>
      <c r="W4" s="229"/>
      <c r="X4" s="229"/>
      <c r="Y4" s="229"/>
      <c r="Z4" s="278"/>
      <c r="AA4" s="265" t="s">
        <v>94</v>
      </c>
      <c r="AB4" s="225"/>
      <c r="AC4" s="229"/>
      <c r="AD4" s="229"/>
      <c r="AE4" s="229"/>
      <c r="AF4" s="229"/>
      <c r="AG4" s="278"/>
      <c r="AH4" s="265" t="s">
        <v>94</v>
      </c>
      <c r="AI4" s="225"/>
      <c r="AJ4" s="248"/>
      <c r="AK4" s="248"/>
      <c r="AL4" s="248"/>
      <c r="AM4" s="248"/>
      <c r="AN4" s="249"/>
      <c r="AO4" s="265" t="s">
        <v>69</v>
      </c>
      <c r="AP4" s="225"/>
      <c r="AQ4" s="248"/>
      <c r="AR4" s="248"/>
      <c r="AS4" s="248"/>
      <c r="AT4" s="248"/>
      <c r="AU4" s="249"/>
      <c r="AV4" s="265" t="s">
        <v>92</v>
      </c>
      <c r="AW4" s="226"/>
    </row>
    <row r="5" spans="2:49" ht="18" customHeight="1" x14ac:dyDescent="0.4">
      <c r="B5" s="277" t="s">
        <v>95</v>
      </c>
      <c r="C5" s="229"/>
      <c r="D5" s="229"/>
      <c r="E5" s="229"/>
      <c r="F5" s="229"/>
      <c r="G5" s="229"/>
      <c r="H5" s="229"/>
      <c r="I5" s="229"/>
      <c r="J5" s="229"/>
      <c r="K5" s="229"/>
      <c r="L5" s="229"/>
      <c r="M5" s="229"/>
      <c r="N5" s="229"/>
      <c r="O5" s="229"/>
      <c r="P5" s="229"/>
      <c r="Q5" s="229"/>
      <c r="R5" s="225" t="s">
        <v>97</v>
      </c>
      <c r="S5" s="225"/>
      <c r="T5" s="225"/>
      <c r="U5" s="225"/>
      <c r="V5" s="247"/>
      <c r="W5" s="247"/>
      <c r="X5" s="247"/>
      <c r="Y5" s="247"/>
      <c r="Z5" s="247"/>
      <c r="AA5" s="225" t="s">
        <v>96</v>
      </c>
      <c r="AB5" s="225"/>
      <c r="AC5" s="225"/>
      <c r="AD5" s="225"/>
      <c r="AE5" s="225"/>
      <c r="AF5" s="225"/>
      <c r="AG5" s="229"/>
      <c r="AH5" s="229"/>
      <c r="AI5" s="229"/>
      <c r="AJ5" s="229"/>
      <c r="AK5" s="229"/>
      <c r="AL5" s="229"/>
      <c r="AM5" s="229"/>
      <c r="AN5" s="229"/>
      <c r="AO5" s="229"/>
      <c r="AP5" s="229"/>
      <c r="AQ5" s="229"/>
      <c r="AR5" s="229"/>
      <c r="AS5" s="229"/>
      <c r="AT5" s="229"/>
      <c r="AU5" s="229"/>
      <c r="AV5" s="229"/>
      <c r="AW5" s="230"/>
    </row>
    <row r="6" spans="2:49" ht="18" customHeight="1" x14ac:dyDescent="0.4">
      <c r="B6" s="91" t="s">
        <v>98</v>
      </c>
      <c r="C6" s="88"/>
      <c r="D6" s="88"/>
      <c r="E6" s="88"/>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6"/>
    </row>
    <row r="7" spans="2:49" ht="18" customHeight="1" x14ac:dyDescent="0.4">
      <c r="B7" s="235"/>
      <c r="C7" s="225"/>
      <c r="D7" s="225"/>
      <c r="E7" s="266"/>
      <c r="F7" s="26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6"/>
    </row>
    <row r="8" spans="2:49" ht="18" customHeight="1" x14ac:dyDescent="0.4">
      <c r="B8" s="277" t="s">
        <v>99</v>
      </c>
      <c r="C8" s="229"/>
      <c r="D8" s="229"/>
      <c r="E8" s="229"/>
      <c r="F8" s="229"/>
      <c r="G8" s="229"/>
      <c r="H8" s="229"/>
      <c r="I8" s="229"/>
      <c r="J8" s="229"/>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6"/>
    </row>
    <row r="9" spans="2:49" ht="18" customHeight="1" x14ac:dyDescent="0.4">
      <c r="B9" s="235"/>
      <c r="C9" s="225"/>
      <c r="D9" s="225"/>
      <c r="E9" s="225"/>
      <c r="F9" s="225"/>
      <c r="G9" s="225"/>
      <c r="H9" s="225"/>
      <c r="I9" s="225"/>
      <c r="J9" s="266"/>
      <c r="K9" s="26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6"/>
    </row>
    <row r="10" spans="2:49" ht="18" customHeight="1" x14ac:dyDescent="0.4">
      <c r="B10" s="277" t="s">
        <v>100</v>
      </c>
      <c r="C10" s="229"/>
      <c r="D10" s="229"/>
      <c r="E10" s="229"/>
      <c r="F10" s="229"/>
      <c r="G10" s="229"/>
      <c r="H10" s="229"/>
      <c r="I10" s="229"/>
      <c r="J10" s="229"/>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6"/>
    </row>
    <row r="11" spans="2:49" ht="18" customHeight="1" x14ac:dyDescent="0.4">
      <c r="B11" s="235"/>
      <c r="C11" s="225"/>
      <c r="D11" s="225"/>
      <c r="E11" s="225"/>
      <c r="F11" s="225"/>
      <c r="G11" s="225"/>
      <c r="H11" s="225"/>
      <c r="I11" s="225"/>
      <c r="J11" s="266"/>
      <c r="K11" s="26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6"/>
    </row>
    <row r="12" spans="2:49" ht="18" customHeight="1" x14ac:dyDescent="0.4">
      <c r="B12" s="279" t="s">
        <v>101</v>
      </c>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30"/>
    </row>
    <row r="13" spans="2:49" ht="18" customHeight="1" x14ac:dyDescent="0.4">
      <c r="B13" s="280"/>
      <c r="C13" s="225" t="s">
        <v>102</v>
      </c>
      <c r="D13" s="225"/>
      <c r="E13" s="225"/>
      <c r="F13" s="225"/>
      <c r="G13" s="225" t="s">
        <v>104</v>
      </c>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t="s">
        <v>103</v>
      </c>
      <c r="AH13" s="225"/>
      <c r="AI13" s="225"/>
      <c r="AJ13" s="225"/>
      <c r="AK13" s="229"/>
      <c r="AL13" s="229"/>
      <c r="AM13" s="229"/>
      <c r="AN13" s="229"/>
      <c r="AO13" s="229"/>
      <c r="AP13" s="229"/>
      <c r="AQ13" s="229"/>
      <c r="AR13" s="229"/>
      <c r="AS13" s="229"/>
      <c r="AT13" s="229"/>
      <c r="AU13" s="229"/>
      <c r="AV13" s="229"/>
      <c r="AW13" s="230"/>
    </row>
    <row r="14" spans="2:49" ht="37.5" customHeight="1" x14ac:dyDescent="0.4">
      <c r="B14" s="235"/>
      <c r="C14" s="227"/>
      <c r="D14" s="227"/>
      <c r="E14" s="227"/>
      <c r="F14" s="227"/>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30"/>
    </row>
    <row r="15" spans="2:49" ht="18" customHeight="1" x14ac:dyDescent="0.4">
      <c r="B15" s="235"/>
      <c r="C15" s="276" t="s">
        <v>69</v>
      </c>
      <c r="D15" s="276"/>
      <c r="E15" s="276"/>
      <c r="F15" s="276"/>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30"/>
    </row>
    <row r="16" spans="2:49" ht="18" customHeight="1" x14ac:dyDescent="0.4">
      <c r="B16" s="279" t="s">
        <v>522</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30"/>
    </row>
    <row r="17" spans="2:49" ht="18" customHeight="1" x14ac:dyDescent="0.4">
      <c r="B17" s="280"/>
      <c r="C17" s="225" t="s">
        <v>105</v>
      </c>
      <c r="D17" s="225"/>
      <c r="E17" s="225"/>
      <c r="F17" s="225"/>
      <c r="G17" s="225"/>
      <c r="H17" s="225"/>
      <c r="I17" s="225"/>
      <c r="J17" s="225"/>
      <c r="K17" s="225"/>
      <c r="L17" s="225"/>
      <c r="M17" s="225"/>
      <c r="N17" s="225" t="s">
        <v>106</v>
      </c>
      <c r="O17" s="225"/>
      <c r="P17" s="225"/>
      <c r="Q17" s="225"/>
      <c r="R17" s="225"/>
      <c r="S17" s="225"/>
      <c r="T17" s="225"/>
      <c r="U17" s="225"/>
      <c r="V17" s="225"/>
      <c r="W17" s="225"/>
      <c r="X17" s="225"/>
      <c r="Y17" s="225"/>
      <c r="Z17" s="225"/>
      <c r="AA17" s="225"/>
      <c r="AB17" s="225" t="s">
        <v>107</v>
      </c>
      <c r="AC17" s="225"/>
      <c r="AD17" s="225"/>
      <c r="AE17" s="225"/>
      <c r="AF17" s="225"/>
      <c r="AG17" s="225"/>
      <c r="AH17" s="225"/>
      <c r="AI17" s="225"/>
      <c r="AJ17" s="225"/>
      <c r="AK17" s="225"/>
      <c r="AL17" s="225"/>
      <c r="AM17" s="225"/>
      <c r="AN17" s="225"/>
      <c r="AO17" s="225"/>
      <c r="AP17" s="225"/>
      <c r="AQ17" s="225"/>
      <c r="AR17" s="225"/>
      <c r="AS17" s="225"/>
      <c r="AT17" s="225"/>
      <c r="AU17" s="225"/>
      <c r="AV17" s="225"/>
      <c r="AW17" s="226"/>
    </row>
    <row r="18" spans="2:49" ht="18" customHeight="1" x14ac:dyDescent="0.4">
      <c r="B18" s="235"/>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5" t="s">
        <v>108</v>
      </c>
      <c r="AC18" s="225"/>
      <c r="AD18" s="225"/>
      <c r="AE18" s="225"/>
      <c r="AF18" s="225"/>
      <c r="AG18" s="225"/>
      <c r="AH18" s="225"/>
      <c r="AI18" s="225"/>
      <c r="AJ18" s="225"/>
      <c r="AK18" s="225"/>
      <c r="AL18" s="225"/>
      <c r="AM18" s="225" t="s">
        <v>109</v>
      </c>
      <c r="AN18" s="225"/>
      <c r="AO18" s="225"/>
      <c r="AP18" s="225"/>
      <c r="AQ18" s="225"/>
      <c r="AR18" s="225"/>
      <c r="AS18" s="225"/>
      <c r="AT18" s="225"/>
      <c r="AU18" s="225"/>
      <c r="AV18" s="225"/>
      <c r="AW18" s="226"/>
    </row>
    <row r="19" spans="2:49" ht="18" customHeight="1" x14ac:dyDescent="0.4">
      <c r="B19" s="235"/>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5" t="s">
        <v>108</v>
      </c>
      <c r="AC19" s="225"/>
      <c r="AD19" s="225"/>
      <c r="AE19" s="225"/>
      <c r="AF19" s="225"/>
      <c r="AG19" s="225"/>
      <c r="AH19" s="225"/>
      <c r="AI19" s="225"/>
      <c r="AJ19" s="225"/>
      <c r="AK19" s="225"/>
      <c r="AL19" s="225"/>
      <c r="AM19" s="225" t="s">
        <v>109</v>
      </c>
      <c r="AN19" s="225"/>
      <c r="AO19" s="225"/>
      <c r="AP19" s="225"/>
      <c r="AQ19" s="225"/>
      <c r="AR19" s="225"/>
      <c r="AS19" s="225"/>
      <c r="AT19" s="225"/>
      <c r="AU19" s="225"/>
      <c r="AV19" s="225"/>
      <c r="AW19" s="226"/>
    </row>
    <row r="20" spans="2:49" ht="18" customHeight="1" x14ac:dyDescent="0.4">
      <c r="B20" s="235"/>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5" t="s">
        <v>108</v>
      </c>
      <c r="AC20" s="225"/>
      <c r="AD20" s="225"/>
      <c r="AE20" s="225"/>
      <c r="AF20" s="225"/>
      <c r="AG20" s="225"/>
      <c r="AH20" s="225"/>
      <c r="AI20" s="225"/>
      <c r="AJ20" s="225"/>
      <c r="AK20" s="225"/>
      <c r="AL20" s="225"/>
      <c r="AM20" s="225" t="s">
        <v>109</v>
      </c>
      <c r="AN20" s="225"/>
      <c r="AO20" s="225"/>
      <c r="AP20" s="225"/>
      <c r="AQ20" s="225"/>
      <c r="AR20" s="225"/>
      <c r="AS20" s="225"/>
      <c r="AT20" s="225"/>
      <c r="AU20" s="225"/>
      <c r="AV20" s="225"/>
      <c r="AW20" s="226"/>
    </row>
    <row r="21" spans="2:49" ht="18" customHeight="1" x14ac:dyDescent="0.4">
      <c r="B21" s="235"/>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5" t="s">
        <v>108</v>
      </c>
      <c r="AC21" s="225"/>
      <c r="AD21" s="225"/>
      <c r="AE21" s="225"/>
      <c r="AF21" s="225"/>
      <c r="AG21" s="225"/>
      <c r="AH21" s="225"/>
      <c r="AI21" s="225"/>
      <c r="AJ21" s="225"/>
      <c r="AK21" s="225"/>
      <c r="AL21" s="225"/>
      <c r="AM21" s="225" t="s">
        <v>109</v>
      </c>
      <c r="AN21" s="225"/>
      <c r="AO21" s="225"/>
      <c r="AP21" s="225"/>
      <c r="AQ21" s="225"/>
      <c r="AR21" s="225"/>
      <c r="AS21" s="225"/>
      <c r="AT21" s="225"/>
      <c r="AU21" s="225"/>
      <c r="AV21" s="225"/>
      <c r="AW21" s="226"/>
    </row>
    <row r="22" spans="2:49" ht="18" customHeight="1" x14ac:dyDescent="0.4">
      <c r="B22" s="92" t="s">
        <v>110</v>
      </c>
      <c r="C22" s="88"/>
      <c r="D22" s="88"/>
      <c r="E22" s="88"/>
      <c r="F22" s="88"/>
      <c r="G22" s="88"/>
      <c r="H22" s="88"/>
      <c r="I22" s="225" t="s">
        <v>523</v>
      </c>
      <c r="J22" s="225"/>
      <c r="K22" s="225"/>
      <c r="L22" s="225"/>
      <c r="M22" s="225"/>
      <c r="N22" s="225"/>
      <c r="O22" s="225"/>
      <c r="P22" s="225"/>
      <c r="Q22" s="225"/>
      <c r="R22" s="225"/>
      <c r="S22" s="225"/>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2"/>
    </row>
    <row r="23" spans="2:49" ht="18" customHeight="1" x14ac:dyDescent="0.4">
      <c r="B23" s="280"/>
      <c r="C23" s="229" t="s">
        <v>111</v>
      </c>
      <c r="D23" s="229"/>
      <c r="E23" s="229"/>
      <c r="F23" s="229"/>
      <c r="G23" s="229"/>
      <c r="H23" s="229"/>
      <c r="I23" s="225"/>
      <c r="J23" s="225"/>
      <c r="K23" s="225"/>
      <c r="L23" s="225"/>
      <c r="M23" s="225"/>
      <c r="N23" s="225"/>
      <c r="O23" s="225"/>
      <c r="P23" s="225"/>
      <c r="Q23" s="225"/>
      <c r="R23" s="225"/>
      <c r="S23" s="225"/>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2"/>
    </row>
    <row r="24" spans="2:49" ht="18" customHeight="1" thickBot="1" x14ac:dyDescent="0.45">
      <c r="B24" s="285"/>
      <c r="C24" s="261" t="s">
        <v>112</v>
      </c>
      <c r="D24" s="261"/>
      <c r="E24" s="261"/>
      <c r="F24" s="261"/>
      <c r="G24" s="261"/>
      <c r="H24" s="261"/>
      <c r="I24" s="286"/>
      <c r="J24" s="286"/>
      <c r="K24" s="286"/>
      <c r="L24" s="286"/>
      <c r="M24" s="286"/>
      <c r="N24" s="286"/>
      <c r="O24" s="286"/>
      <c r="P24" s="286"/>
      <c r="Q24" s="286"/>
      <c r="R24" s="286"/>
      <c r="S24" s="286"/>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4"/>
    </row>
    <row r="25" spans="2:49" ht="18" customHeight="1" x14ac:dyDescent="0.4">
      <c r="B25" s="77" t="s">
        <v>87</v>
      </c>
      <c r="D25" s="77" t="s">
        <v>113</v>
      </c>
    </row>
    <row r="26" spans="2:49" ht="18" customHeight="1" x14ac:dyDescent="0.4">
      <c r="D26" s="77" t="s">
        <v>114</v>
      </c>
    </row>
    <row r="27" spans="2:49" ht="18" customHeight="1" thickBot="1" x14ac:dyDescent="0.45"/>
    <row r="28" spans="2:49" ht="18" customHeight="1" x14ac:dyDescent="0.4">
      <c r="B28" s="267" t="s">
        <v>115</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9"/>
    </row>
    <row r="29" spans="2:49" ht="18" customHeight="1" x14ac:dyDescent="0.4">
      <c r="B29" s="235" t="s">
        <v>89</v>
      </c>
      <c r="C29" s="225"/>
      <c r="D29" s="225"/>
      <c r="E29" s="225"/>
      <c r="F29" s="225"/>
      <c r="G29" s="225"/>
      <c r="H29" s="225"/>
      <c r="I29" s="225" t="s">
        <v>117</v>
      </c>
      <c r="J29" s="225"/>
      <c r="K29" s="225"/>
      <c r="L29" s="225"/>
      <c r="M29" s="225"/>
      <c r="N29" s="225"/>
      <c r="O29" s="225"/>
      <c r="P29" s="225" t="s">
        <v>118</v>
      </c>
      <c r="Q29" s="225"/>
      <c r="R29" s="225"/>
      <c r="S29" s="225"/>
      <c r="T29" s="225"/>
      <c r="U29" s="225" t="s">
        <v>124</v>
      </c>
      <c r="V29" s="225"/>
      <c r="W29" s="225"/>
      <c r="X29" s="225"/>
      <c r="Y29" s="225"/>
      <c r="Z29" s="225" t="s">
        <v>524</v>
      </c>
      <c r="AA29" s="225"/>
      <c r="AB29" s="225"/>
      <c r="AC29" s="225"/>
      <c r="AD29" s="225"/>
      <c r="AE29" s="225" t="s">
        <v>125</v>
      </c>
      <c r="AF29" s="225"/>
      <c r="AG29" s="225"/>
      <c r="AH29" s="225"/>
      <c r="AI29" s="225"/>
      <c r="AJ29" s="225" t="s">
        <v>119</v>
      </c>
      <c r="AK29" s="225"/>
      <c r="AL29" s="225"/>
      <c r="AM29" s="225"/>
      <c r="AN29" s="225"/>
      <c r="AO29" s="225"/>
      <c r="AP29" s="225"/>
      <c r="AQ29" s="225"/>
      <c r="AR29" s="225"/>
      <c r="AS29" s="225" t="s">
        <v>116</v>
      </c>
      <c r="AT29" s="225"/>
      <c r="AU29" s="225"/>
      <c r="AV29" s="225"/>
      <c r="AW29" s="226"/>
    </row>
    <row r="30" spans="2:49" ht="18" customHeight="1" x14ac:dyDescent="0.4">
      <c r="B30" s="235" t="s">
        <v>120</v>
      </c>
      <c r="C30" s="225"/>
      <c r="D30" s="225"/>
      <c r="E30" s="225"/>
      <c r="F30" s="225"/>
      <c r="G30" s="225"/>
      <c r="H30" s="225"/>
      <c r="I30" s="225"/>
      <c r="J30" s="225"/>
      <c r="K30" s="225"/>
      <c r="L30" s="225"/>
      <c r="M30" s="225"/>
      <c r="N30" s="225"/>
      <c r="O30" s="225"/>
      <c r="P30" s="225"/>
      <c r="Q30" s="225"/>
      <c r="R30" s="266"/>
      <c r="S30" s="265" t="s">
        <v>94</v>
      </c>
      <c r="T30" s="225"/>
      <c r="U30" s="225"/>
      <c r="V30" s="225"/>
      <c r="W30" s="266"/>
      <c r="X30" s="265" t="s">
        <v>94</v>
      </c>
      <c r="Y30" s="225"/>
      <c r="Z30" s="225"/>
      <c r="AA30" s="225"/>
      <c r="AB30" s="266"/>
      <c r="AC30" s="265" t="s">
        <v>94</v>
      </c>
      <c r="AD30" s="225"/>
      <c r="AE30" s="225"/>
      <c r="AF30" s="225"/>
      <c r="AG30" s="266"/>
      <c r="AH30" s="265" t="s">
        <v>94</v>
      </c>
      <c r="AI30" s="225"/>
      <c r="AJ30" s="229"/>
      <c r="AK30" s="229"/>
      <c r="AL30" s="229"/>
      <c r="AM30" s="229"/>
      <c r="AN30" s="229"/>
      <c r="AO30" s="229"/>
      <c r="AP30" s="229"/>
      <c r="AQ30" s="229"/>
      <c r="AR30" s="229"/>
      <c r="AS30" s="247"/>
      <c r="AT30" s="247"/>
      <c r="AU30" s="247"/>
      <c r="AV30" s="247"/>
      <c r="AW30" s="287"/>
    </row>
    <row r="31" spans="2:49" ht="18" customHeight="1" x14ac:dyDescent="0.4">
      <c r="B31" s="235" t="s">
        <v>121</v>
      </c>
      <c r="C31" s="225"/>
      <c r="D31" s="225"/>
      <c r="E31" s="225"/>
      <c r="F31" s="225"/>
      <c r="G31" s="225"/>
      <c r="H31" s="225"/>
      <c r="I31" s="225"/>
      <c r="J31" s="225"/>
      <c r="K31" s="225"/>
      <c r="L31" s="225"/>
      <c r="M31" s="225"/>
      <c r="N31" s="225"/>
      <c r="O31" s="225"/>
      <c r="P31" s="225"/>
      <c r="Q31" s="225"/>
      <c r="R31" s="266"/>
      <c r="S31" s="265"/>
      <c r="T31" s="225"/>
      <c r="U31" s="225"/>
      <c r="V31" s="225"/>
      <c r="W31" s="266"/>
      <c r="X31" s="265"/>
      <c r="Y31" s="225"/>
      <c r="Z31" s="225"/>
      <c r="AA31" s="225"/>
      <c r="AB31" s="266"/>
      <c r="AC31" s="265"/>
      <c r="AD31" s="225"/>
      <c r="AE31" s="225"/>
      <c r="AF31" s="225"/>
      <c r="AG31" s="266"/>
      <c r="AH31" s="265"/>
      <c r="AI31" s="225"/>
      <c r="AJ31" s="229"/>
      <c r="AK31" s="229"/>
      <c r="AL31" s="229"/>
      <c r="AM31" s="229"/>
      <c r="AN31" s="229"/>
      <c r="AO31" s="229"/>
      <c r="AP31" s="229"/>
      <c r="AQ31" s="229"/>
      <c r="AR31" s="229"/>
      <c r="AS31" s="247"/>
      <c r="AT31" s="247"/>
      <c r="AU31" s="247"/>
      <c r="AV31" s="247"/>
      <c r="AW31" s="287"/>
    </row>
    <row r="32" spans="2:49" ht="18" customHeight="1" x14ac:dyDescent="0.4">
      <c r="B32" s="235" t="s">
        <v>122</v>
      </c>
      <c r="C32" s="225"/>
      <c r="D32" s="225"/>
      <c r="E32" s="225"/>
      <c r="F32" s="225"/>
      <c r="G32" s="225"/>
      <c r="H32" s="225"/>
      <c r="I32" s="225"/>
      <c r="J32" s="225"/>
      <c r="K32" s="225"/>
      <c r="L32" s="225"/>
      <c r="M32" s="225"/>
      <c r="N32" s="225"/>
      <c r="O32" s="225"/>
      <c r="P32" s="225"/>
      <c r="Q32" s="225"/>
      <c r="R32" s="266"/>
      <c r="S32" s="265"/>
      <c r="T32" s="225"/>
      <c r="U32" s="225"/>
      <c r="V32" s="225"/>
      <c r="W32" s="266"/>
      <c r="X32" s="265"/>
      <c r="Y32" s="225"/>
      <c r="Z32" s="225"/>
      <c r="AA32" s="225"/>
      <c r="AB32" s="266"/>
      <c r="AC32" s="265"/>
      <c r="AD32" s="225"/>
      <c r="AE32" s="225"/>
      <c r="AF32" s="225"/>
      <c r="AG32" s="266"/>
      <c r="AH32" s="265"/>
      <c r="AI32" s="225"/>
      <c r="AJ32" s="229"/>
      <c r="AK32" s="229"/>
      <c r="AL32" s="229"/>
      <c r="AM32" s="229"/>
      <c r="AN32" s="229"/>
      <c r="AO32" s="229"/>
      <c r="AP32" s="229"/>
      <c r="AQ32" s="229"/>
      <c r="AR32" s="229"/>
      <c r="AS32" s="247"/>
      <c r="AT32" s="247"/>
      <c r="AU32" s="247"/>
      <c r="AV32" s="247"/>
      <c r="AW32" s="287"/>
    </row>
    <row r="33" spans="2:49" ht="18" customHeight="1" thickBot="1" x14ac:dyDescent="0.45">
      <c r="B33" s="285" t="s">
        <v>123</v>
      </c>
      <c r="C33" s="286"/>
      <c r="D33" s="286"/>
      <c r="E33" s="286"/>
      <c r="F33" s="286"/>
      <c r="G33" s="286"/>
      <c r="H33" s="286"/>
      <c r="I33" s="286"/>
      <c r="J33" s="286"/>
      <c r="K33" s="286"/>
      <c r="L33" s="286"/>
      <c r="M33" s="286"/>
      <c r="N33" s="286"/>
      <c r="O33" s="286"/>
      <c r="P33" s="286"/>
      <c r="Q33" s="286"/>
      <c r="R33" s="288"/>
      <c r="S33" s="289"/>
      <c r="T33" s="286"/>
      <c r="U33" s="286"/>
      <c r="V33" s="286"/>
      <c r="W33" s="288"/>
      <c r="X33" s="289"/>
      <c r="Y33" s="286"/>
      <c r="Z33" s="286"/>
      <c r="AA33" s="286"/>
      <c r="AB33" s="288"/>
      <c r="AC33" s="289"/>
      <c r="AD33" s="286"/>
      <c r="AE33" s="286"/>
      <c r="AF33" s="286"/>
      <c r="AG33" s="288"/>
      <c r="AH33" s="289"/>
      <c r="AI33" s="286"/>
      <c r="AJ33" s="261"/>
      <c r="AK33" s="261"/>
      <c r="AL33" s="261"/>
      <c r="AM33" s="261"/>
      <c r="AN33" s="261"/>
      <c r="AO33" s="261"/>
      <c r="AP33" s="261"/>
      <c r="AQ33" s="261"/>
      <c r="AR33" s="261"/>
      <c r="AS33" s="290"/>
      <c r="AT33" s="290"/>
      <c r="AU33" s="290"/>
      <c r="AV33" s="290"/>
      <c r="AW33" s="291"/>
    </row>
    <row r="34" spans="2:49" ht="18" customHeight="1" x14ac:dyDescent="0.4">
      <c r="B34" s="77" t="s">
        <v>87</v>
      </c>
      <c r="D34" s="77" t="s">
        <v>525</v>
      </c>
    </row>
  </sheetData>
  <mergeCells count="133">
    <mergeCell ref="Z33:AB33"/>
    <mergeCell ref="AC33:AD33"/>
    <mergeCell ref="AE33:AG33"/>
    <mergeCell ref="AH33:AI33"/>
    <mergeCell ref="AJ33:AR33"/>
    <mergeCell ref="AS33:AW33"/>
    <mergeCell ref="B33:H33"/>
    <mergeCell ref="I33:O33"/>
    <mergeCell ref="P33:R33"/>
    <mergeCell ref="S33:T33"/>
    <mergeCell ref="U33:W33"/>
    <mergeCell ref="X33:Y33"/>
    <mergeCell ref="Z32:AB32"/>
    <mergeCell ref="AC32:AD32"/>
    <mergeCell ref="AE32:AG32"/>
    <mergeCell ref="AH32:AI32"/>
    <mergeCell ref="AJ32:AR32"/>
    <mergeCell ref="AS32:AW32"/>
    <mergeCell ref="B32:H32"/>
    <mergeCell ref="I32:O32"/>
    <mergeCell ref="P32:R32"/>
    <mergeCell ref="S32:T32"/>
    <mergeCell ref="U32:W32"/>
    <mergeCell ref="X32:Y32"/>
    <mergeCell ref="Z31:AB31"/>
    <mergeCell ref="AC31:AD31"/>
    <mergeCell ref="AE31:AG31"/>
    <mergeCell ref="AH31:AI31"/>
    <mergeCell ref="AJ31:AR31"/>
    <mergeCell ref="AS31:AW31"/>
    <mergeCell ref="B31:H31"/>
    <mergeCell ref="I31:O31"/>
    <mergeCell ref="P31:R31"/>
    <mergeCell ref="S31:T31"/>
    <mergeCell ref="U31:W31"/>
    <mergeCell ref="X31:Y31"/>
    <mergeCell ref="Z30:AB30"/>
    <mergeCell ref="AC30:AD30"/>
    <mergeCell ref="AE30:AG30"/>
    <mergeCell ref="AH30:AI30"/>
    <mergeCell ref="AJ30:AR30"/>
    <mergeCell ref="AS30:AW30"/>
    <mergeCell ref="B30:H30"/>
    <mergeCell ref="I30:O30"/>
    <mergeCell ref="P30:R30"/>
    <mergeCell ref="S30:T30"/>
    <mergeCell ref="U30:W30"/>
    <mergeCell ref="X30:Y30"/>
    <mergeCell ref="B28:AW28"/>
    <mergeCell ref="B29:H29"/>
    <mergeCell ref="I29:O29"/>
    <mergeCell ref="P29:T29"/>
    <mergeCell ref="U29:Y29"/>
    <mergeCell ref="Z29:AD29"/>
    <mergeCell ref="AE29:AI29"/>
    <mergeCell ref="AJ29:AR29"/>
    <mergeCell ref="AS29:AW29"/>
    <mergeCell ref="I22:S22"/>
    <mergeCell ref="T22:AW24"/>
    <mergeCell ref="B23:B24"/>
    <mergeCell ref="C23:H23"/>
    <mergeCell ref="I23:S23"/>
    <mergeCell ref="C24:H24"/>
    <mergeCell ref="I24:S24"/>
    <mergeCell ref="C21:M21"/>
    <mergeCell ref="N21:AA21"/>
    <mergeCell ref="AB21:AD21"/>
    <mergeCell ref="AE21:AL21"/>
    <mergeCell ref="AM21:AO21"/>
    <mergeCell ref="AP21:AW21"/>
    <mergeCell ref="B16:AW16"/>
    <mergeCell ref="B17:B21"/>
    <mergeCell ref="C17:M17"/>
    <mergeCell ref="N17:AA17"/>
    <mergeCell ref="AB17:AW17"/>
    <mergeCell ref="C18:M18"/>
    <mergeCell ref="N18:AA18"/>
    <mergeCell ref="AB18:AD18"/>
    <mergeCell ref="AE18:AL18"/>
    <mergeCell ref="AM18:AO18"/>
    <mergeCell ref="C20:M20"/>
    <mergeCell ref="N20:AA20"/>
    <mergeCell ref="AB20:AD20"/>
    <mergeCell ref="AE20:AL20"/>
    <mergeCell ref="AM20:AO20"/>
    <mergeCell ref="AP20:AW20"/>
    <mergeCell ref="AP18:AW18"/>
    <mergeCell ref="C19:M19"/>
    <mergeCell ref="N19:AA19"/>
    <mergeCell ref="AB19:AD19"/>
    <mergeCell ref="AE19:AL19"/>
    <mergeCell ref="AM19:AO19"/>
    <mergeCell ref="AP19:AW19"/>
    <mergeCell ref="B12:AW12"/>
    <mergeCell ref="B13:B15"/>
    <mergeCell ref="C13:F13"/>
    <mergeCell ref="G13:AF13"/>
    <mergeCell ref="AG13:AJ13"/>
    <mergeCell ref="AK13:AW13"/>
    <mergeCell ref="C14:F14"/>
    <mergeCell ref="G14:AW15"/>
    <mergeCell ref="C15:F15"/>
    <mergeCell ref="B8:J8"/>
    <mergeCell ref="K8:AW9"/>
    <mergeCell ref="B9:J9"/>
    <mergeCell ref="B10:J10"/>
    <mergeCell ref="K10:AW11"/>
    <mergeCell ref="B11:J11"/>
    <mergeCell ref="AJ4:AN4"/>
    <mergeCell ref="AO4:AP4"/>
    <mergeCell ref="AQ4:AU4"/>
    <mergeCell ref="AV4:AW4"/>
    <mergeCell ref="B5:E5"/>
    <mergeCell ref="F5:Q5"/>
    <mergeCell ref="R5:U5"/>
    <mergeCell ref="V5:Z5"/>
    <mergeCell ref="AA5:AF5"/>
    <mergeCell ref="AG5:AW5"/>
    <mergeCell ref="B4:K4"/>
    <mergeCell ref="L4:U4"/>
    <mergeCell ref="V4:Z4"/>
    <mergeCell ref="AA4:AB4"/>
    <mergeCell ref="AC4:AG4"/>
    <mergeCell ref="AH4:AI4"/>
    <mergeCell ref="B2:AW2"/>
    <mergeCell ref="B3:K3"/>
    <mergeCell ref="L3:U3"/>
    <mergeCell ref="V3:AB3"/>
    <mergeCell ref="AJ3:AP3"/>
    <mergeCell ref="AQ3:AW3"/>
    <mergeCell ref="F6:AW7"/>
    <mergeCell ref="B7:E7"/>
    <mergeCell ref="AC3:AI3"/>
  </mergeCells>
  <phoneticPr fontId="4"/>
  <pageMargins left="0.78740157480314965" right="0.39370078740157483" top="0.59055118110236227" bottom="0.59055118110236227" header="0.31496062992125984" footer="0.31496062992125984"/>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48BDF-1348-4D07-8F50-F21F11AF9F71}">
  <sheetPr>
    <pageSetUpPr fitToPage="1"/>
  </sheetPr>
  <dimension ref="B2:BG37"/>
  <sheetViews>
    <sheetView view="pageBreakPreview" topLeftCell="A13" zoomScaleNormal="100" zoomScaleSheetLayoutView="100" workbookViewId="0">
      <selection activeCell="Q34" sqref="Q34"/>
    </sheetView>
  </sheetViews>
  <sheetFormatPr defaultColWidth="3.125" defaultRowHeight="18" customHeight="1" x14ac:dyDescent="0.4"/>
  <cols>
    <col min="1" max="16384" width="3.125" style="77"/>
  </cols>
  <sheetData>
    <row r="2" spans="2:59" ht="18" customHeight="1" x14ac:dyDescent="0.4">
      <c r="B2" s="78" t="s">
        <v>126</v>
      </c>
    </row>
    <row r="3" spans="2:59" ht="18" customHeight="1" x14ac:dyDescent="0.4">
      <c r="B3" s="167" t="s">
        <v>628</v>
      </c>
    </row>
    <row r="4" spans="2:59" ht="18" customHeight="1" thickBot="1" x14ac:dyDescent="0.45">
      <c r="B4" s="96" t="s">
        <v>127</v>
      </c>
    </row>
    <row r="5" spans="2:59" ht="18" customHeight="1" x14ac:dyDescent="0.4">
      <c r="B5" s="316"/>
      <c r="C5" s="317"/>
      <c r="D5" s="317"/>
      <c r="E5" s="317"/>
      <c r="F5" s="317"/>
      <c r="G5" s="317"/>
      <c r="H5" s="317"/>
      <c r="I5" s="318"/>
      <c r="J5" s="292" t="s">
        <v>44</v>
      </c>
      <c r="K5" s="292"/>
      <c r="L5" s="292"/>
      <c r="M5" s="292"/>
      <c r="N5" s="292" t="s">
        <v>132</v>
      </c>
      <c r="O5" s="292"/>
      <c r="P5" s="292"/>
      <c r="Q5" s="292"/>
      <c r="R5" s="292" t="s">
        <v>133</v>
      </c>
      <c r="S5" s="292"/>
      <c r="T5" s="292"/>
      <c r="U5" s="292"/>
      <c r="V5" s="292" t="s">
        <v>134</v>
      </c>
      <c r="W5" s="292"/>
      <c r="X5" s="292"/>
      <c r="Y5" s="292"/>
      <c r="Z5" s="292" t="s">
        <v>135</v>
      </c>
      <c r="AA5" s="292"/>
      <c r="AB5" s="292"/>
      <c r="AC5" s="292"/>
      <c r="AD5" s="292" t="s">
        <v>136</v>
      </c>
      <c r="AE5" s="292"/>
      <c r="AF5" s="292"/>
      <c r="AG5" s="292"/>
      <c r="AH5" s="292" t="s">
        <v>50</v>
      </c>
      <c r="AI5" s="292"/>
      <c r="AJ5" s="292"/>
      <c r="AK5" s="292"/>
      <c r="AL5" s="302" t="s">
        <v>137</v>
      </c>
      <c r="AM5" s="302"/>
      <c r="AN5" s="302"/>
      <c r="AO5" s="302"/>
      <c r="AP5" s="302" t="s">
        <v>131</v>
      </c>
      <c r="AQ5" s="302"/>
      <c r="AR5" s="302"/>
      <c r="AS5" s="302"/>
      <c r="AT5" s="302" t="s">
        <v>138</v>
      </c>
      <c r="AU5" s="302"/>
      <c r="AV5" s="302"/>
      <c r="AW5" s="302"/>
      <c r="AX5" s="302" t="s">
        <v>139</v>
      </c>
      <c r="AY5" s="302"/>
      <c r="AZ5" s="302"/>
      <c r="BA5" s="302"/>
      <c r="BB5" s="302" t="s">
        <v>140</v>
      </c>
      <c r="BC5" s="302"/>
      <c r="BD5" s="302"/>
      <c r="BE5" s="303"/>
    </row>
    <row r="6" spans="2:59" ht="18" customHeight="1" x14ac:dyDescent="0.4">
      <c r="B6" s="293" t="s">
        <v>128</v>
      </c>
      <c r="C6" s="319" t="s">
        <v>129</v>
      </c>
      <c r="D6" s="320"/>
      <c r="E6" s="320"/>
      <c r="F6" s="320"/>
      <c r="G6" s="320"/>
      <c r="H6" s="320"/>
      <c r="I6" s="321"/>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87"/>
    </row>
    <row r="7" spans="2:59" ht="18" customHeight="1" x14ac:dyDescent="0.4">
      <c r="B7" s="294"/>
      <c r="C7" s="322" t="s">
        <v>526</v>
      </c>
      <c r="D7" s="323"/>
      <c r="E7" s="323"/>
      <c r="F7" s="323"/>
      <c r="G7" s="323"/>
      <c r="H7" s="323"/>
      <c r="I7" s="324"/>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87"/>
    </row>
    <row r="8" spans="2:59" ht="18" customHeight="1" x14ac:dyDescent="0.4">
      <c r="B8" s="294"/>
      <c r="C8" s="98"/>
      <c r="D8" s="319" t="s">
        <v>130</v>
      </c>
      <c r="E8" s="320"/>
      <c r="F8" s="320"/>
      <c r="G8" s="320"/>
      <c r="H8" s="320"/>
      <c r="I8" s="321"/>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87"/>
    </row>
    <row r="9" spans="2:59" ht="18" customHeight="1" x14ac:dyDescent="0.4">
      <c r="B9" s="294"/>
      <c r="C9" s="322" t="s">
        <v>527</v>
      </c>
      <c r="D9" s="323"/>
      <c r="E9" s="323"/>
      <c r="F9" s="323"/>
      <c r="G9" s="323"/>
      <c r="H9" s="323"/>
      <c r="I9" s="324"/>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87"/>
    </row>
    <row r="10" spans="2:59" ht="18" customHeight="1" x14ac:dyDescent="0.4">
      <c r="B10" s="294"/>
      <c r="C10" s="98"/>
      <c r="D10" s="319" t="s">
        <v>130</v>
      </c>
      <c r="E10" s="320"/>
      <c r="F10" s="320"/>
      <c r="G10" s="320"/>
      <c r="H10" s="320"/>
      <c r="I10" s="321"/>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87"/>
    </row>
    <row r="11" spans="2:59" ht="48.75" customHeight="1" thickBot="1" x14ac:dyDescent="0.45">
      <c r="B11" s="295"/>
      <c r="C11" s="325" t="s">
        <v>68</v>
      </c>
      <c r="D11" s="326"/>
      <c r="E11" s="326"/>
      <c r="F11" s="326"/>
      <c r="G11" s="326"/>
      <c r="H11" s="326"/>
      <c r="I11" s="327"/>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1"/>
    </row>
    <row r="12" spans="2:59" ht="18" customHeight="1" x14ac:dyDescent="0.4">
      <c r="B12" s="77" t="s">
        <v>87</v>
      </c>
      <c r="D12" s="77" t="s">
        <v>528</v>
      </c>
    </row>
    <row r="13" spans="2:59" ht="18" customHeight="1" x14ac:dyDescent="0.4">
      <c r="D13" s="77" t="s">
        <v>154</v>
      </c>
    </row>
    <row r="15" spans="2:59" ht="18" customHeight="1" thickBot="1" x14ac:dyDescent="0.45">
      <c r="B15" s="328" t="s">
        <v>141</v>
      </c>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row>
    <row r="16" spans="2:59" ht="18" customHeight="1" x14ac:dyDescent="0.4">
      <c r="B16" s="308" t="s">
        <v>142</v>
      </c>
      <c r="C16" s="292"/>
      <c r="D16" s="292"/>
      <c r="E16" s="292"/>
      <c r="F16" s="292"/>
      <c r="G16" s="307" t="s">
        <v>145</v>
      </c>
      <c r="H16" s="307" t="s">
        <v>146</v>
      </c>
      <c r="I16" s="341" t="s">
        <v>147</v>
      </c>
      <c r="J16" s="342"/>
      <c r="K16" s="342"/>
      <c r="L16" s="343"/>
      <c r="M16" s="338" t="s">
        <v>66</v>
      </c>
      <c r="N16" s="339"/>
      <c r="O16" s="339"/>
      <c r="P16" s="339"/>
      <c r="Q16" s="339"/>
      <c r="R16" s="339"/>
      <c r="S16" s="340"/>
      <c r="T16" s="352" t="s">
        <v>153</v>
      </c>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53"/>
    </row>
    <row r="17" spans="2:59" ht="26.25" customHeight="1" x14ac:dyDescent="0.4">
      <c r="B17" s="235"/>
      <c r="C17" s="225"/>
      <c r="D17" s="225"/>
      <c r="E17" s="225"/>
      <c r="F17" s="225"/>
      <c r="G17" s="300"/>
      <c r="H17" s="300"/>
      <c r="I17" s="335"/>
      <c r="J17" s="336"/>
      <c r="K17" s="336"/>
      <c r="L17" s="337"/>
      <c r="M17" s="312"/>
      <c r="N17" s="315"/>
      <c r="O17" s="315"/>
      <c r="P17" s="315"/>
      <c r="Q17" s="315"/>
      <c r="R17" s="315"/>
      <c r="S17" s="313"/>
      <c r="T17" s="225" t="s">
        <v>44</v>
      </c>
      <c r="U17" s="225"/>
      <c r="V17" s="225"/>
      <c r="W17" s="225"/>
      <c r="X17" s="225"/>
      <c r="Y17" s="225"/>
      <c r="Z17" s="225"/>
      <c r="AA17" s="225"/>
      <c r="AB17" s="225"/>
      <c r="AC17" s="225"/>
      <c r="AD17" s="225"/>
      <c r="AE17" s="225"/>
      <c r="AF17" s="225"/>
      <c r="AG17" s="225"/>
      <c r="AH17" s="225"/>
      <c r="AI17" s="225"/>
      <c r="AJ17" s="225"/>
      <c r="AK17" s="225"/>
      <c r="AL17" s="225"/>
      <c r="AM17" s="225"/>
      <c r="AN17" s="225" t="s">
        <v>155</v>
      </c>
      <c r="AO17" s="225"/>
      <c r="AP17" s="225"/>
      <c r="AQ17" s="225"/>
      <c r="AR17" s="225"/>
      <c r="AS17" s="225"/>
      <c r="AT17" s="225"/>
      <c r="AU17" s="225"/>
      <c r="AV17" s="225"/>
      <c r="AW17" s="225"/>
      <c r="AX17" s="225"/>
      <c r="AY17" s="225"/>
      <c r="AZ17" s="225"/>
      <c r="BA17" s="225"/>
      <c r="BB17" s="225"/>
      <c r="BC17" s="225"/>
      <c r="BD17" s="225"/>
      <c r="BE17" s="225"/>
      <c r="BF17" s="225"/>
      <c r="BG17" s="226"/>
    </row>
    <row r="18" spans="2:59" ht="16.5" customHeight="1" x14ac:dyDescent="0.4">
      <c r="B18" s="235"/>
      <c r="C18" s="225"/>
      <c r="D18" s="225"/>
      <c r="E18" s="225"/>
      <c r="F18" s="225"/>
      <c r="G18" s="300"/>
      <c r="H18" s="300"/>
      <c r="I18" s="300" t="s">
        <v>148</v>
      </c>
      <c r="J18" s="329" t="s">
        <v>149</v>
      </c>
      <c r="K18" s="330"/>
      <c r="L18" s="331"/>
      <c r="M18" s="300" t="s">
        <v>148</v>
      </c>
      <c r="N18" s="329" t="s">
        <v>149</v>
      </c>
      <c r="O18" s="330"/>
      <c r="P18" s="331"/>
      <c r="Q18" s="300" t="s">
        <v>150</v>
      </c>
      <c r="R18" s="251" t="s">
        <v>152</v>
      </c>
      <c r="S18" s="251"/>
      <c r="T18" s="225" t="s">
        <v>78</v>
      </c>
      <c r="U18" s="266"/>
      <c r="V18" s="265"/>
      <c r="W18" s="225"/>
      <c r="X18" s="225"/>
      <c r="Y18" s="225"/>
      <c r="Z18" s="225" t="s">
        <v>158</v>
      </c>
      <c r="AA18" s="225"/>
      <c r="AB18" s="225"/>
      <c r="AC18" s="225"/>
      <c r="AD18" s="225" t="s">
        <v>158</v>
      </c>
      <c r="AE18" s="225"/>
      <c r="AF18" s="225"/>
      <c r="AG18" s="225"/>
      <c r="AH18" s="225" t="s">
        <v>158</v>
      </c>
      <c r="AI18" s="225"/>
      <c r="AJ18" s="225"/>
      <c r="AK18" s="225"/>
      <c r="AL18" s="246" t="s">
        <v>159</v>
      </c>
      <c r="AM18" s="225"/>
      <c r="AN18" s="225" t="s">
        <v>78</v>
      </c>
      <c r="AO18" s="266"/>
      <c r="AP18" s="265"/>
      <c r="AQ18" s="225"/>
      <c r="AR18" s="225"/>
      <c r="AS18" s="225"/>
      <c r="AT18" s="225" t="s">
        <v>158</v>
      </c>
      <c r="AU18" s="225"/>
      <c r="AV18" s="225"/>
      <c r="AW18" s="225"/>
      <c r="AX18" s="225" t="s">
        <v>158</v>
      </c>
      <c r="AY18" s="225"/>
      <c r="AZ18" s="225"/>
      <c r="BA18" s="225"/>
      <c r="BB18" s="225" t="s">
        <v>158</v>
      </c>
      <c r="BC18" s="225"/>
      <c r="BD18" s="225"/>
      <c r="BE18" s="225"/>
      <c r="BF18" s="246" t="s">
        <v>159</v>
      </c>
      <c r="BG18" s="226"/>
    </row>
    <row r="19" spans="2:59" ht="42" customHeight="1" x14ac:dyDescent="0.4">
      <c r="B19" s="235"/>
      <c r="C19" s="225"/>
      <c r="D19" s="225"/>
      <c r="E19" s="225"/>
      <c r="F19" s="225"/>
      <c r="G19" s="300"/>
      <c r="H19" s="300"/>
      <c r="I19" s="300"/>
      <c r="J19" s="332"/>
      <c r="K19" s="333"/>
      <c r="L19" s="334"/>
      <c r="M19" s="300"/>
      <c r="N19" s="332"/>
      <c r="O19" s="333"/>
      <c r="P19" s="334"/>
      <c r="Q19" s="300"/>
      <c r="R19" s="301"/>
      <c r="S19" s="301"/>
      <c r="T19" s="225"/>
      <c r="U19" s="225"/>
      <c r="V19" s="251" t="s">
        <v>156</v>
      </c>
      <c r="W19" s="251"/>
      <c r="X19" s="251" t="s">
        <v>157</v>
      </c>
      <c r="Y19" s="251"/>
      <c r="Z19" s="225"/>
      <c r="AA19" s="225"/>
      <c r="AB19" s="225"/>
      <c r="AC19" s="225"/>
      <c r="AD19" s="225"/>
      <c r="AE19" s="225"/>
      <c r="AF19" s="225"/>
      <c r="AG19" s="225"/>
      <c r="AH19" s="225"/>
      <c r="AI19" s="225"/>
      <c r="AJ19" s="225"/>
      <c r="AK19" s="225"/>
      <c r="AL19" s="225"/>
      <c r="AM19" s="225"/>
      <c r="AN19" s="225"/>
      <c r="AO19" s="225"/>
      <c r="AP19" s="251" t="s">
        <v>156</v>
      </c>
      <c r="AQ19" s="251"/>
      <c r="AR19" s="251" t="s">
        <v>157</v>
      </c>
      <c r="AS19" s="251"/>
      <c r="AT19" s="225"/>
      <c r="AU19" s="225"/>
      <c r="AV19" s="225"/>
      <c r="AW19" s="225"/>
      <c r="AX19" s="225"/>
      <c r="AY19" s="225"/>
      <c r="AZ19" s="225"/>
      <c r="BA19" s="225"/>
      <c r="BB19" s="225"/>
      <c r="BC19" s="225"/>
      <c r="BD19" s="225"/>
      <c r="BE19" s="225"/>
      <c r="BF19" s="225"/>
      <c r="BG19" s="226"/>
    </row>
    <row r="20" spans="2:59" ht="21.75" customHeight="1" x14ac:dyDescent="0.4">
      <c r="B20" s="235"/>
      <c r="C20" s="225"/>
      <c r="D20" s="225"/>
      <c r="E20" s="225"/>
      <c r="F20" s="225"/>
      <c r="G20" s="300"/>
      <c r="H20" s="300"/>
      <c r="I20" s="300"/>
      <c r="J20" s="335"/>
      <c r="K20" s="336"/>
      <c r="L20" s="337"/>
      <c r="M20" s="300"/>
      <c r="N20" s="335"/>
      <c r="O20" s="336"/>
      <c r="P20" s="337"/>
      <c r="Q20" s="300"/>
      <c r="R20" s="255" t="s">
        <v>151</v>
      </c>
      <c r="S20" s="255"/>
      <c r="T20" s="225"/>
      <c r="U20" s="225"/>
      <c r="V20" s="251"/>
      <c r="W20" s="251"/>
      <c r="X20" s="251"/>
      <c r="Y20" s="251"/>
      <c r="Z20" s="225" t="s">
        <v>156</v>
      </c>
      <c r="AA20" s="225"/>
      <c r="AB20" s="225" t="s">
        <v>157</v>
      </c>
      <c r="AC20" s="225"/>
      <c r="AD20" s="225" t="s">
        <v>156</v>
      </c>
      <c r="AE20" s="225"/>
      <c r="AF20" s="225" t="s">
        <v>157</v>
      </c>
      <c r="AG20" s="225"/>
      <c r="AH20" s="225" t="s">
        <v>156</v>
      </c>
      <c r="AI20" s="225"/>
      <c r="AJ20" s="225" t="s">
        <v>157</v>
      </c>
      <c r="AK20" s="225"/>
      <c r="AL20" s="225"/>
      <c r="AM20" s="225"/>
      <c r="AN20" s="225"/>
      <c r="AO20" s="225"/>
      <c r="AP20" s="251"/>
      <c r="AQ20" s="251"/>
      <c r="AR20" s="251"/>
      <c r="AS20" s="251"/>
      <c r="AT20" s="225" t="s">
        <v>156</v>
      </c>
      <c r="AU20" s="225"/>
      <c r="AV20" s="225" t="s">
        <v>157</v>
      </c>
      <c r="AW20" s="225"/>
      <c r="AX20" s="225" t="s">
        <v>156</v>
      </c>
      <c r="AY20" s="225"/>
      <c r="AZ20" s="225" t="s">
        <v>157</v>
      </c>
      <c r="BA20" s="225"/>
      <c r="BB20" s="225" t="s">
        <v>156</v>
      </c>
      <c r="BC20" s="225"/>
      <c r="BD20" s="225" t="s">
        <v>157</v>
      </c>
      <c r="BE20" s="225"/>
      <c r="BF20" s="225"/>
      <c r="BG20" s="226"/>
    </row>
    <row r="21" spans="2:59" ht="20.25" customHeight="1" x14ac:dyDescent="0.4">
      <c r="B21" s="298" t="s">
        <v>143</v>
      </c>
      <c r="C21" s="299"/>
      <c r="D21" s="299"/>
      <c r="E21" s="299"/>
      <c r="F21" s="299"/>
      <c r="G21" s="93">
        <v>48</v>
      </c>
      <c r="H21" s="93" t="s">
        <v>160</v>
      </c>
      <c r="I21" s="93"/>
      <c r="J21" s="310"/>
      <c r="K21" s="314"/>
      <c r="L21" s="311"/>
      <c r="M21" s="93" t="s">
        <v>161</v>
      </c>
      <c r="N21" s="310" t="s">
        <v>531</v>
      </c>
      <c r="O21" s="314"/>
      <c r="P21" s="311"/>
      <c r="Q21" s="93" t="s">
        <v>53</v>
      </c>
      <c r="R21" s="310">
        <v>2.5</v>
      </c>
      <c r="S21" s="311"/>
      <c r="T21" s="297">
        <f>SUM(V21:Y21)</f>
        <v>1.8</v>
      </c>
      <c r="U21" s="297"/>
      <c r="V21" s="297">
        <v>1.5</v>
      </c>
      <c r="W21" s="297"/>
      <c r="X21" s="297">
        <v>0.3</v>
      </c>
      <c r="Y21" s="297"/>
      <c r="Z21" s="297">
        <v>1.5</v>
      </c>
      <c r="AA21" s="297"/>
      <c r="AB21" s="297">
        <v>0.3</v>
      </c>
      <c r="AC21" s="297"/>
      <c r="AD21" s="297"/>
      <c r="AE21" s="297"/>
      <c r="AF21" s="297"/>
      <c r="AG21" s="297"/>
      <c r="AH21" s="297"/>
      <c r="AI21" s="297"/>
      <c r="AJ21" s="297"/>
      <c r="AK21" s="297"/>
      <c r="AL21" s="346" t="s">
        <v>163</v>
      </c>
      <c r="AM21" s="347"/>
      <c r="AN21" s="344">
        <f>SUM(AP21:AS21)</f>
        <v>6.6</v>
      </c>
      <c r="AO21" s="344"/>
      <c r="AP21" s="344">
        <v>5.6</v>
      </c>
      <c r="AQ21" s="344"/>
      <c r="AR21" s="344">
        <v>1</v>
      </c>
      <c r="AS21" s="344"/>
      <c r="AT21" s="344">
        <v>2</v>
      </c>
      <c r="AU21" s="344"/>
      <c r="AV21" s="344">
        <v>0.5</v>
      </c>
      <c r="AW21" s="344"/>
      <c r="AX21" s="344">
        <v>1.5</v>
      </c>
      <c r="AY21" s="344"/>
      <c r="AZ21" s="344"/>
      <c r="BA21" s="344"/>
      <c r="BB21" s="344">
        <v>2.1</v>
      </c>
      <c r="BC21" s="344"/>
      <c r="BD21" s="344">
        <v>0.5</v>
      </c>
      <c r="BE21" s="344"/>
      <c r="BF21" s="344" t="s">
        <v>163</v>
      </c>
      <c r="BG21" s="345"/>
    </row>
    <row r="22" spans="2:59" ht="20.25" customHeight="1" x14ac:dyDescent="0.4">
      <c r="B22" s="298"/>
      <c r="C22" s="299"/>
      <c r="D22" s="299"/>
      <c r="E22" s="299"/>
      <c r="F22" s="299"/>
      <c r="G22" s="99"/>
      <c r="H22" s="99"/>
      <c r="I22" s="99"/>
      <c r="J22" s="312"/>
      <c r="K22" s="315"/>
      <c r="L22" s="313"/>
      <c r="M22" s="99"/>
      <c r="N22" s="312" t="s">
        <v>162</v>
      </c>
      <c r="O22" s="315"/>
      <c r="P22" s="313"/>
      <c r="Q22" s="99"/>
      <c r="R22" s="312"/>
      <c r="S22" s="313"/>
      <c r="T22" s="309"/>
      <c r="U22" s="309"/>
      <c r="V22" s="309"/>
      <c r="W22" s="309"/>
      <c r="X22" s="309"/>
      <c r="Y22" s="309"/>
      <c r="Z22" s="309"/>
      <c r="AA22" s="309"/>
      <c r="AB22" s="309"/>
      <c r="AC22" s="309"/>
      <c r="AD22" s="309"/>
      <c r="AE22" s="309"/>
      <c r="AF22" s="309"/>
      <c r="AG22" s="309"/>
      <c r="AH22" s="309"/>
      <c r="AI22" s="309"/>
      <c r="AJ22" s="309"/>
      <c r="AK22" s="309"/>
      <c r="AL22" s="348"/>
      <c r="AM22" s="349"/>
      <c r="AN22" s="309">
        <f>SUM(AP22:AS22)</f>
        <v>7</v>
      </c>
      <c r="AO22" s="309"/>
      <c r="AP22" s="309">
        <v>6</v>
      </c>
      <c r="AQ22" s="309"/>
      <c r="AR22" s="309">
        <v>1</v>
      </c>
      <c r="AS22" s="309"/>
      <c r="AT22" s="309">
        <v>2.2000000000000002</v>
      </c>
      <c r="AU22" s="309"/>
      <c r="AV22" s="309">
        <v>0.5</v>
      </c>
      <c r="AW22" s="309"/>
      <c r="AX22" s="309">
        <v>1.7</v>
      </c>
      <c r="AY22" s="309"/>
      <c r="AZ22" s="309"/>
      <c r="BA22" s="309"/>
      <c r="BB22" s="309">
        <v>2.1</v>
      </c>
      <c r="BC22" s="309"/>
      <c r="BD22" s="309">
        <v>0.5</v>
      </c>
      <c r="BE22" s="309"/>
      <c r="BF22" s="309" t="s">
        <v>163</v>
      </c>
      <c r="BG22" s="350"/>
    </row>
    <row r="23" spans="2:59" ht="20.25" customHeight="1" x14ac:dyDescent="0.4">
      <c r="B23" s="298" t="s">
        <v>529</v>
      </c>
      <c r="C23" s="299"/>
      <c r="D23" s="299"/>
      <c r="E23" s="299"/>
      <c r="F23" s="299"/>
      <c r="G23" s="93"/>
      <c r="H23" s="93"/>
      <c r="I23" s="93"/>
      <c r="J23" s="310"/>
      <c r="K23" s="314"/>
      <c r="L23" s="311"/>
      <c r="M23" s="93"/>
      <c r="N23" s="310" t="s">
        <v>531</v>
      </c>
      <c r="O23" s="314"/>
      <c r="P23" s="311"/>
      <c r="Q23" s="93"/>
      <c r="R23" s="310"/>
      <c r="S23" s="311"/>
      <c r="T23" s="297"/>
      <c r="U23" s="297"/>
      <c r="V23" s="297"/>
      <c r="W23" s="297"/>
      <c r="X23" s="297"/>
      <c r="Y23" s="297"/>
      <c r="Z23" s="297"/>
      <c r="AA23" s="297"/>
      <c r="AB23" s="297"/>
      <c r="AC23" s="297"/>
      <c r="AD23" s="297"/>
      <c r="AE23" s="297"/>
      <c r="AF23" s="297"/>
      <c r="AG23" s="297"/>
      <c r="AH23" s="297"/>
      <c r="AI23" s="297"/>
      <c r="AJ23" s="297"/>
      <c r="AK23" s="297"/>
      <c r="AL23" s="346"/>
      <c r="AM23" s="347"/>
      <c r="AN23" s="344"/>
      <c r="AO23" s="344"/>
      <c r="AP23" s="344"/>
      <c r="AQ23" s="344"/>
      <c r="AR23" s="344"/>
      <c r="AS23" s="344"/>
      <c r="AT23" s="344"/>
      <c r="AU23" s="344"/>
      <c r="AV23" s="344"/>
      <c r="AW23" s="344"/>
      <c r="AX23" s="344"/>
      <c r="AY23" s="344"/>
      <c r="AZ23" s="344"/>
      <c r="BA23" s="344"/>
      <c r="BB23" s="344"/>
      <c r="BC23" s="344"/>
      <c r="BD23" s="344"/>
      <c r="BE23" s="344"/>
      <c r="BF23" s="344" t="s">
        <v>165</v>
      </c>
      <c r="BG23" s="345"/>
    </row>
    <row r="24" spans="2:59" ht="20.25" customHeight="1" x14ac:dyDescent="0.4">
      <c r="B24" s="298"/>
      <c r="C24" s="299"/>
      <c r="D24" s="299"/>
      <c r="E24" s="299"/>
      <c r="F24" s="299"/>
      <c r="G24" s="99"/>
      <c r="H24" s="99"/>
      <c r="I24" s="99"/>
      <c r="J24" s="312"/>
      <c r="K24" s="315"/>
      <c r="L24" s="313"/>
      <c r="M24" s="99"/>
      <c r="N24" s="312" t="s">
        <v>162</v>
      </c>
      <c r="O24" s="315"/>
      <c r="P24" s="313"/>
      <c r="Q24" s="99"/>
      <c r="R24" s="312"/>
      <c r="S24" s="313"/>
      <c r="T24" s="309"/>
      <c r="U24" s="309"/>
      <c r="V24" s="309"/>
      <c r="W24" s="309"/>
      <c r="X24" s="309"/>
      <c r="Y24" s="309"/>
      <c r="Z24" s="309"/>
      <c r="AA24" s="309"/>
      <c r="AB24" s="309"/>
      <c r="AC24" s="309"/>
      <c r="AD24" s="309"/>
      <c r="AE24" s="309"/>
      <c r="AF24" s="309"/>
      <c r="AG24" s="309"/>
      <c r="AH24" s="309"/>
      <c r="AI24" s="309"/>
      <c r="AJ24" s="309"/>
      <c r="AK24" s="309"/>
      <c r="AL24" s="348"/>
      <c r="AM24" s="349"/>
      <c r="AN24" s="309"/>
      <c r="AO24" s="309"/>
      <c r="AP24" s="309"/>
      <c r="AQ24" s="309"/>
      <c r="AR24" s="309"/>
      <c r="AS24" s="309"/>
      <c r="AT24" s="309"/>
      <c r="AU24" s="309"/>
      <c r="AV24" s="309"/>
      <c r="AW24" s="309"/>
      <c r="AX24" s="309"/>
      <c r="AY24" s="309"/>
      <c r="AZ24" s="309"/>
      <c r="BA24" s="309"/>
      <c r="BB24" s="309"/>
      <c r="BC24" s="309"/>
      <c r="BD24" s="309"/>
      <c r="BE24" s="309"/>
      <c r="BF24" s="309" t="s">
        <v>164</v>
      </c>
      <c r="BG24" s="350"/>
    </row>
    <row r="25" spans="2:59" ht="20.25" customHeight="1" x14ac:dyDescent="0.4">
      <c r="B25" s="298" t="s">
        <v>530</v>
      </c>
      <c r="C25" s="299"/>
      <c r="D25" s="299"/>
      <c r="E25" s="299"/>
      <c r="F25" s="299"/>
      <c r="G25" s="93"/>
      <c r="H25" s="93"/>
      <c r="I25" s="93"/>
      <c r="J25" s="310"/>
      <c r="K25" s="314"/>
      <c r="L25" s="311"/>
      <c r="M25" s="93"/>
      <c r="N25" s="310" t="s">
        <v>531</v>
      </c>
      <c r="O25" s="314"/>
      <c r="P25" s="311"/>
      <c r="Q25" s="93"/>
      <c r="R25" s="310"/>
      <c r="S25" s="311"/>
      <c r="T25" s="297"/>
      <c r="U25" s="297"/>
      <c r="V25" s="297"/>
      <c r="W25" s="297"/>
      <c r="X25" s="297"/>
      <c r="Y25" s="297"/>
      <c r="Z25" s="297"/>
      <c r="AA25" s="297"/>
      <c r="AB25" s="297"/>
      <c r="AC25" s="297"/>
      <c r="AD25" s="297"/>
      <c r="AE25" s="297"/>
      <c r="AF25" s="297"/>
      <c r="AG25" s="297"/>
      <c r="AH25" s="297"/>
      <c r="AI25" s="297"/>
      <c r="AJ25" s="297"/>
      <c r="AK25" s="297"/>
      <c r="AL25" s="346"/>
      <c r="AM25" s="347"/>
      <c r="AN25" s="344"/>
      <c r="AO25" s="344"/>
      <c r="AP25" s="344"/>
      <c r="AQ25" s="344"/>
      <c r="AR25" s="344"/>
      <c r="AS25" s="344"/>
      <c r="AT25" s="344"/>
      <c r="AU25" s="344"/>
      <c r="AV25" s="344"/>
      <c r="AW25" s="344"/>
      <c r="AX25" s="344"/>
      <c r="AY25" s="344"/>
      <c r="AZ25" s="344"/>
      <c r="BA25" s="344"/>
      <c r="BB25" s="344"/>
      <c r="BC25" s="344"/>
      <c r="BD25" s="344"/>
      <c r="BE25" s="344"/>
      <c r="BF25" s="344" t="s">
        <v>164</v>
      </c>
      <c r="BG25" s="345"/>
    </row>
    <row r="26" spans="2:59" ht="20.25" customHeight="1" x14ac:dyDescent="0.4">
      <c r="B26" s="298"/>
      <c r="C26" s="299"/>
      <c r="D26" s="299"/>
      <c r="E26" s="299"/>
      <c r="F26" s="299"/>
      <c r="G26" s="99"/>
      <c r="H26" s="99"/>
      <c r="I26" s="99"/>
      <c r="J26" s="312"/>
      <c r="K26" s="315"/>
      <c r="L26" s="313"/>
      <c r="M26" s="99"/>
      <c r="N26" s="312" t="s">
        <v>162</v>
      </c>
      <c r="O26" s="315"/>
      <c r="P26" s="313"/>
      <c r="Q26" s="99"/>
      <c r="R26" s="312"/>
      <c r="S26" s="313"/>
      <c r="T26" s="309"/>
      <c r="U26" s="309"/>
      <c r="V26" s="309"/>
      <c r="W26" s="309"/>
      <c r="X26" s="309"/>
      <c r="Y26" s="309"/>
      <c r="Z26" s="309"/>
      <c r="AA26" s="309"/>
      <c r="AB26" s="309"/>
      <c r="AC26" s="309"/>
      <c r="AD26" s="309"/>
      <c r="AE26" s="309"/>
      <c r="AF26" s="309"/>
      <c r="AG26" s="309"/>
      <c r="AH26" s="309"/>
      <c r="AI26" s="309"/>
      <c r="AJ26" s="309"/>
      <c r="AK26" s="309"/>
      <c r="AL26" s="348"/>
      <c r="AM26" s="349"/>
      <c r="AN26" s="309"/>
      <c r="AO26" s="309"/>
      <c r="AP26" s="309"/>
      <c r="AQ26" s="309"/>
      <c r="AR26" s="309"/>
      <c r="AS26" s="309"/>
      <c r="AT26" s="309"/>
      <c r="AU26" s="309"/>
      <c r="AV26" s="309"/>
      <c r="AW26" s="309"/>
      <c r="AX26" s="309"/>
      <c r="AY26" s="309"/>
      <c r="AZ26" s="309"/>
      <c r="BA26" s="309"/>
      <c r="BB26" s="309"/>
      <c r="BC26" s="309"/>
      <c r="BD26" s="309"/>
      <c r="BE26" s="309"/>
      <c r="BF26" s="309" t="s">
        <v>164</v>
      </c>
      <c r="BG26" s="350"/>
    </row>
    <row r="27" spans="2:59" ht="20.25" customHeight="1" x14ac:dyDescent="0.4">
      <c r="B27" s="298" t="s">
        <v>144</v>
      </c>
      <c r="C27" s="299"/>
      <c r="D27" s="299"/>
      <c r="E27" s="299"/>
      <c r="F27" s="299"/>
      <c r="G27" s="93"/>
      <c r="H27" s="93"/>
      <c r="I27" s="93"/>
      <c r="J27" s="310"/>
      <c r="K27" s="314"/>
      <c r="L27" s="311"/>
      <c r="M27" s="227" t="s">
        <v>163</v>
      </c>
      <c r="N27" s="310" t="s">
        <v>163</v>
      </c>
      <c r="O27" s="314"/>
      <c r="P27" s="311"/>
      <c r="Q27" s="227" t="s">
        <v>163</v>
      </c>
      <c r="R27" s="310" t="s">
        <v>163</v>
      </c>
      <c r="S27" s="311"/>
      <c r="T27" s="297"/>
      <c r="U27" s="297"/>
      <c r="V27" s="297"/>
      <c r="W27" s="297"/>
      <c r="X27" s="297"/>
      <c r="Y27" s="297"/>
      <c r="Z27" s="297"/>
      <c r="AA27" s="297"/>
      <c r="AB27" s="297"/>
      <c r="AC27" s="297"/>
      <c r="AD27" s="297"/>
      <c r="AE27" s="297"/>
      <c r="AF27" s="297"/>
      <c r="AG27" s="297"/>
      <c r="AH27" s="297"/>
      <c r="AI27" s="297"/>
      <c r="AJ27" s="297"/>
      <c r="AK27" s="297"/>
      <c r="AL27" s="346"/>
      <c r="AM27" s="347"/>
      <c r="AN27" s="344"/>
      <c r="AO27" s="344"/>
      <c r="AP27" s="344"/>
      <c r="AQ27" s="344"/>
      <c r="AR27" s="344"/>
      <c r="AS27" s="344"/>
      <c r="AT27" s="344"/>
      <c r="AU27" s="344"/>
      <c r="AV27" s="344"/>
      <c r="AW27" s="344"/>
      <c r="AX27" s="344"/>
      <c r="AY27" s="344"/>
      <c r="AZ27" s="344"/>
      <c r="BA27" s="344"/>
      <c r="BB27" s="344"/>
      <c r="BC27" s="344"/>
      <c r="BD27" s="344"/>
      <c r="BE27" s="344"/>
      <c r="BF27" s="344" t="s">
        <v>164</v>
      </c>
      <c r="BG27" s="345"/>
    </row>
    <row r="28" spans="2:59" ht="20.25" customHeight="1" x14ac:dyDescent="0.4">
      <c r="B28" s="298"/>
      <c r="C28" s="299"/>
      <c r="D28" s="299"/>
      <c r="E28" s="299"/>
      <c r="F28" s="299"/>
      <c r="G28" s="99"/>
      <c r="H28" s="99"/>
      <c r="I28" s="99"/>
      <c r="J28" s="312"/>
      <c r="K28" s="315"/>
      <c r="L28" s="313"/>
      <c r="M28" s="255"/>
      <c r="N28" s="312"/>
      <c r="O28" s="315"/>
      <c r="P28" s="313"/>
      <c r="Q28" s="255"/>
      <c r="R28" s="312"/>
      <c r="S28" s="313"/>
      <c r="T28" s="309"/>
      <c r="U28" s="309"/>
      <c r="V28" s="309"/>
      <c r="W28" s="309"/>
      <c r="X28" s="309"/>
      <c r="Y28" s="309"/>
      <c r="Z28" s="309"/>
      <c r="AA28" s="309"/>
      <c r="AB28" s="309"/>
      <c r="AC28" s="309"/>
      <c r="AD28" s="309"/>
      <c r="AE28" s="309"/>
      <c r="AF28" s="309"/>
      <c r="AG28" s="309"/>
      <c r="AH28" s="309"/>
      <c r="AI28" s="309"/>
      <c r="AJ28" s="309"/>
      <c r="AK28" s="309"/>
      <c r="AL28" s="348"/>
      <c r="AM28" s="349"/>
      <c r="AN28" s="309"/>
      <c r="AO28" s="309"/>
      <c r="AP28" s="309"/>
      <c r="AQ28" s="309"/>
      <c r="AR28" s="309"/>
      <c r="AS28" s="309"/>
      <c r="AT28" s="309"/>
      <c r="AU28" s="309"/>
      <c r="AV28" s="309"/>
      <c r="AW28" s="309"/>
      <c r="AX28" s="309"/>
      <c r="AY28" s="309"/>
      <c r="AZ28" s="309"/>
      <c r="BA28" s="309"/>
      <c r="BB28" s="309"/>
      <c r="BC28" s="309"/>
      <c r="BD28" s="309"/>
      <c r="BE28" s="309"/>
      <c r="BF28" s="309" t="s">
        <v>164</v>
      </c>
      <c r="BG28" s="350"/>
    </row>
    <row r="29" spans="2:59" ht="20.25" customHeight="1" x14ac:dyDescent="0.4">
      <c r="B29" s="235" t="s">
        <v>78</v>
      </c>
      <c r="C29" s="225"/>
      <c r="D29" s="225"/>
      <c r="E29" s="225"/>
      <c r="F29" s="225"/>
      <c r="G29" s="93"/>
      <c r="H29" s="93"/>
      <c r="I29" s="93"/>
      <c r="J29" s="310"/>
      <c r="K29" s="314"/>
      <c r="L29" s="311"/>
      <c r="M29" s="93"/>
      <c r="N29" s="310"/>
      <c r="O29" s="314"/>
      <c r="P29" s="311"/>
      <c r="Q29" s="93"/>
      <c r="R29" s="310"/>
      <c r="S29" s="311"/>
      <c r="T29" s="297">
        <f>SUM(V29:Y29)</f>
        <v>1.8</v>
      </c>
      <c r="U29" s="297"/>
      <c r="V29" s="297">
        <f>SUM(V21,V23,V25,V27)</f>
        <v>1.5</v>
      </c>
      <c r="W29" s="297"/>
      <c r="X29" s="297">
        <f>SUM(X21,X23,X25,X27)</f>
        <v>0.3</v>
      </c>
      <c r="Y29" s="297"/>
      <c r="Z29" s="297">
        <f>SUM(Z21,Z23,Z25,Z27)</f>
        <v>1.5</v>
      </c>
      <c r="AA29" s="297"/>
      <c r="AB29" s="297">
        <f>SUM(AB21,AB23,AB25,AB27)</f>
        <v>0.3</v>
      </c>
      <c r="AC29" s="297"/>
      <c r="AD29" s="297"/>
      <c r="AE29" s="297"/>
      <c r="AF29" s="297"/>
      <c r="AG29" s="297"/>
      <c r="AH29" s="297"/>
      <c r="AI29" s="297"/>
      <c r="AJ29" s="297"/>
      <c r="AK29" s="297"/>
      <c r="AL29" s="346"/>
      <c r="AM29" s="347"/>
      <c r="AN29" s="344">
        <f>SUM(AP29:AS29)</f>
        <v>6.6</v>
      </c>
      <c r="AO29" s="344"/>
      <c r="AP29" s="344">
        <f>SUM(AP21,AP23,AP25,AP27)</f>
        <v>5.6</v>
      </c>
      <c r="AQ29" s="344"/>
      <c r="AR29" s="344">
        <f>SUM(AR21,AR23,AR25,AR27)</f>
        <v>1</v>
      </c>
      <c r="AS29" s="344"/>
      <c r="AT29" s="344">
        <f>SUM(AT21,AT23,AT25,AT27)</f>
        <v>2</v>
      </c>
      <c r="AU29" s="344"/>
      <c r="AV29" s="344">
        <f>SUM(AV21,AV23,AV25,AV27)</f>
        <v>0.5</v>
      </c>
      <c r="AW29" s="344"/>
      <c r="AX29" s="344">
        <f>SUM(AX21,AX23,AX25,AX27)</f>
        <v>1.5</v>
      </c>
      <c r="AY29" s="344"/>
      <c r="AZ29" s="344">
        <f>SUM(AZ21,AZ23,AZ25,AZ27)</f>
        <v>0</v>
      </c>
      <c r="BA29" s="344"/>
      <c r="BB29" s="344">
        <f>SUM(BB21,BB23,BB25,BB27)</f>
        <v>2.1</v>
      </c>
      <c r="BC29" s="344"/>
      <c r="BD29" s="344">
        <f>SUM(BD21,BD23,BD25,BD27)</f>
        <v>0.5</v>
      </c>
      <c r="BE29" s="344"/>
      <c r="BF29" s="344"/>
      <c r="BG29" s="345"/>
    </row>
    <row r="30" spans="2:59" ht="20.25" customHeight="1" thickBot="1" x14ac:dyDescent="0.45">
      <c r="B30" s="285"/>
      <c r="C30" s="286"/>
      <c r="D30" s="286"/>
      <c r="E30" s="286"/>
      <c r="F30" s="286"/>
      <c r="G30" s="100"/>
      <c r="H30" s="100"/>
      <c r="I30" s="100"/>
      <c r="J30" s="304"/>
      <c r="K30" s="305"/>
      <c r="L30" s="306"/>
      <c r="M30" s="100"/>
      <c r="N30" s="304"/>
      <c r="O30" s="305"/>
      <c r="P30" s="306"/>
      <c r="Q30" s="100"/>
      <c r="R30" s="304"/>
      <c r="S30" s="306"/>
      <c r="T30" s="296"/>
      <c r="U30" s="296"/>
      <c r="V30" s="296"/>
      <c r="W30" s="296"/>
      <c r="X30" s="296"/>
      <c r="Y30" s="296"/>
      <c r="Z30" s="296"/>
      <c r="AA30" s="296"/>
      <c r="AB30" s="296"/>
      <c r="AC30" s="296"/>
      <c r="AD30" s="296"/>
      <c r="AE30" s="296"/>
      <c r="AF30" s="296"/>
      <c r="AG30" s="296"/>
      <c r="AH30" s="296"/>
      <c r="AI30" s="296"/>
      <c r="AJ30" s="296"/>
      <c r="AK30" s="296"/>
      <c r="AL30" s="354"/>
      <c r="AM30" s="355"/>
      <c r="AN30" s="296">
        <f>SUM(AP30:AS30)</f>
        <v>7</v>
      </c>
      <c r="AO30" s="296"/>
      <c r="AP30" s="296">
        <f>SUM(AP22,AP24,AP26,AP28)</f>
        <v>6</v>
      </c>
      <c r="AQ30" s="296"/>
      <c r="AR30" s="296">
        <f>SUM(AR22,AR24,AR26,AR28)</f>
        <v>1</v>
      </c>
      <c r="AS30" s="296"/>
      <c r="AT30" s="296">
        <f>SUM(AT22,AT24,AT26,AT28)</f>
        <v>2.2000000000000002</v>
      </c>
      <c r="AU30" s="296"/>
      <c r="AV30" s="296">
        <f>SUM(AV22,AV24,AV26,AV28)</f>
        <v>0.5</v>
      </c>
      <c r="AW30" s="296"/>
      <c r="AX30" s="296">
        <f>SUM(AX22,AX24,AX26,AX28)</f>
        <v>1.7</v>
      </c>
      <c r="AY30" s="296"/>
      <c r="AZ30" s="296">
        <f>SUM(AZ22,AZ24,AZ26,AZ28)</f>
        <v>0</v>
      </c>
      <c r="BA30" s="296"/>
      <c r="BB30" s="296">
        <f>SUM(BB22,BB24,BB26,BB28)</f>
        <v>2.1</v>
      </c>
      <c r="BC30" s="296"/>
      <c r="BD30" s="296">
        <f>SUM(BD22,BD24,BD26,BD28)</f>
        <v>0.5</v>
      </c>
      <c r="BE30" s="296"/>
      <c r="BF30" s="296"/>
      <c r="BG30" s="351"/>
    </row>
    <row r="31" spans="2:59" ht="18" customHeight="1" x14ac:dyDescent="0.4">
      <c r="B31" s="77" t="s">
        <v>87</v>
      </c>
      <c r="D31" s="77" t="s">
        <v>625</v>
      </c>
    </row>
    <row r="32" spans="2:59" ht="18" customHeight="1" x14ac:dyDescent="0.4">
      <c r="D32" s="77" t="s">
        <v>532</v>
      </c>
    </row>
    <row r="33" spans="4:4" ht="18" customHeight="1" x14ac:dyDescent="0.4">
      <c r="D33" s="77" t="s">
        <v>533</v>
      </c>
    </row>
    <row r="34" spans="4:4" ht="18" customHeight="1" x14ac:dyDescent="0.4">
      <c r="D34" s="77" t="s">
        <v>534</v>
      </c>
    </row>
    <row r="35" spans="4:4" ht="18" customHeight="1" x14ac:dyDescent="0.4">
      <c r="D35" s="173" t="s">
        <v>629</v>
      </c>
    </row>
    <row r="36" spans="4:4" ht="18" customHeight="1" x14ac:dyDescent="0.4">
      <c r="D36" s="77" t="s">
        <v>535</v>
      </c>
    </row>
    <row r="37" spans="4:4" ht="18" customHeight="1" x14ac:dyDescent="0.4">
      <c r="D37" s="77" t="s">
        <v>536</v>
      </c>
    </row>
  </sheetData>
  <mergeCells count="366">
    <mergeCell ref="J30:L30"/>
    <mergeCell ref="J29:L29"/>
    <mergeCell ref="J28:L28"/>
    <mergeCell ref="J27:L27"/>
    <mergeCell ref="J26:L26"/>
    <mergeCell ref="J25:L25"/>
    <mergeCell ref="J24:L24"/>
    <mergeCell ref="AL29:AM30"/>
    <mergeCell ref="AL27:AM28"/>
    <mergeCell ref="AL25:AM26"/>
    <mergeCell ref="AL23:AM24"/>
    <mergeCell ref="J23:L23"/>
    <mergeCell ref="N23:P23"/>
    <mergeCell ref="N24:P24"/>
    <mergeCell ref="N25:P25"/>
    <mergeCell ref="N26:P26"/>
    <mergeCell ref="R29:S29"/>
    <mergeCell ref="R30:S30"/>
    <mergeCell ref="R26:S26"/>
    <mergeCell ref="R24:S24"/>
    <mergeCell ref="R25:S25"/>
    <mergeCell ref="AJ23:AK23"/>
    <mergeCell ref="R23:S23"/>
    <mergeCell ref="N29:P29"/>
    <mergeCell ref="BF30:BG30"/>
    <mergeCell ref="T16:BG16"/>
    <mergeCell ref="R21:S21"/>
    <mergeCell ref="R22:S22"/>
    <mergeCell ref="AT30:AU30"/>
    <mergeCell ref="AV30:AW30"/>
    <mergeCell ref="AX30:AY30"/>
    <mergeCell ref="AZ30:BA30"/>
    <mergeCell ref="BB30:BC30"/>
    <mergeCell ref="BD30:BE30"/>
    <mergeCell ref="AZ29:BA29"/>
    <mergeCell ref="BB29:BC29"/>
    <mergeCell ref="BD29:BE29"/>
    <mergeCell ref="BF29:BG29"/>
    <mergeCell ref="V30:W30"/>
    <mergeCell ref="X30:Y30"/>
    <mergeCell ref="AB30:AC30"/>
    <mergeCell ref="AD30:AE30"/>
    <mergeCell ref="AF30:AG30"/>
    <mergeCell ref="AH30:AI30"/>
    <mergeCell ref="AN29:AO29"/>
    <mergeCell ref="AP29:AQ29"/>
    <mergeCell ref="AR29:AS29"/>
    <mergeCell ref="AT29:AU29"/>
    <mergeCell ref="AV29:AW29"/>
    <mergeCell ref="AX29:AY29"/>
    <mergeCell ref="AZ28:BA28"/>
    <mergeCell ref="BB28:BC28"/>
    <mergeCell ref="BD28:BE28"/>
    <mergeCell ref="BF28:BG28"/>
    <mergeCell ref="X29:Y29"/>
    <mergeCell ref="AB29:AC29"/>
    <mergeCell ref="AD29:AE29"/>
    <mergeCell ref="AF29:AG29"/>
    <mergeCell ref="AH29:AI29"/>
    <mergeCell ref="AN28:AO28"/>
    <mergeCell ref="AP28:AQ28"/>
    <mergeCell ref="AR28:AS28"/>
    <mergeCell ref="AT28:AU28"/>
    <mergeCell ref="AV28:AW28"/>
    <mergeCell ref="AX28:AY28"/>
    <mergeCell ref="AB28:AC28"/>
    <mergeCell ref="AD28:AE28"/>
    <mergeCell ref="AF28:AG28"/>
    <mergeCell ref="AH28:AI28"/>
    <mergeCell ref="AJ28:AK28"/>
    <mergeCell ref="AZ26:BA26"/>
    <mergeCell ref="BB26:BC26"/>
    <mergeCell ref="BD26:BE26"/>
    <mergeCell ref="AT27:AU27"/>
    <mergeCell ref="AV27:AW27"/>
    <mergeCell ref="AX27:AY27"/>
    <mergeCell ref="AZ27:BA27"/>
    <mergeCell ref="AH27:AI27"/>
    <mergeCell ref="AJ27:AK27"/>
    <mergeCell ref="AN27:AO27"/>
    <mergeCell ref="AP27:AQ27"/>
    <mergeCell ref="AR27:AS27"/>
    <mergeCell ref="BD25:BE25"/>
    <mergeCell ref="AH25:AI25"/>
    <mergeCell ref="AJ25:AK25"/>
    <mergeCell ref="AN25:AO25"/>
    <mergeCell ref="AP25:AQ25"/>
    <mergeCell ref="AR25:AS25"/>
    <mergeCell ref="BF26:BG26"/>
    <mergeCell ref="V27:W27"/>
    <mergeCell ref="X27:Y27"/>
    <mergeCell ref="Z27:AA27"/>
    <mergeCell ref="AB27:AC27"/>
    <mergeCell ref="AD27:AE27"/>
    <mergeCell ref="AF27:AG27"/>
    <mergeCell ref="AN26:AO26"/>
    <mergeCell ref="AP26:AQ26"/>
    <mergeCell ref="AR26:AS26"/>
    <mergeCell ref="AT26:AU26"/>
    <mergeCell ref="AV26:AW26"/>
    <mergeCell ref="AX26:AY26"/>
    <mergeCell ref="BF27:BG27"/>
    <mergeCell ref="BB27:BC27"/>
    <mergeCell ref="BD27:BE27"/>
    <mergeCell ref="AH26:AI26"/>
    <mergeCell ref="AJ26:AK26"/>
    <mergeCell ref="BF24:BG24"/>
    <mergeCell ref="V25:W25"/>
    <mergeCell ref="X25:Y25"/>
    <mergeCell ref="Z25:AA25"/>
    <mergeCell ref="AB25:AC25"/>
    <mergeCell ref="AD25:AE25"/>
    <mergeCell ref="AF25:AG25"/>
    <mergeCell ref="AN24:AO24"/>
    <mergeCell ref="AP24:AQ24"/>
    <mergeCell ref="AR24:AS24"/>
    <mergeCell ref="AT24:AU24"/>
    <mergeCell ref="AV24:AW24"/>
    <mergeCell ref="AX24:AY24"/>
    <mergeCell ref="BF25:BG25"/>
    <mergeCell ref="AH24:AI24"/>
    <mergeCell ref="AJ24:AK24"/>
    <mergeCell ref="AZ24:BA24"/>
    <mergeCell ref="BB24:BC24"/>
    <mergeCell ref="BD24:BE24"/>
    <mergeCell ref="AT25:AU25"/>
    <mergeCell ref="AV25:AW25"/>
    <mergeCell ref="AX25:AY25"/>
    <mergeCell ref="AZ25:BA25"/>
    <mergeCell ref="BB25:BC25"/>
    <mergeCell ref="BF22:BG22"/>
    <mergeCell ref="V23:W23"/>
    <mergeCell ref="X23:Y23"/>
    <mergeCell ref="Z23:AA23"/>
    <mergeCell ref="AB23:AC23"/>
    <mergeCell ref="AD23:AE23"/>
    <mergeCell ref="AF23:AG23"/>
    <mergeCell ref="AN22:AO22"/>
    <mergeCell ref="AP22:AQ22"/>
    <mergeCell ref="AR22:AS22"/>
    <mergeCell ref="AT22:AU22"/>
    <mergeCell ref="AV22:AW22"/>
    <mergeCell ref="AX22:AY22"/>
    <mergeCell ref="BF23:BG23"/>
    <mergeCell ref="AT23:AU23"/>
    <mergeCell ref="AV23:AW23"/>
    <mergeCell ref="AX23:AY23"/>
    <mergeCell ref="AZ23:BA23"/>
    <mergeCell ref="BB23:BC23"/>
    <mergeCell ref="BD23:BE23"/>
    <mergeCell ref="AH23:AI23"/>
    <mergeCell ref="AN23:AO23"/>
    <mergeCell ref="AP23:AQ23"/>
    <mergeCell ref="AR23:AS23"/>
    <mergeCell ref="BF21:BG21"/>
    <mergeCell ref="V22:W22"/>
    <mergeCell ref="X22:Y22"/>
    <mergeCell ref="Z22:AA22"/>
    <mergeCell ref="AB22:AC22"/>
    <mergeCell ref="AD22:AE22"/>
    <mergeCell ref="AF22:AG22"/>
    <mergeCell ref="AH22:AI22"/>
    <mergeCell ref="AJ22:AK22"/>
    <mergeCell ref="AT21:AU21"/>
    <mergeCell ref="AV21:AW21"/>
    <mergeCell ref="AX21:AY21"/>
    <mergeCell ref="AZ21:BA21"/>
    <mergeCell ref="BB21:BC21"/>
    <mergeCell ref="BD21:BE21"/>
    <mergeCell ref="AH21:AI21"/>
    <mergeCell ref="AJ21:AK21"/>
    <mergeCell ref="AN21:AO21"/>
    <mergeCell ref="AP21:AQ21"/>
    <mergeCell ref="AR21:AS21"/>
    <mergeCell ref="AL21:AM22"/>
    <mergeCell ref="V21:W21"/>
    <mergeCell ref="X21:Y21"/>
    <mergeCell ref="Z21:AA21"/>
    <mergeCell ref="AB24:AC24"/>
    <mergeCell ref="AD24:AE24"/>
    <mergeCell ref="AF24:AG24"/>
    <mergeCell ref="V26:W26"/>
    <mergeCell ref="X26:Y26"/>
    <mergeCell ref="Z26:AA26"/>
    <mergeCell ref="AB26:AC26"/>
    <mergeCell ref="AD26:AE26"/>
    <mergeCell ref="AF26:AG26"/>
    <mergeCell ref="T24:U24"/>
    <mergeCell ref="T25:U25"/>
    <mergeCell ref="T26:U26"/>
    <mergeCell ref="T27:U27"/>
    <mergeCell ref="T28:U28"/>
    <mergeCell ref="T29:U29"/>
    <mergeCell ref="V24:W24"/>
    <mergeCell ref="X24:Y24"/>
    <mergeCell ref="Z24:AA24"/>
    <mergeCell ref="V28:W28"/>
    <mergeCell ref="X28:Y28"/>
    <mergeCell ref="Z28:AA28"/>
    <mergeCell ref="J6:M6"/>
    <mergeCell ref="J7:M7"/>
    <mergeCell ref="J8:M8"/>
    <mergeCell ref="J9:M9"/>
    <mergeCell ref="J10:M10"/>
    <mergeCell ref="J11:M11"/>
    <mergeCell ref="I16:L17"/>
    <mergeCell ref="AB21:AC21"/>
    <mergeCell ref="AD21:AE21"/>
    <mergeCell ref="AD7:AG7"/>
    <mergeCell ref="N6:Q6"/>
    <mergeCell ref="R6:U6"/>
    <mergeCell ref="V6:Y6"/>
    <mergeCell ref="Z6:AC6"/>
    <mergeCell ref="AD6:AG6"/>
    <mergeCell ref="V7:Y7"/>
    <mergeCell ref="Z7:AC7"/>
    <mergeCell ref="B5:I5"/>
    <mergeCell ref="D10:I10"/>
    <mergeCell ref="C9:I9"/>
    <mergeCell ref="D8:I8"/>
    <mergeCell ref="BB18:BE19"/>
    <mergeCell ref="AB20:AC20"/>
    <mergeCell ref="AD20:AE20"/>
    <mergeCell ref="AF20:AG20"/>
    <mergeCell ref="AH20:AI20"/>
    <mergeCell ref="AJ20:AK20"/>
    <mergeCell ref="C7:I7"/>
    <mergeCell ref="C6:I6"/>
    <mergeCell ref="C11:I11"/>
    <mergeCell ref="AL18:AM20"/>
    <mergeCell ref="T18:U20"/>
    <mergeCell ref="V19:W20"/>
    <mergeCell ref="X19:Y20"/>
    <mergeCell ref="Z18:AC19"/>
    <mergeCell ref="AD18:AG19"/>
    <mergeCell ref="B15:BD15"/>
    <mergeCell ref="N18:P20"/>
    <mergeCell ref="J18:L20"/>
    <mergeCell ref="M16:S17"/>
    <mergeCell ref="N7:Q7"/>
    <mergeCell ref="AR19:AS20"/>
    <mergeCell ref="AT20:AU20"/>
    <mergeCell ref="AV20:AW20"/>
    <mergeCell ref="AX20:AY20"/>
    <mergeCell ref="AZ20:BA20"/>
    <mergeCell ref="BB20:BC20"/>
    <mergeCell ref="BD20:BE20"/>
    <mergeCell ref="J22:L22"/>
    <mergeCell ref="N22:P22"/>
    <mergeCell ref="N21:P21"/>
    <mergeCell ref="J21:L21"/>
    <mergeCell ref="AF21:AG21"/>
    <mergeCell ref="AZ22:BA22"/>
    <mergeCell ref="BB22:BC22"/>
    <mergeCell ref="BD22:BE22"/>
    <mergeCell ref="Z20:AA20"/>
    <mergeCell ref="N30:P30"/>
    <mergeCell ref="R20:S20"/>
    <mergeCell ref="B25:F26"/>
    <mergeCell ref="G16:G20"/>
    <mergeCell ref="H16:H20"/>
    <mergeCell ref="I18:I20"/>
    <mergeCell ref="AT18:AW19"/>
    <mergeCell ref="AX18:BA19"/>
    <mergeCell ref="AN17:BG17"/>
    <mergeCell ref="B16:F20"/>
    <mergeCell ref="B29:F30"/>
    <mergeCell ref="B27:F28"/>
    <mergeCell ref="B21:F22"/>
    <mergeCell ref="T22:U22"/>
    <mergeCell ref="T21:U21"/>
    <mergeCell ref="R27:S28"/>
    <mergeCell ref="Q27:Q28"/>
    <mergeCell ref="T23:U23"/>
    <mergeCell ref="AN18:AO20"/>
    <mergeCell ref="AP18:AS18"/>
    <mergeCell ref="N27:P28"/>
    <mergeCell ref="M27:M28"/>
    <mergeCell ref="BF18:BG20"/>
    <mergeCell ref="AP19:AQ20"/>
    <mergeCell ref="AT11:AW11"/>
    <mergeCell ref="AX11:BA11"/>
    <mergeCell ref="BB11:BE11"/>
    <mergeCell ref="AT10:AW10"/>
    <mergeCell ref="AX10:BA10"/>
    <mergeCell ref="BB10:BE10"/>
    <mergeCell ref="N11:Q11"/>
    <mergeCell ref="R11:U11"/>
    <mergeCell ref="V11:Y11"/>
    <mergeCell ref="Z11:AC11"/>
    <mergeCell ref="AD11:AG11"/>
    <mergeCell ref="AH11:AK11"/>
    <mergeCell ref="AL11:AO11"/>
    <mergeCell ref="N10:Q10"/>
    <mergeCell ref="R10:U10"/>
    <mergeCell ref="V10:Y10"/>
    <mergeCell ref="Z10:AC10"/>
    <mergeCell ref="AD10:AG10"/>
    <mergeCell ref="AH10:AK10"/>
    <mergeCell ref="AL10:AO10"/>
    <mergeCell ref="AP10:AS10"/>
    <mergeCell ref="AP11:AS11"/>
    <mergeCell ref="BB8:BE8"/>
    <mergeCell ref="N9:Q9"/>
    <mergeCell ref="R9:U9"/>
    <mergeCell ref="V9:Y9"/>
    <mergeCell ref="Z9:AC9"/>
    <mergeCell ref="AD9:AG9"/>
    <mergeCell ref="AH9:AK9"/>
    <mergeCell ref="AL9:AO9"/>
    <mergeCell ref="AP9:AS9"/>
    <mergeCell ref="AT9:AW9"/>
    <mergeCell ref="AD8:AG8"/>
    <mergeCell ref="AH8:AK8"/>
    <mergeCell ref="AL8:AO8"/>
    <mergeCell ref="AP8:AS8"/>
    <mergeCell ref="AT8:AW8"/>
    <mergeCell ref="AX8:BA8"/>
    <mergeCell ref="AX9:BA9"/>
    <mergeCell ref="BB9:BE9"/>
    <mergeCell ref="Z8:AC8"/>
    <mergeCell ref="AL7:AO7"/>
    <mergeCell ref="AP7:AS7"/>
    <mergeCell ref="AT7:AW7"/>
    <mergeCell ref="AX7:BA7"/>
    <mergeCell ref="BB7:BE7"/>
    <mergeCell ref="AL6:AO6"/>
    <mergeCell ref="AP6:AS6"/>
    <mergeCell ref="AT6:AW6"/>
    <mergeCell ref="AX6:BA6"/>
    <mergeCell ref="BB6:BE6"/>
    <mergeCell ref="AL5:AO5"/>
    <mergeCell ref="AP5:AS5"/>
    <mergeCell ref="AT5:AW5"/>
    <mergeCell ref="AX5:BA5"/>
    <mergeCell ref="BB5:BE5"/>
    <mergeCell ref="J5:M5"/>
    <mergeCell ref="N5:Q5"/>
    <mergeCell ref="R5:U5"/>
    <mergeCell ref="V5:Y5"/>
    <mergeCell ref="Z5:AC5"/>
    <mergeCell ref="AD5:AG5"/>
    <mergeCell ref="AH6:AK6"/>
    <mergeCell ref="AH7:AK7"/>
    <mergeCell ref="AH5:AK5"/>
    <mergeCell ref="R7:U7"/>
    <mergeCell ref="B6:B11"/>
    <mergeCell ref="AJ30:AK30"/>
    <mergeCell ref="AN30:AO30"/>
    <mergeCell ref="AP30:AQ30"/>
    <mergeCell ref="AR30:AS30"/>
    <mergeCell ref="Z30:AA30"/>
    <mergeCell ref="AJ29:AK29"/>
    <mergeCell ref="Z29:AA29"/>
    <mergeCell ref="T30:U30"/>
    <mergeCell ref="V29:W29"/>
    <mergeCell ref="B23:F24"/>
    <mergeCell ref="M18:M20"/>
    <mergeCell ref="Q18:Q20"/>
    <mergeCell ref="R18:S19"/>
    <mergeCell ref="AH18:AK19"/>
    <mergeCell ref="T17:AM17"/>
    <mergeCell ref="V18:Y18"/>
    <mergeCell ref="N8:Q8"/>
    <mergeCell ref="R8:U8"/>
    <mergeCell ref="V8:Y8"/>
  </mergeCells>
  <phoneticPr fontId="4"/>
  <pageMargins left="0.78740157480314965" right="0.39370078740157483" top="0.59055118110236227" bottom="0.59055118110236227"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52EA9-122E-4D59-A995-E44368C45745}">
  <sheetPr>
    <pageSetUpPr fitToPage="1"/>
  </sheetPr>
  <dimension ref="B2:BO45"/>
  <sheetViews>
    <sheetView view="pageBreakPreview" zoomScaleNormal="100" zoomScaleSheetLayoutView="100" workbookViewId="0">
      <selection activeCell="V14" sqref="V14"/>
    </sheetView>
  </sheetViews>
  <sheetFormatPr defaultColWidth="3.125" defaultRowHeight="18" customHeight="1" x14ac:dyDescent="0.4"/>
  <cols>
    <col min="1" max="1" width="3.125" style="77"/>
    <col min="2" max="2" width="1" style="77" customWidth="1"/>
    <col min="3" max="3" width="3.125" style="77" customWidth="1"/>
    <col min="4" max="22" width="3.125" style="77"/>
    <col min="23" max="23" width="1" style="77" customWidth="1"/>
    <col min="24" max="24" width="1.875" style="77" customWidth="1"/>
    <col min="25" max="44" width="3.125" style="77"/>
    <col min="45" max="45" width="1" style="77" customWidth="1"/>
    <col min="46" max="46" width="1.875" style="77" customWidth="1"/>
    <col min="47" max="66" width="3.125" style="77"/>
    <col min="67" max="67" width="1" style="77" customWidth="1"/>
    <col min="68" max="16384" width="3.125" style="77"/>
  </cols>
  <sheetData>
    <row r="2" spans="2:67" ht="18" customHeight="1" x14ac:dyDescent="0.4">
      <c r="B2" s="96" t="s">
        <v>166</v>
      </c>
    </row>
    <row r="4" spans="2:67" ht="30" customHeight="1" thickBot="1" x14ac:dyDescent="0.45">
      <c r="B4" s="101"/>
      <c r="C4" s="305" t="s">
        <v>211</v>
      </c>
      <c r="D4" s="305"/>
      <c r="E4" s="305"/>
      <c r="F4" s="305"/>
      <c r="G4" s="305"/>
      <c r="H4" s="305"/>
      <c r="I4" s="305"/>
      <c r="J4" s="305"/>
      <c r="K4" s="305"/>
      <c r="L4" s="305"/>
      <c r="M4" s="305"/>
      <c r="N4" s="305"/>
      <c r="O4" s="305"/>
      <c r="P4" s="305"/>
      <c r="Q4" s="305"/>
      <c r="R4" s="305"/>
      <c r="S4" s="305"/>
      <c r="T4" s="305"/>
      <c r="U4" s="305"/>
      <c r="V4" s="305"/>
      <c r="W4" s="105"/>
      <c r="X4" s="101"/>
      <c r="Y4" s="305" t="s">
        <v>212</v>
      </c>
      <c r="Z4" s="305"/>
      <c r="AA4" s="305"/>
      <c r="AB4" s="305"/>
      <c r="AC4" s="305"/>
      <c r="AD4" s="305"/>
      <c r="AE4" s="305"/>
      <c r="AF4" s="305"/>
      <c r="AG4" s="305"/>
      <c r="AH4" s="305"/>
      <c r="AI4" s="305"/>
      <c r="AJ4" s="305"/>
      <c r="AK4" s="305"/>
      <c r="AL4" s="305"/>
      <c r="AM4" s="305"/>
      <c r="AN4" s="305"/>
      <c r="AO4" s="305"/>
      <c r="AP4" s="305"/>
      <c r="AQ4" s="305"/>
      <c r="AR4" s="305"/>
      <c r="AS4" s="105"/>
      <c r="AT4" s="101"/>
      <c r="AU4" s="305" t="s">
        <v>213</v>
      </c>
      <c r="AV4" s="305"/>
      <c r="AW4" s="305"/>
      <c r="AX4" s="305"/>
      <c r="AY4" s="305"/>
      <c r="AZ4" s="305"/>
      <c r="BA4" s="305"/>
      <c r="BB4" s="305"/>
      <c r="BC4" s="305"/>
      <c r="BD4" s="305"/>
      <c r="BE4" s="305"/>
      <c r="BF4" s="305"/>
      <c r="BG4" s="305"/>
      <c r="BH4" s="305"/>
      <c r="BI4" s="305"/>
      <c r="BJ4" s="305"/>
      <c r="BK4" s="305"/>
      <c r="BL4" s="305"/>
      <c r="BM4" s="305"/>
      <c r="BN4" s="305"/>
      <c r="BO4" s="101"/>
    </row>
    <row r="5" spans="2:67" ht="18" customHeight="1" x14ac:dyDescent="0.4">
      <c r="C5" s="110"/>
      <c r="D5" s="110"/>
      <c r="E5" s="110"/>
      <c r="F5" s="110"/>
      <c r="G5" s="104"/>
      <c r="H5" s="104"/>
      <c r="I5" s="104"/>
      <c r="J5" s="339" t="s">
        <v>184</v>
      </c>
      <c r="K5" s="339"/>
      <c r="L5" s="339"/>
      <c r="M5" s="339"/>
      <c r="N5" s="339"/>
      <c r="O5" s="339"/>
      <c r="P5" s="104"/>
      <c r="Q5" s="110"/>
      <c r="R5" s="110"/>
      <c r="S5" s="110"/>
      <c r="T5" s="110"/>
      <c r="U5" s="110"/>
      <c r="V5" s="110"/>
      <c r="W5" s="103"/>
      <c r="Y5" s="106"/>
      <c r="Z5" s="106"/>
      <c r="AA5" s="106"/>
      <c r="AB5" s="106"/>
      <c r="AC5" s="339" t="s">
        <v>167</v>
      </c>
      <c r="AD5" s="339"/>
      <c r="AE5" s="339"/>
      <c r="AF5" s="339"/>
      <c r="AG5" s="339"/>
      <c r="AH5" s="339"/>
      <c r="AI5" s="339"/>
      <c r="AJ5" s="339"/>
      <c r="AK5" s="339"/>
      <c r="AL5" s="339"/>
      <c r="AM5" s="339"/>
      <c r="AN5" s="339"/>
      <c r="AO5" s="102"/>
      <c r="AP5" s="102"/>
      <c r="AQ5" s="106"/>
      <c r="AR5" s="106"/>
      <c r="AS5" s="103"/>
      <c r="AU5" s="106"/>
      <c r="AV5" s="106"/>
      <c r="AW5" s="106"/>
      <c r="AX5" s="106"/>
      <c r="AY5" s="339" t="s">
        <v>167</v>
      </c>
      <c r="AZ5" s="339"/>
      <c r="BA5" s="339"/>
      <c r="BB5" s="339"/>
      <c r="BC5" s="339"/>
      <c r="BD5" s="339"/>
      <c r="BE5" s="339"/>
      <c r="BF5" s="339"/>
      <c r="BG5" s="339"/>
      <c r="BH5" s="339"/>
      <c r="BI5" s="339"/>
      <c r="BJ5" s="339"/>
      <c r="BK5" s="106"/>
      <c r="BL5" s="106"/>
      <c r="BM5" s="106"/>
      <c r="BN5" s="106"/>
    </row>
    <row r="6" spans="2:67" ht="18" customHeight="1" x14ac:dyDescent="0.4">
      <c r="B6" s="87"/>
      <c r="C6" s="111"/>
      <c r="D6" s="111"/>
      <c r="E6" s="111"/>
      <c r="F6" s="111"/>
      <c r="G6" s="86"/>
      <c r="H6" s="86"/>
      <c r="I6" s="86"/>
      <c r="J6" s="360"/>
      <c r="K6" s="360"/>
      <c r="L6" s="360"/>
      <c r="M6" s="360"/>
      <c r="N6" s="360"/>
      <c r="O6" s="360"/>
      <c r="P6" s="86"/>
      <c r="Q6" s="111"/>
      <c r="R6" s="111"/>
      <c r="S6" s="111"/>
      <c r="T6" s="111"/>
      <c r="U6" s="111"/>
      <c r="V6" s="107"/>
      <c r="W6" s="103"/>
      <c r="X6" s="109"/>
      <c r="AC6" s="357"/>
      <c r="AD6" s="357"/>
      <c r="AE6" s="357"/>
      <c r="AF6" s="357"/>
      <c r="AG6" s="357"/>
      <c r="AH6" s="357"/>
      <c r="AI6" s="357"/>
      <c r="AJ6" s="357"/>
      <c r="AK6" s="357"/>
      <c r="AL6" s="357"/>
      <c r="AM6" s="357"/>
      <c r="AN6" s="357"/>
      <c r="AO6" s="79"/>
      <c r="AP6" s="79"/>
      <c r="AR6" s="107"/>
      <c r="AS6" s="103"/>
      <c r="AT6" s="109"/>
      <c r="AY6" s="357"/>
      <c r="AZ6" s="357"/>
      <c r="BA6" s="357"/>
      <c r="BB6" s="357"/>
      <c r="BC6" s="357"/>
      <c r="BD6" s="357"/>
      <c r="BE6" s="357"/>
      <c r="BF6" s="357"/>
      <c r="BG6" s="357"/>
      <c r="BH6" s="357"/>
      <c r="BI6" s="357"/>
      <c r="BJ6" s="357"/>
      <c r="BN6" s="107"/>
    </row>
    <row r="7" spans="2:67" ht="18" customHeight="1" x14ac:dyDescent="0.4">
      <c r="B7" s="87"/>
      <c r="C7" s="87"/>
      <c r="D7" s="87"/>
      <c r="E7" s="87"/>
      <c r="F7" s="87"/>
      <c r="G7" s="87"/>
      <c r="H7" s="87"/>
      <c r="I7" s="87"/>
      <c r="J7" s="87"/>
      <c r="K7" s="87"/>
      <c r="L7" s="87"/>
      <c r="M7" s="87"/>
      <c r="N7" s="87"/>
      <c r="O7" s="87"/>
      <c r="P7" s="87"/>
      <c r="Q7" s="87"/>
      <c r="R7" s="87"/>
      <c r="S7" s="87"/>
      <c r="T7" s="87"/>
      <c r="U7" s="87"/>
      <c r="V7" s="108"/>
      <c r="W7" s="103"/>
      <c r="X7" s="109"/>
      <c r="Z7" s="121"/>
      <c r="AA7" s="121"/>
      <c r="AB7" s="121"/>
      <c r="AC7" s="364" t="s">
        <v>186</v>
      </c>
      <c r="AD7" s="364"/>
      <c r="AE7" s="364"/>
      <c r="AF7" s="364"/>
      <c r="AG7" s="364"/>
      <c r="AH7" s="364"/>
      <c r="AI7" s="364"/>
      <c r="AJ7" s="364"/>
      <c r="AK7" s="364"/>
      <c r="AL7" s="364"/>
      <c r="AM7" s="364"/>
      <c r="AN7" s="364"/>
      <c r="AO7" s="121"/>
      <c r="AP7" s="121"/>
      <c r="AQ7" s="121"/>
      <c r="AR7" s="108"/>
      <c r="AS7" s="103"/>
      <c r="AT7" s="109"/>
      <c r="AV7" s="121"/>
      <c r="AW7" s="121"/>
      <c r="AX7" s="121"/>
      <c r="AY7" s="364" t="s">
        <v>186</v>
      </c>
      <c r="AZ7" s="364"/>
      <c r="BA7" s="364"/>
      <c r="BB7" s="364"/>
      <c r="BC7" s="364"/>
      <c r="BD7" s="364"/>
      <c r="BE7" s="364"/>
      <c r="BF7" s="364"/>
      <c r="BG7" s="364"/>
      <c r="BH7" s="364"/>
      <c r="BI7" s="364"/>
      <c r="BJ7" s="364"/>
      <c r="BK7" s="121"/>
      <c r="BL7" s="121"/>
      <c r="BM7" s="121"/>
      <c r="BN7" s="108"/>
    </row>
    <row r="8" spans="2:67" ht="18" customHeight="1" x14ac:dyDescent="0.4">
      <c r="B8" s="87"/>
      <c r="C8" s="168" t="s">
        <v>168</v>
      </c>
      <c r="D8" s="168"/>
      <c r="E8" s="168"/>
      <c r="F8" s="168"/>
      <c r="G8" s="171"/>
      <c r="H8" s="359"/>
      <c r="I8" s="359"/>
      <c r="J8" s="169" t="s">
        <v>169</v>
      </c>
      <c r="K8" s="170"/>
      <c r="L8" s="170"/>
      <c r="M8" s="170"/>
      <c r="N8" s="170"/>
      <c r="O8" s="170"/>
      <c r="P8" s="170"/>
      <c r="Q8" s="170"/>
      <c r="R8" s="170"/>
      <c r="S8" s="170"/>
      <c r="T8" s="87"/>
      <c r="U8" s="87"/>
      <c r="V8" s="108"/>
      <c r="W8" s="103"/>
      <c r="X8" s="108"/>
      <c r="Y8" s="103"/>
      <c r="AC8" s="364"/>
      <c r="AD8" s="364"/>
      <c r="AE8" s="364"/>
      <c r="AF8" s="364"/>
      <c r="AG8" s="364"/>
      <c r="AH8" s="364"/>
      <c r="AI8" s="364"/>
      <c r="AJ8" s="364"/>
      <c r="AK8" s="364"/>
      <c r="AL8" s="364"/>
      <c r="AM8" s="364"/>
      <c r="AN8" s="364"/>
      <c r="AQ8" s="118"/>
      <c r="AR8" s="108"/>
      <c r="AS8" s="103"/>
      <c r="AT8" s="108"/>
      <c r="AU8" s="103"/>
      <c r="AY8" s="364"/>
      <c r="AZ8" s="364"/>
      <c r="BA8" s="364"/>
      <c r="BB8" s="364"/>
      <c r="BC8" s="364"/>
      <c r="BD8" s="364"/>
      <c r="BE8" s="364"/>
      <c r="BF8" s="364"/>
      <c r="BG8" s="364"/>
      <c r="BH8" s="364"/>
      <c r="BI8" s="364"/>
      <c r="BJ8" s="364"/>
      <c r="BM8" s="118"/>
      <c r="BN8" s="108"/>
    </row>
    <row r="9" spans="2:67" ht="18" customHeight="1" x14ac:dyDescent="0.4">
      <c r="C9" s="170"/>
      <c r="D9" s="272" t="s">
        <v>170</v>
      </c>
      <c r="E9" s="272"/>
      <c r="F9" s="272"/>
      <c r="G9" s="359"/>
      <c r="H9" s="359"/>
      <c r="I9" s="272" t="s">
        <v>171</v>
      </c>
      <c r="J9" s="272"/>
      <c r="K9" s="272"/>
      <c r="L9" s="359"/>
      <c r="M9" s="359"/>
      <c r="N9" s="272" t="s">
        <v>172</v>
      </c>
      <c r="O9" s="272"/>
      <c r="P9" s="272"/>
      <c r="Q9" s="359"/>
      <c r="R9" s="359"/>
      <c r="S9" s="172" t="s">
        <v>169</v>
      </c>
      <c r="T9" s="84"/>
      <c r="U9" s="87"/>
      <c r="V9" s="108"/>
      <c r="W9" s="103"/>
      <c r="X9" s="108"/>
      <c r="Y9" s="103"/>
      <c r="Z9" s="77" t="s">
        <v>187</v>
      </c>
      <c r="AN9" s="365"/>
      <c r="AO9" s="365"/>
      <c r="AP9" s="77" t="s">
        <v>169</v>
      </c>
      <c r="AQ9" s="103"/>
      <c r="AR9" s="108"/>
      <c r="AT9" s="108"/>
      <c r="AU9" s="103"/>
      <c r="AV9" s="77" t="s">
        <v>187</v>
      </c>
      <c r="BJ9" s="365"/>
      <c r="BK9" s="365"/>
      <c r="BL9" s="77" t="s">
        <v>169</v>
      </c>
      <c r="BM9" s="103"/>
      <c r="BN9" s="108"/>
    </row>
    <row r="10" spans="2:67" ht="18" customHeight="1" x14ac:dyDescent="0.4">
      <c r="C10" s="87"/>
      <c r="D10" s="87"/>
      <c r="E10" s="87"/>
      <c r="F10" s="87"/>
      <c r="G10" s="87"/>
      <c r="H10" s="87"/>
      <c r="I10" s="87"/>
      <c r="J10" s="87"/>
      <c r="K10" s="87"/>
      <c r="L10" s="87"/>
      <c r="M10" s="87"/>
      <c r="N10" s="87"/>
      <c r="O10" s="87"/>
      <c r="P10" s="87"/>
      <c r="Q10" s="87"/>
      <c r="R10" s="87"/>
      <c r="S10" s="87"/>
      <c r="T10" s="87"/>
      <c r="U10" s="87"/>
      <c r="V10" s="108"/>
      <c r="W10" s="103"/>
      <c r="X10" s="108"/>
      <c r="Y10" s="103"/>
      <c r="Z10" s="77" t="s">
        <v>183</v>
      </c>
      <c r="AN10" s="365"/>
      <c r="AO10" s="365"/>
      <c r="AP10" s="77" t="s">
        <v>69</v>
      </c>
      <c r="AQ10" s="103"/>
      <c r="AR10" s="108"/>
      <c r="AT10" s="108"/>
      <c r="AU10" s="103"/>
      <c r="AV10" s="77" t="s">
        <v>183</v>
      </c>
      <c r="BJ10" s="365"/>
      <c r="BK10" s="365"/>
      <c r="BL10" s="77" t="s">
        <v>69</v>
      </c>
      <c r="BM10" s="103"/>
      <c r="BN10" s="108"/>
    </row>
    <row r="11" spans="2:67" ht="18" customHeight="1" x14ac:dyDescent="0.4">
      <c r="C11" s="87"/>
      <c r="D11" s="272" t="s">
        <v>173</v>
      </c>
      <c r="E11" s="272"/>
      <c r="F11" s="272"/>
      <c r="G11" s="272"/>
      <c r="H11" s="272"/>
      <c r="I11" s="272"/>
      <c r="J11" s="272"/>
      <c r="K11" s="359"/>
      <c r="L11" s="359"/>
      <c r="M11" s="83" t="s">
        <v>174</v>
      </c>
      <c r="N11" s="84"/>
      <c r="O11" s="84"/>
      <c r="P11" s="84"/>
      <c r="Q11" s="363"/>
      <c r="R11" s="363"/>
      <c r="S11" s="83" t="s">
        <v>175</v>
      </c>
      <c r="T11" s="84"/>
      <c r="U11" s="87"/>
      <c r="V11" s="108"/>
      <c r="W11" s="103"/>
      <c r="X11" s="108"/>
      <c r="Y11" s="103"/>
      <c r="AA11" s="77" t="s">
        <v>188</v>
      </c>
      <c r="AN11" s="365"/>
      <c r="AO11" s="365"/>
      <c r="AP11" s="77" t="s">
        <v>69</v>
      </c>
      <c r="AQ11" s="103"/>
      <c r="AR11" s="108"/>
      <c r="AT11" s="108"/>
      <c r="AU11" s="103"/>
      <c r="AW11" s="77" t="s">
        <v>188</v>
      </c>
      <c r="BJ11" s="365"/>
      <c r="BK11" s="365"/>
      <c r="BL11" s="77" t="s">
        <v>69</v>
      </c>
      <c r="BM11" s="103"/>
      <c r="BN11" s="108"/>
    </row>
    <row r="12" spans="2:67" ht="18" customHeight="1" x14ac:dyDescent="0.4">
      <c r="C12" s="87" t="s">
        <v>176</v>
      </c>
      <c r="D12" s="87"/>
      <c r="E12" s="87"/>
      <c r="F12" s="87"/>
      <c r="G12" s="87"/>
      <c r="H12" s="87"/>
      <c r="I12" s="87"/>
      <c r="J12" s="87"/>
      <c r="K12" s="87"/>
      <c r="L12" s="87"/>
      <c r="M12" s="87"/>
      <c r="N12" s="87"/>
      <c r="O12" s="87"/>
      <c r="P12" s="87"/>
      <c r="Q12" s="87"/>
      <c r="R12" s="87"/>
      <c r="S12" s="87"/>
      <c r="T12" s="87"/>
      <c r="U12" s="87"/>
      <c r="V12" s="108"/>
      <c r="W12" s="103"/>
      <c r="X12" s="108"/>
      <c r="Y12" s="103"/>
      <c r="AA12" s="77" t="s">
        <v>189</v>
      </c>
      <c r="AN12" s="365"/>
      <c r="AO12" s="365"/>
      <c r="AP12" s="77" t="s">
        <v>69</v>
      </c>
      <c r="AQ12" s="103"/>
      <c r="AR12" s="108"/>
      <c r="AT12" s="108"/>
      <c r="AU12" s="103"/>
      <c r="AW12" s="77" t="s">
        <v>189</v>
      </c>
      <c r="BJ12" s="365"/>
      <c r="BK12" s="365"/>
      <c r="BL12" s="77" t="s">
        <v>69</v>
      </c>
      <c r="BM12" s="103"/>
      <c r="BN12" s="108"/>
    </row>
    <row r="13" spans="2:67" ht="18" customHeight="1" x14ac:dyDescent="0.4">
      <c r="C13" s="272" t="s">
        <v>177</v>
      </c>
      <c r="D13" s="272"/>
      <c r="E13" s="272"/>
      <c r="F13" s="272"/>
      <c r="G13" s="272"/>
      <c r="H13" s="272"/>
      <c r="I13" s="272"/>
      <c r="J13" s="272"/>
      <c r="K13" s="359"/>
      <c r="L13" s="359"/>
      <c r="M13" s="83" t="s">
        <v>174</v>
      </c>
      <c r="N13" s="84"/>
      <c r="O13" s="84"/>
      <c r="P13" s="84"/>
      <c r="Q13" s="363"/>
      <c r="R13" s="363"/>
      <c r="S13" s="83" t="s">
        <v>175</v>
      </c>
      <c r="T13" s="84"/>
      <c r="U13" s="87"/>
      <c r="V13" s="108"/>
      <c r="W13" s="103"/>
      <c r="X13" s="108"/>
      <c r="Y13" s="103"/>
      <c r="AA13" s="77" t="s">
        <v>190</v>
      </c>
      <c r="AN13" s="365"/>
      <c r="AO13" s="365"/>
      <c r="AP13" s="77" t="s">
        <v>69</v>
      </c>
      <c r="AQ13" s="103"/>
      <c r="AR13" s="108"/>
      <c r="AT13" s="108"/>
      <c r="AU13" s="103"/>
      <c r="AW13" s="77" t="s">
        <v>190</v>
      </c>
      <c r="BJ13" s="365"/>
      <c r="BK13" s="365"/>
      <c r="BL13" s="77" t="s">
        <v>69</v>
      </c>
      <c r="BM13" s="103"/>
      <c r="BN13" s="108"/>
    </row>
    <row r="14" spans="2:67" ht="18" customHeight="1" x14ac:dyDescent="0.4">
      <c r="C14" s="87" t="s">
        <v>178</v>
      </c>
      <c r="D14" s="87"/>
      <c r="E14" s="87"/>
      <c r="F14" s="87"/>
      <c r="G14" s="87"/>
      <c r="H14" s="87"/>
      <c r="I14" s="87"/>
      <c r="J14" s="87"/>
      <c r="K14" s="87"/>
      <c r="L14" s="87"/>
      <c r="M14" s="87"/>
      <c r="N14" s="87"/>
      <c r="O14" s="87"/>
      <c r="P14" s="87"/>
      <c r="Q14" s="87"/>
      <c r="R14" s="87"/>
      <c r="S14" s="87"/>
      <c r="T14" s="87"/>
      <c r="U14" s="87"/>
      <c r="V14" s="108"/>
      <c r="W14" s="103"/>
      <c r="X14" s="108"/>
      <c r="Y14" s="103"/>
      <c r="Z14" s="77" t="s">
        <v>191</v>
      </c>
      <c r="AN14" s="365"/>
      <c r="AO14" s="365"/>
      <c r="AP14" s="77" t="s">
        <v>69</v>
      </c>
      <c r="AQ14" s="103"/>
      <c r="AR14" s="108"/>
      <c r="AT14" s="108"/>
      <c r="AU14" s="103"/>
      <c r="AV14" s="77" t="s">
        <v>191</v>
      </c>
      <c r="BJ14" s="365"/>
      <c r="BK14" s="365"/>
      <c r="BL14" s="77" t="s">
        <v>69</v>
      </c>
      <c r="BM14" s="103"/>
      <c r="BN14" s="108"/>
    </row>
    <row r="15" spans="2:67" ht="18" customHeight="1" x14ac:dyDescent="0.4">
      <c r="C15" s="87"/>
      <c r="D15" s="87" t="s">
        <v>179</v>
      </c>
      <c r="E15" s="87"/>
      <c r="F15" s="87"/>
      <c r="G15" s="87"/>
      <c r="H15" s="87"/>
      <c r="I15" s="87"/>
      <c r="J15" s="87"/>
      <c r="K15" s="87"/>
      <c r="L15" s="87"/>
      <c r="M15" s="87"/>
      <c r="N15" s="87"/>
      <c r="O15" s="87"/>
      <c r="P15" s="87"/>
      <c r="Q15" s="122"/>
      <c r="R15" s="122"/>
      <c r="S15" s="84" t="s">
        <v>69</v>
      </c>
      <c r="T15" s="87"/>
      <c r="U15" s="87"/>
      <c r="V15" s="108"/>
      <c r="W15" s="103"/>
      <c r="X15" s="108"/>
      <c r="Y15" s="103"/>
      <c r="Z15" s="121" t="s">
        <v>192</v>
      </c>
      <c r="AA15" s="121"/>
      <c r="AB15" s="121"/>
      <c r="AC15" s="121"/>
      <c r="AD15" s="121"/>
      <c r="AE15" s="121"/>
      <c r="AF15" s="121"/>
      <c r="AG15" s="121"/>
      <c r="AH15" s="121"/>
      <c r="AI15" s="121"/>
      <c r="AJ15" s="121"/>
      <c r="AK15" s="121"/>
      <c r="AL15" s="121"/>
      <c r="AM15" s="121"/>
      <c r="AN15" s="361"/>
      <c r="AO15" s="361"/>
      <c r="AP15" s="121" t="s">
        <v>193</v>
      </c>
      <c r="AQ15" s="124"/>
      <c r="AR15" s="108"/>
      <c r="AT15" s="108"/>
      <c r="AU15" s="103"/>
      <c r="AV15" s="121" t="s">
        <v>192</v>
      </c>
      <c r="AW15" s="121"/>
      <c r="AX15" s="121"/>
      <c r="AY15" s="121"/>
      <c r="AZ15" s="121"/>
      <c r="BA15" s="121"/>
      <c r="BB15" s="121"/>
      <c r="BC15" s="121"/>
      <c r="BD15" s="121"/>
      <c r="BE15" s="121"/>
      <c r="BF15" s="121"/>
      <c r="BG15" s="121"/>
      <c r="BH15" s="121"/>
      <c r="BI15" s="121"/>
      <c r="BJ15" s="361"/>
      <c r="BK15" s="361"/>
      <c r="BL15" s="121" t="s">
        <v>193</v>
      </c>
      <c r="BM15" s="124"/>
      <c r="BN15" s="108"/>
    </row>
    <row r="16" spans="2:67" ht="18" customHeight="1" x14ac:dyDescent="0.4">
      <c r="C16" s="87"/>
      <c r="D16" s="87" t="s">
        <v>180</v>
      </c>
      <c r="E16" s="87"/>
      <c r="F16" s="87"/>
      <c r="G16" s="87"/>
      <c r="H16" s="87"/>
      <c r="I16" s="87"/>
      <c r="J16" s="87"/>
      <c r="K16" s="87"/>
      <c r="L16" s="87"/>
      <c r="M16" s="87"/>
      <c r="N16" s="87"/>
      <c r="O16" s="87"/>
      <c r="P16" s="87"/>
      <c r="Q16" s="122"/>
      <c r="R16" s="122"/>
      <c r="S16" s="84" t="s">
        <v>69</v>
      </c>
      <c r="T16" s="87"/>
      <c r="U16" s="87"/>
      <c r="V16" s="108"/>
      <c r="W16" s="103"/>
      <c r="X16" s="108"/>
      <c r="Z16" s="121"/>
      <c r="AA16" s="121"/>
      <c r="AB16" s="121"/>
      <c r="AC16" s="121"/>
      <c r="AD16" s="121"/>
      <c r="AE16" s="357" t="s">
        <v>538</v>
      </c>
      <c r="AF16" s="357"/>
      <c r="AG16" s="357"/>
      <c r="AH16" s="357"/>
      <c r="AI16" s="357"/>
      <c r="AJ16" s="357"/>
      <c r="AK16" s="357"/>
      <c r="AL16" s="357"/>
      <c r="AM16" s="121"/>
      <c r="AN16" s="121"/>
      <c r="AO16" s="121"/>
      <c r="AP16" s="121"/>
      <c r="AQ16" s="121"/>
      <c r="AR16" s="108"/>
      <c r="AT16" s="108"/>
      <c r="AV16" s="121"/>
      <c r="AW16" s="121"/>
      <c r="AX16" s="121"/>
      <c r="AY16" s="121"/>
      <c r="AZ16" s="121"/>
      <c r="BA16" s="357" t="s">
        <v>538</v>
      </c>
      <c r="BB16" s="357"/>
      <c r="BC16" s="357"/>
      <c r="BD16" s="357"/>
      <c r="BE16" s="357"/>
      <c r="BF16" s="357"/>
      <c r="BG16" s="357"/>
      <c r="BH16" s="357"/>
      <c r="BI16" s="121"/>
      <c r="BJ16" s="121"/>
      <c r="BK16" s="121"/>
      <c r="BL16" s="121"/>
      <c r="BM16" s="121"/>
      <c r="BN16" s="108"/>
    </row>
    <row r="17" spans="2:66" ht="18" customHeight="1" x14ac:dyDescent="0.4">
      <c r="C17" s="87"/>
      <c r="D17" s="87" t="s">
        <v>181</v>
      </c>
      <c r="E17" s="87"/>
      <c r="F17" s="87"/>
      <c r="G17" s="87"/>
      <c r="H17" s="87"/>
      <c r="I17" s="87"/>
      <c r="J17" s="87"/>
      <c r="K17" s="87"/>
      <c r="L17" s="87"/>
      <c r="M17" s="87"/>
      <c r="N17" s="87"/>
      <c r="O17" s="87"/>
      <c r="P17" s="87"/>
      <c r="Q17" s="122"/>
      <c r="R17" s="122"/>
      <c r="S17" s="84" t="s">
        <v>69</v>
      </c>
      <c r="T17" s="87"/>
      <c r="U17" s="87"/>
      <c r="V17" s="108"/>
      <c r="W17" s="103"/>
      <c r="X17" s="108"/>
      <c r="Y17" s="103"/>
      <c r="AE17" s="357"/>
      <c r="AF17" s="357"/>
      <c r="AG17" s="357"/>
      <c r="AH17" s="357"/>
      <c r="AI17" s="357"/>
      <c r="AJ17" s="357"/>
      <c r="AK17" s="357"/>
      <c r="AL17" s="357"/>
      <c r="AQ17" s="118"/>
      <c r="AR17" s="108"/>
      <c r="AT17" s="108"/>
      <c r="AU17" s="103"/>
      <c r="BA17" s="357"/>
      <c r="BB17" s="357"/>
      <c r="BC17" s="357"/>
      <c r="BD17" s="357"/>
      <c r="BE17" s="357"/>
      <c r="BF17" s="357"/>
      <c r="BG17" s="357"/>
      <c r="BH17" s="357"/>
      <c r="BM17" s="118"/>
      <c r="BN17" s="108"/>
    </row>
    <row r="18" spans="2:66" ht="18" customHeight="1" x14ac:dyDescent="0.4">
      <c r="C18" s="87"/>
      <c r="D18" s="87"/>
      <c r="E18" s="87"/>
      <c r="F18" s="87"/>
      <c r="G18" s="87"/>
      <c r="H18" s="87"/>
      <c r="I18" s="87"/>
      <c r="J18" s="87"/>
      <c r="K18" s="87"/>
      <c r="L18" s="87"/>
      <c r="M18" s="87"/>
      <c r="N18" s="87"/>
      <c r="O18" s="87"/>
      <c r="P18" s="87"/>
      <c r="Q18" s="122"/>
      <c r="R18" s="122"/>
      <c r="S18" s="84"/>
      <c r="T18" s="87"/>
      <c r="U18" s="87"/>
      <c r="V18" s="108"/>
      <c r="W18" s="103"/>
      <c r="X18" s="108"/>
      <c r="Y18" s="103"/>
      <c r="Z18" s="77" t="s">
        <v>196</v>
      </c>
      <c r="AN18" s="356"/>
      <c r="AO18" s="356"/>
      <c r="AP18" s="77" t="s">
        <v>169</v>
      </c>
      <c r="AQ18" s="103"/>
      <c r="AR18" s="108"/>
      <c r="AT18" s="108"/>
      <c r="AU18" s="103"/>
      <c r="AV18" s="77" t="s">
        <v>196</v>
      </c>
      <c r="BJ18" s="356"/>
      <c r="BK18" s="356"/>
      <c r="BL18" s="77" t="s">
        <v>169</v>
      </c>
      <c r="BM18" s="103"/>
      <c r="BN18" s="108"/>
    </row>
    <row r="19" spans="2:66" ht="18" customHeight="1" x14ac:dyDescent="0.4">
      <c r="C19" s="87"/>
      <c r="D19" s="87"/>
      <c r="E19" s="87"/>
      <c r="F19" s="87"/>
      <c r="G19" s="87"/>
      <c r="H19" s="87"/>
      <c r="I19" s="87"/>
      <c r="J19" s="87"/>
      <c r="K19" s="87"/>
      <c r="L19" s="87"/>
      <c r="M19" s="87"/>
      <c r="N19" s="87"/>
      <c r="O19" s="87"/>
      <c r="P19" s="87"/>
      <c r="Q19" s="87"/>
      <c r="R19" s="87"/>
      <c r="S19" s="87"/>
      <c r="T19" s="87"/>
      <c r="U19" s="87"/>
      <c r="V19" s="108"/>
      <c r="W19" s="103"/>
      <c r="X19" s="108"/>
      <c r="Y19" s="103"/>
      <c r="Z19" s="77" t="s">
        <v>197</v>
      </c>
      <c r="AN19" s="356"/>
      <c r="AO19" s="356"/>
      <c r="AP19" s="77" t="s">
        <v>69</v>
      </c>
      <c r="AQ19" s="103"/>
      <c r="AR19" s="108"/>
      <c r="AT19" s="108"/>
      <c r="AU19" s="103"/>
      <c r="AV19" s="77" t="s">
        <v>197</v>
      </c>
      <c r="BJ19" s="356"/>
      <c r="BK19" s="356"/>
      <c r="BL19" s="77" t="s">
        <v>69</v>
      </c>
      <c r="BM19" s="103"/>
      <c r="BN19" s="108"/>
    </row>
    <row r="20" spans="2:66" ht="18" customHeight="1" x14ac:dyDescent="0.4">
      <c r="C20" s="87"/>
      <c r="D20" s="115" t="s">
        <v>182</v>
      </c>
      <c r="E20" s="116"/>
      <c r="F20" s="116"/>
      <c r="G20" s="116"/>
      <c r="H20" s="116"/>
      <c r="I20" s="116"/>
      <c r="J20" s="116"/>
      <c r="K20" s="116"/>
      <c r="L20" s="116"/>
      <c r="M20" s="116"/>
      <c r="N20" s="116"/>
      <c r="O20" s="116"/>
      <c r="P20" s="116"/>
      <c r="Q20" s="116"/>
      <c r="R20" s="362"/>
      <c r="S20" s="362"/>
      <c r="T20" s="117" t="s">
        <v>169</v>
      </c>
      <c r="U20" s="118"/>
      <c r="V20" s="108"/>
      <c r="W20" s="103"/>
      <c r="X20" s="108"/>
      <c r="Y20" s="103"/>
      <c r="Z20" s="121" t="s">
        <v>198</v>
      </c>
      <c r="AA20" s="121"/>
      <c r="AB20" s="121"/>
      <c r="AC20" s="121"/>
      <c r="AD20" s="121"/>
      <c r="AE20" s="121"/>
      <c r="AF20" s="121"/>
      <c r="AG20" s="121"/>
      <c r="AH20" s="121"/>
      <c r="AI20" s="121"/>
      <c r="AJ20" s="121"/>
      <c r="AK20" s="121"/>
      <c r="AL20" s="121"/>
      <c r="AM20" s="121"/>
      <c r="AN20" s="358"/>
      <c r="AO20" s="358"/>
      <c r="AP20" s="121" t="s">
        <v>193</v>
      </c>
      <c r="AQ20" s="124"/>
      <c r="AR20" s="108"/>
      <c r="AT20" s="108"/>
      <c r="AU20" s="103"/>
      <c r="AV20" s="121" t="s">
        <v>198</v>
      </c>
      <c r="AW20" s="121"/>
      <c r="AX20" s="121"/>
      <c r="AY20" s="121"/>
      <c r="AZ20" s="121"/>
      <c r="BA20" s="121"/>
      <c r="BB20" s="121"/>
      <c r="BC20" s="121"/>
      <c r="BD20" s="121"/>
      <c r="BE20" s="121"/>
      <c r="BF20" s="121"/>
      <c r="BG20" s="121"/>
      <c r="BH20" s="121"/>
      <c r="BI20" s="121"/>
      <c r="BJ20" s="358"/>
      <c r="BK20" s="358"/>
      <c r="BL20" s="121" t="s">
        <v>193</v>
      </c>
      <c r="BM20" s="124"/>
      <c r="BN20" s="108"/>
    </row>
    <row r="21" spans="2:66" ht="18" customHeight="1" x14ac:dyDescent="0.4">
      <c r="C21" s="87"/>
      <c r="D21" s="119"/>
      <c r="E21" s="87"/>
      <c r="F21" s="87"/>
      <c r="G21" s="87"/>
      <c r="H21" s="87"/>
      <c r="I21" s="87"/>
      <c r="J21" s="87"/>
      <c r="K21" s="87"/>
      <c r="L21" s="87"/>
      <c r="M21" s="87"/>
      <c r="N21" s="87"/>
      <c r="O21" s="87"/>
      <c r="P21" s="87"/>
      <c r="Q21" s="87"/>
      <c r="R21" s="87"/>
      <c r="S21" s="87"/>
      <c r="T21" s="87"/>
      <c r="U21" s="103"/>
      <c r="V21" s="108"/>
      <c r="W21" s="103"/>
      <c r="X21" s="108"/>
      <c r="Z21" s="125"/>
      <c r="AA21" s="125"/>
      <c r="AB21" s="125"/>
      <c r="AC21" s="125"/>
      <c r="AD21" s="125"/>
      <c r="AE21" s="357" t="s">
        <v>199</v>
      </c>
      <c r="AF21" s="357"/>
      <c r="AG21" s="357"/>
      <c r="AH21" s="357"/>
      <c r="AI21" s="357"/>
      <c r="AJ21" s="357"/>
      <c r="AK21" s="357"/>
      <c r="AL21" s="357"/>
      <c r="AM21" s="125"/>
      <c r="AN21" s="125"/>
      <c r="AO21" s="125"/>
      <c r="AP21" s="125"/>
      <c r="AQ21" s="125"/>
      <c r="AR21" s="108"/>
      <c r="AT21" s="108"/>
      <c r="AV21" s="125"/>
      <c r="AW21" s="125"/>
      <c r="AX21" s="125"/>
      <c r="AY21" s="125"/>
      <c r="AZ21" s="125"/>
      <c r="BA21" s="357" t="s">
        <v>199</v>
      </c>
      <c r="BB21" s="357"/>
      <c r="BC21" s="357"/>
      <c r="BD21" s="357"/>
      <c r="BE21" s="357"/>
      <c r="BF21" s="357"/>
      <c r="BG21" s="357"/>
      <c r="BH21" s="357"/>
      <c r="BI21" s="125"/>
      <c r="BJ21" s="125"/>
      <c r="BK21" s="125"/>
      <c r="BL21" s="125"/>
      <c r="BM21" s="125"/>
      <c r="BN21" s="108"/>
    </row>
    <row r="22" spans="2:66" ht="18" customHeight="1" x14ac:dyDescent="0.4">
      <c r="C22" s="87"/>
      <c r="D22" s="119"/>
      <c r="E22" s="87" t="s">
        <v>183</v>
      </c>
      <c r="F22" s="87"/>
      <c r="G22" s="87"/>
      <c r="H22" s="87"/>
      <c r="I22" s="87"/>
      <c r="J22" s="87"/>
      <c r="K22" s="360"/>
      <c r="L22" s="360"/>
      <c r="M22" s="360" t="s">
        <v>174</v>
      </c>
      <c r="N22" s="360"/>
      <c r="O22" s="360"/>
      <c r="P22" s="360"/>
      <c r="Q22" s="359"/>
      <c r="R22" s="359"/>
      <c r="S22" s="272" t="s">
        <v>175</v>
      </c>
      <c r="T22" s="272"/>
      <c r="U22" s="103"/>
      <c r="V22" s="109"/>
      <c r="W22" s="103"/>
      <c r="X22" s="108"/>
      <c r="Y22" s="103"/>
      <c r="AE22" s="357"/>
      <c r="AF22" s="357"/>
      <c r="AG22" s="357"/>
      <c r="AH22" s="357"/>
      <c r="AI22" s="357"/>
      <c r="AJ22" s="357"/>
      <c r="AK22" s="357"/>
      <c r="AL22" s="357"/>
      <c r="AQ22" s="103"/>
      <c r="AR22" s="108"/>
      <c r="AT22" s="108"/>
      <c r="AU22" s="103"/>
      <c r="BA22" s="357"/>
      <c r="BB22" s="357"/>
      <c r="BC22" s="357"/>
      <c r="BD22" s="357"/>
      <c r="BE22" s="357"/>
      <c r="BF22" s="357"/>
      <c r="BG22" s="357"/>
      <c r="BH22" s="357"/>
      <c r="BM22" s="103"/>
      <c r="BN22" s="108"/>
    </row>
    <row r="23" spans="2:66" ht="18" customHeight="1" x14ac:dyDescent="0.4">
      <c r="C23" s="87"/>
      <c r="D23" s="119"/>
      <c r="E23" s="87" t="s">
        <v>178</v>
      </c>
      <c r="F23" s="87"/>
      <c r="G23" s="87"/>
      <c r="H23" s="87"/>
      <c r="I23" s="87"/>
      <c r="J23" s="87"/>
      <c r="K23" s="87"/>
      <c r="L23" s="87"/>
      <c r="M23" s="87"/>
      <c r="N23" s="87"/>
      <c r="O23" s="87"/>
      <c r="P23" s="87"/>
      <c r="Q23" s="87"/>
      <c r="R23" s="87"/>
      <c r="S23" s="87"/>
      <c r="T23" s="87"/>
      <c r="U23" s="103"/>
      <c r="V23" s="108"/>
      <c r="W23" s="103"/>
      <c r="X23" s="108"/>
      <c r="Y23" s="103"/>
      <c r="Z23" s="77" t="s">
        <v>196</v>
      </c>
      <c r="AN23" s="356"/>
      <c r="AO23" s="356"/>
      <c r="AP23" s="77" t="s">
        <v>169</v>
      </c>
      <c r="AQ23" s="103"/>
      <c r="AR23" s="108"/>
      <c r="AT23" s="108"/>
      <c r="AU23" s="103"/>
      <c r="AV23" s="77" t="s">
        <v>196</v>
      </c>
      <c r="BJ23" s="356"/>
      <c r="BK23" s="356"/>
      <c r="BL23" s="77" t="s">
        <v>169</v>
      </c>
      <c r="BM23" s="103"/>
      <c r="BN23" s="108"/>
    </row>
    <row r="24" spans="2:66" ht="18" customHeight="1" x14ac:dyDescent="0.4">
      <c r="C24" s="87"/>
      <c r="D24" s="119"/>
      <c r="E24" s="87"/>
      <c r="F24" s="87" t="s">
        <v>179</v>
      </c>
      <c r="G24" s="87"/>
      <c r="H24" s="87"/>
      <c r="I24" s="87"/>
      <c r="J24" s="87"/>
      <c r="K24" s="87"/>
      <c r="L24" s="87"/>
      <c r="M24" s="87"/>
      <c r="N24" s="87"/>
      <c r="O24" s="87"/>
      <c r="P24" s="87"/>
      <c r="Q24" s="359"/>
      <c r="R24" s="359"/>
      <c r="S24" s="84" t="s">
        <v>69</v>
      </c>
      <c r="U24" s="103"/>
      <c r="V24" s="108"/>
      <c r="W24" s="103"/>
      <c r="X24" s="108"/>
      <c r="Y24" s="103"/>
      <c r="Z24" s="77" t="s">
        <v>197</v>
      </c>
      <c r="AN24" s="356"/>
      <c r="AO24" s="356"/>
      <c r="AP24" s="77" t="s">
        <v>69</v>
      </c>
      <c r="AQ24" s="103"/>
      <c r="AR24" s="108"/>
      <c r="AT24" s="108"/>
      <c r="AU24" s="103"/>
      <c r="AV24" s="77" t="s">
        <v>197</v>
      </c>
      <c r="BJ24" s="356"/>
      <c r="BK24" s="356"/>
      <c r="BL24" s="77" t="s">
        <v>69</v>
      </c>
      <c r="BM24" s="103"/>
      <c r="BN24" s="108"/>
    </row>
    <row r="25" spans="2:66" ht="18" customHeight="1" x14ac:dyDescent="0.4">
      <c r="C25" s="87"/>
      <c r="D25" s="119"/>
      <c r="E25" s="87"/>
      <c r="F25" s="87" t="s">
        <v>180</v>
      </c>
      <c r="G25" s="87"/>
      <c r="H25" s="87"/>
      <c r="I25" s="87"/>
      <c r="J25" s="87"/>
      <c r="K25" s="87"/>
      <c r="L25" s="87"/>
      <c r="M25" s="87"/>
      <c r="N25" s="87"/>
      <c r="O25" s="87"/>
      <c r="P25" s="87"/>
      <c r="Q25" s="359"/>
      <c r="R25" s="359"/>
      <c r="S25" s="84" t="s">
        <v>69</v>
      </c>
      <c r="U25" s="103"/>
      <c r="V25" s="108"/>
      <c r="W25" s="103"/>
      <c r="X25" s="108"/>
      <c r="Y25" s="103"/>
      <c r="Z25" s="121" t="s">
        <v>198</v>
      </c>
      <c r="AA25" s="121"/>
      <c r="AB25" s="121"/>
      <c r="AC25" s="121"/>
      <c r="AD25" s="121"/>
      <c r="AE25" s="121"/>
      <c r="AF25" s="121"/>
      <c r="AG25" s="121"/>
      <c r="AH25" s="121"/>
      <c r="AI25" s="121"/>
      <c r="AJ25" s="121"/>
      <c r="AK25" s="121"/>
      <c r="AL25" s="121"/>
      <c r="AM25" s="121"/>
      <c r="AN25" s="358"/>
      <c r="AO25" s="358"/>
      <c r="AP25" s="121" t="s">
        <v>193</v>
      </c>
      <c r="AQ25" s="124"/>
      <c r="AR25" s="108"/>
      <c r="AT25" s="108"/>
      <c r="AU25" s="103"/>
      <c r="AV25" s="121" t="s">
        <v>198</v>
      </c>
      <c r="AW25" s="121"/>
      <c r="AX25" s="121"/>
      <c r="AY25" s="121"/>
      <c r="AZ25" s="121"/>
      <c r="BA25" s="121"/>
      <c r="BB25" s="121"/>
      <c r="BC25" s="121"/>
      <c r="BD25" s="121"/>
      <c r="BE25" s="121"/>
      <c r="BF25" s="121"/>
      <c r="BG25" s="121"/>
      <c r="BH25" s="121"/>
      <c r="BI25" s="121"/>
      <c r="BJ25" s="358"/>
      <c r="BK25" s="358"/>
      <c r="BL25" s="121" t="s">
        <v>193</v>
      </c>
      <c r="BM25" s="124"/>
      <c r="BN25" s="108"/>
    </row>
    <row r="26" spans="2:66" ht="18" customHeight="1" x14ac:dyDescent="0.4">
      <c r="C26" s="87"/>
      <c r="D26" s="120"/>
      <c r="E26" s="121"/>
      <c r="F26" s="121" t="s">
        <v>181</v>
      </c>
      <c r="G26" s="121"/>
      <c r="H26" s="121"/>
      <c r="I26" s="121"/>
      <c r="J26" s="121"/>
      <c r="K26" s="121"/>
      <c r="L26" s="121"/>
      <c r="M26" s="121"/>
      <c r="N26" s="121"/>
      <c r="O26" s="121"/>
      <c r="P26" s="121"/>
      <c r="Q26" s="361"/>
      <c r="R26" s="361"/>
      <c r="S26" s="123" t="s">
        <v>69</v>
      </c>
      <c r="T26" s="121"/>
      <c r="U26" s="124"/>
      <c r="V26" s="108"/>
      <c r="W26" s="103"/>
      <c r="X26" s="108"/>
      <c r="Y26" s="87"/>
      <c r="Z26" s="87"/>
      <c r="AA26" s="87"/>
      <c r="AB26" s="87"/>
      <c r="AC26" s="87"/>
      <c r="AD26" s="87"/>
      <c r="AE26" s="87"/>
      <c r="AF26" s="87"/>
      <c r="AG26" s="87"/>
      <c r="AH26" s="87"/>
      <c r="AI26" s="87"/>
      <c r="AJ26" s="87"/>
      <c r="AK26" s="87"/>
      <c r="AL26" s="87"/>
      <c r="AM26" s="87"/>
      <c r="AN26" s="112"/>
      <c r="AO26" s="112"/>
      <c r="AP26" s="87"/>
      <c r="AQ26" s="87"/>
      <c r="AR26" s="108"/>
      <c r="AT26" s="108"/>
      <c r="AU26" s="87"/>
      <c r="AV26" s="87"/>
      <c r="AW26" s="87"/>
      <c r="AX26" s="87"/>
      <c r="AY26" s="87"/>
      <c r="AZ26" s="87"/>
      <c r="BA26" s="87"/>
      <c r="BB26" s="87"/>
      <c r="BC26" s="87"/>
      <c r="BD26" s="87"/>
      <c r="BE26" s="87"/>
      <c r="BF26" s="87"/>
      <c r="BG26" s="87"/>
      <c r="BH26" s="87"/>
      <c r="BI26" s="87"/>
      <c r="BJ26" s="112"/>
      <c r="BK26" s="112"/>
      <c r="BL26" s="87"/>
      <c r="BM26" s="87"/>
      <c r="BN26" s="108"/>
    </row>
    <row r="27" spans="2:66" ht="18" customHeight="1" x14ac:dyDescent="0.4">
      <c r="C27" s="113"/>
      <c r="D27" s="113"/>
      <c r="E27" s="113"/>
      <c r="F27" s="113"/>
      <c r="G27" s="113"/>
      <c r="H27" s="113"/>
      <c r="I27" s="113"/>
      <c r="J27" s="113"/>
      <c r="K27" s="113"/>
      <c r="L27" s="113"/>
      <c r="M27" s="113"/>
      <c r="N27" s="113"/>
      <c r="O27" s="113"/>
      <c r="P27" s="113"/>
      <c r="Q27" s="113"/>
      <c r="R27" s="113"/>
      <c r="S27" s="113"/>
      <c r="T27" s="113"/>
      <c r="U27" s="113"/>
      <c r="V27" s="114"/>
      <c r="W27" s="103"/>
      <c r="X27" s="108"/>
      <c r="Y27" s="113"/>
      <c r="Z27" s="113"/>
      <c r="AA27" s="113"/>
      <c r="AB27" s="113"/>
      <c r="AC27" s="113"/>
      <c r="AD27" s="113"/>
      <c r="AE27" s="113"/>
      <c r="AF27" s="113"/>
      <c r="AG27" s="113"/>
      <c r="AH27" s="113"/>
      <c r="AI27" s="113"/>
      <c r="AJ27" s="113"/>
      <c r="AK27" s="113"/>
      <c r="AL27" s="113"/>
      <c r="AM27" s="113"/>
      <c r="AN27" s="82"/>
      <c r="AO27" s="82"/>
      <c r="AP27" s="113"/>
      <c r="AQ27" s="113"/>
      <c r="AR27" s="114"/>
      <c r="AT27" s="108"/>
      <c r="AU27" s="113"/>
      <c r="AV27" s="113"/>
      <c r="AW27" s="113"/>
      <c r="AX27" s="113"/>
      <c r="AY27" s="113"/>
      <c r="AZ27" s="113"/>
      <c r="BA27" s="113"/>
      <c r="BB27" s="113"/>
      <c r="BC27" s="113"/>
      <c r="BD27" s="113"/>
      <c r="BE27" s="113"/>
      <c r="BF27" s="113"/>
      <c r="BG27" s="113"/>
      <c r="BH27" s="113"/>
      <c r="BI27" s="113"/>
      <c r="BJ27" s="82"/>
      <c r="BK27" s="82"/>
      <c r="BL27" s="113"/>
      <c r="BM27" s="113"/>
      <c r="BN27" s="114"/>
    </row>
    <row r="28" spans="2:66" ht="18" customHeight="1" x14ac:dyDescent="0.4">
      <c r="C28" s="113"/>
      <c r="D28" s="113"/>
      <c r="E28" s="113"/>
      <c r="F28" s="113"/>
      <c r="G28" s="113"/>
      <c r="H28" s="113"/>
      <c r="I28" s="357" t="s">
        <v>537</v>
      </c>
      <c r="J28" s="357"/>
      <c r="K28" s="357"/>
      <c r="L28" s="357"/>
      <c r="M28" s="357"/>
      <c r="N28" s="357"/>
      <c r="O28" s="357"/>
      <c r="P28" s="357"/>
      <c r="Q28" s="113"/>
      <c r="R28" s="113"/>
      <c r="S28" s="113"/>
      <c r="T28" s="113"/>
      <c r="U28" s="113"/>
      <c r="V28" s="113"/>
      <c r="W28" s="103"/>
      <c r="Y28" s="126"/>
      <c r="Z28" s="126"/>
      <c r="AA28" s="126"/>
      <c r="AB28" s="126"/>
      <c r="AC28" s="126"/>
      <c r="AD28" s="314" t="s">
        <v>200</v>
      </c>
      <c r="AE28" s="314"/>
      <c r="AF28" s="314"/>
      <c r="AG28" s="314"/>
      <c r="AH28" s="314"/>
      <c r="AI28" s="314"/>
      <c r="AJ28" s="314"/>
      <c r="AK28" s="314"/>
      <c r="AL28" s="314"/>
      <c r="AM28" s="314"/>
      <c r="AN28" s="126"/>
      <c r="AO28" s="126"/>
      <c r="AP28" s="126"/>
      <c r="AQ28" s="126"/>
      <c r="AR28" s="126"/>
      <c r="AU28" s="126"/>
      <c r="AV28" s="126"/>
      <c r="AW28" s="126"/>
      <c r="AX28" s="126"/>
      <c r="AY28" s="126"/>
      <c r="AZ28" s="314" t="s">
        <v>200</v>
      </c>
      <c r="BA28" s="314"/>
      <c r="BB28" s="314"/>
      <c r="BC28" s="314"/>
      <c r="BD28" s="314"/>
      <c r="BE28" s="314"/>
      <c r="BF28" s="314"/>
      <c r="BG28" s="314"/>
      <c r="BH28" s="314"/>
      <c r="BI28" s="314"/>
      <c r="BJ28" s="126"/>
      <c r="BK28" s="126"/>
      <c r="BL28" s="126"/>
      <c r="BM28" s="126"/>
      <c r="BN28" s="126"/>
    </row>
    <row r="29" spans="2:66" ht="18" customHeight="1" x14ac:dyDescent="0.4">
      <c r="B29" s="108"/>
      <c r="I29" s="357"/>
      <c r="J29" s="357"/>
      <c r="K29" s="357"/>
      <c r="L29" s="357"/>
      <c r="M29" s="357"/>
      <c r="N29" s="357"/>
      <c r="O29" s="357"/>
      <c r="P29" s="357"/>
      <c r="V29" s="107"/>
      <c r="W29" s="103"/>
      <c r="X29" s="109"/>
      <c r="AD29" s="357"/>
      <c r="AE29" s="357"/>
      <c r="AF29" s="357"/>
      <c r="AG29" s="357"/>
      <c r="AH29" s="357"/>
      <c r="AI29" s="357"/>
      <c r="AJ29" s="357"/>
      <c r="AK29" s="357"/>
      <c r="AL29" s="357"/>
      <c r="AM29" s="357"/>
      <c r="AR29" s="107"/>
      <c r="AT29" s="108"/>
      <c r="AZ29" s="357"/>
      <c r="BA29" s="357"/>
      <c r="BB29" s="357"/>
      <c r="BC29" s="357"/>
      <c r="BD29" s="357"/>
      <c r="BE29" s="357"/>
      <c r="BF29" s="357"/>
      <c r="BG29" s="357"/>
      <c r="BH29" s="357"/>
      <c r="BI29" s="357"/>
      <c r="BN29" s="107"/>
    </row>
    <row r="30" spans="2:66" ht="18" customHeight="1" x14ac:dyDescent="0.4">
      <c r="B30" s="108"/>
      <c r="V30" s="108"/>
      <c r="W30" s="103"/>
      <c r="X30" s="109"/>
      <c r="Z30" s="77" t="s">
        <v>201</v>
      </c>
      <c r="AD30" s="356"/>
      <c r="AE30" s="356"/>
      <c r="AF30" s="366" t="s">
        <v>202</v>
      </c>
      <c r="AG30" s="366"/>
      <c r="AH30" s="366"/>
      <c r="AI30" s="366"/>
      <c r="AJ30" s="366"/>
      <c r="AK30" s="366"/>
      <c r="AL30" s="366"/>
      <c r="AM30" s="366"/>
      <c r="AN30" s="366"/>
      <c r="AO30" s="366"/>
      <c r="AP30" s="85"/>
      <c r="AQ30" s="85"/>
      <c r="AR30" s="127"/>
      <c r="AT30" s="108"/>
      <c r="AV30" s="77" t="s">
        <v>201</v>
      </c>
      <c r="AZ30" s="356"/>
      <c r="BA30" s="356"/>
      <c r="BB30" s="366" t="s">
        <v>202</v>
      </c>
      <c r="BC30" s="366"/>
      <c r="BD30" s="366"/>
      <c r="BE30" s="366"/>
      <c r="BF30" s="366"/>
      <c r="BG30" s="366"/>
      <c r="BH30" s="366"/>
      <c r="BI30" s="366"/>
      <c r="BJ30" s="366"/>
      <c r="BK30" s="366"/>
      <c r="BL30" s="85"/>
      <c r="BM30" s="85"/>
      <c r="BN30" s="127"/>
    </row>
    <row r="31" spans="2:66" ht="18" customHeight="1" x14ac:dyDescent="0.4">
      <c r="B31" s="108"/>
      <c r="I31" s="357" t="s">
        <v>185</v>
      </c>
      <c r="J31" s="357"/>
      <c r="K31" s="357"/>
      <c r="L31" s="357"/>
      <c r="M31" s="357"/>
      <c r="N31" s="357"/>
      <c r="O31" s="357"/>
      <c r="P31" s="357"/>
      <c r="V31" s="108"/>
      <c r="W31" s="103"/>
      <c r="X31" s="109"/>
      <c r="AN31" s="356"/>
      <c r="AO31" s="356"/>
      <c r="AP31" s="77" t="s">
        <v>175</v>
      </c>
      <c r="AR31" s="108"/>
      <c r="AT31" s="108"/>
      <c r="BJ31" s="356"/>
      <c r="BK31" s="356"/>
      <c r="BL31" s="77" t="s">
        <v>175</v>
      </c>
      <c r="BN31" s="108"/>
    </row>
    <row r="32" spans="2:66" ht="18" customHeight="1" x14ac:dyDescent="0.4">
      <c r="B32" s="108"/>
      <c r="V32" s="108"/>
      <c r="W32" s="103"/>
      <c r="X32" s="109"/>
      <c r="Z32" s="77" t="s">
        <v>194</v>
      </c>
      <c r="AD32" s="356"/>
      <c r="AE32" s="356"/>
      <c r="AF32" s="366" t="s">
        <v>203</v>
      </c>
      <c r="AG32" s="366"/>
      <c r="AH32" s="366"/>
      <c r="AI32" s="366"/>
      <c r="AJ32" s="366"/>
      <c r="AK32" s="366"/>
      <c r="AL32" s="366"/>
      <c r="AM32" s="366"/>
      <c r="AN32" s="366"/>
      <c r="AO32" s="366"/>
      <c r="AP32" s="85"/>
      <c r="AQ32" s="85"/>
      <c r="AR32" s="127"/>
      <c r="AT32" s="108"/>
      <c r="AV32" s="77" t="s">
        <v>194</v>
      </c>
      <c r="AZ32" s="356"/>
      <c r="BA32" s="356"/>
      <c r="BB32" s="366" t="s">
        <v>203</v>
      </c>
      <c r="BC32" s="366"/>
      <c r="BD32" s="366"/>
      <c r="BE32" s="366"/>
      <c r="BF32" s="366"/>
      <c r="BG32" s="366"/>
      <c r="BH32" s="366"/>
      <c r="BI32" s="366"/>
      <c r="BJ32" s="366"/>
      <c r="BK32" s="366"/>
      <c r="BL32" s="85"/>
      <c r="BM32" s="85"/>
      <c r="BN32" s="127"/>
    </row>
    <row r="33" spans="2:66" ht="18" customHeight="1" x14ac:dyDescent="0.4">
      <c r="B33" s="108"/>
      <c r="C33" s="113"/>
      <c r="D33" s="113"/>
      <c r="E33" s="113"/>
      <c r="F33" s="113"/>
      <c r="G33" s="113"/>
      <c r="H33" s="113"/>
      <c r="I33" s="113"/>
      <c r="J33" s="113"/>
      <c r="K33" s="113"/>
      <c r="L33" s="113"/>
      <c r="M33" s="113"/>
      <c r="N33" s="113"/>
      <c r="O33" s="113"/>
      <c r="P33" s="113"/>
      <c r="Q33" s="113"/>
      <c r="R33" s="113"/>
      <c r="S33" s="113"/>
      <c r="T33" s="113"/>
      <c r="U33" s="113"/>
      <c r="V33" s="114"/>
      <c r="W33" s="103"/>
      <c r="X33" s="109"/>
      <c r="Y33" s="113"/>
      <c r="Z33" s="113"/>
      <c r="AA33" s="113"/>
      <c r="AB33" s="113"/>
      <c r="AC33" s="113"/>
      <c r="AD33" s="113"/>
      <c r="AE33" s="113"/>
      <c r="AF33" s="113"/>
      <c r="AG33" s="113"/>
      <c r="AH33" s="113"/>
      <c r="AI33" s="113"/>
      <c r="AJ33" s="113"/>
      <c r="AK33" s="113"/>
      <c r="AL33" s="113"/>
      <c r="AM33" s="113"/>
      <c r="AN33" s="244"/>
      <c r="AO33" s="244"/>
      <c r="AP33" s="113" t="s">
        <v>195</v>
      </c>
      <c r="AQ33" s="113"/>
      <c r="AR33" s="114"/>
      <c r="AT33" s="108"/>
      <c r="AU33" s="113"/>
      <c r="AV33" s="113"/>
      <c r="AW33" s="113"/>
      <c r="AX33" s="113"/>
      <c r="AY33" s="113"/>
      <c r="AZ33" s="113"/>
      <c r="BA33" s="113"/>
      <c r="BB33" s="113"/>
      <c r="BC33" s="113"/>
      <c r="BD33" s="113"/>
      <c r="BE33" s="113"/>
      <c r="BF33" s="113"/>
      <c r="BG33" s="113"/>
      <c r="BH33" s="113"/>
      <c r="BI33" s="113"/>
      <c r="BJ33" s="244"/>
      <c r="BK33" s="244"/>
      <c r="BL33" s="113" t="s">
        <v>195</v>
      </c>
      <c r="BM33" s="113"/>
      <c r="BN33" s="114"/>
    </row>
    <row r="34" spans="2:66" ht="18" customHeight="1" x14ac:dyDescent="0.4">
      <c r="Y34" s="126"/>
      <c r="Z34" s="126"/>
      <c r="AA34" s="126"/>
      <c r="AB34" s="126"/>
      <c r="AC34" s="126"/>
      <c r="AD34" s="126"/>
      <c r="AE34" s="126"/>
      <c r="AF34" s="314" t="s">
        <v>204</v>
      </c>
      <c r="AG34" s="314"/>
      <c r="AH34" s="314"/>
      <c r="AI34" s="314"/>
      <c r="AJ34" s="314"/>
      <c r="AK34" s="314"/>
      <c r="AL34" s="126"/>
      <c r="AM34" s="126"/>
      <c r="AN34" s="126"/>
      <c r="AO34" s="126"/>
      <c r="AP34" s="126"/>
      <c r="AQ34" s="126"/>
      <c r="AR34" s="126"/>
      <c r="AU34" s="126"/>
      <c r="AV34" s="126"/>
      <c r="AW34" s="126"/>
      <c r="AX34" s="126"/>
      <c r="AY34" s="126"/>
      <c r="AZ34" s="126"/>
      <c r="BA34" s="126"/>
      <c r="BB34" s="314" t="s">
        <v>204</v>
      </c>
      <c r="BC34" s="314"/>
      <c r="BD34" s="314"/>
      <c r="BE34" s="314"/>
      <c r="BF34" s="314"/>
      <c r="BG34" s="314"/>
      <c r="BH34" s="126"/>
      <c r="BI34" s="126"/>
      <c r="BJ34" s="126"/>
      <c r="BK34" s="126"/>
      <c r="BL34" s="126"/>
      <c r="BM34" s="126"/>
      <c r="BN34" s="126"/>
    </row>
    <row r="35" spans="2:66" ht="18" customHeight="1" x14ac:dyDescent="0.4">
      <c r="X35" s="108"/>
      <c r="AF35" s="357"/>
      <c r="AG35" s="357"/>
      <c r="AH35" s="357"/>
      <c r="AI35" s="357"/>
      <c r="AJ35" s="357"/>
      <c r="AK35" s="357"/>
      <c r="AR35" s="107"/>
      <c r="AT35" s="108"/>
      <c r="BB35" s="357"/>
      <c r="BC35" s="357"/>
      <c r="BD35" s="357"/>
      <c r="BE35" s="357"/>
      <c r="BF35" s="357"/>
      <c r="BG35" s="357"/>
      <c r="BN35" s="107"/>
    </row>
    <row r="36" spans="2:66" ht="18" customHeight="1" x14ac:dyDescent="0.4">
      <c r="X36" s="108"/>
      <c r="AF36" s="357" t="s">
        <v>185</v>
      </c>
      <c r="AG36" s="357"/>
      <c r="AH36" s="357"/>
      <c r="AI36" s="357"/>
      <c r="AJ36" s="357"/>
      <c r="AK36" s="357"/>
      <c r="AR36" s="108"/>
      <c r="AT36" s="108"/>
      <c r="BB36" s="357" t="s">
        <v>185</v>
      </c>
      <c r="BC36" s="357"/>
      <c r="BD36" s="357"/>
      <c r="BE36" s="357"/>
      <c r="BF36" s="357"/>
      <c r="BG36" s="357"/>
      <c r="BN36" s="108"/>
    </row>
    <row r="37" spans="2:66" ht="18" customHeight="1" x14ac:dyDescent="0.4">
      <c r="X37" s="108"/>
      <c r="Y37" s="113"/>
      <c r="Z37" s="113"/>
      <c r="AA37" s="113"/>
      <c r="AB37" s="113"/>
      <c r="AC37" s="113"/>
      <c r="AD37" s="113"/>
      <c r="AE37" s="113"/>
      <c r="AF37" s="315"/>
      <c r="AG37" s="315"/>
      <c r="AH37" s="315"/>
      <c r="AI37" s="315"/>
      <c r="AJ37" s="315"/>
      <c r="AK37" s="315"/>
      <c r="AL37" s="113"/>
      <c r="AM37" s="113"/>
      <c r="AN37" s="113"/>
      <c r="AO37" s="113"/>
      <c r="AP37" s="113"/>
      <c r="AQ37" s="113"/>
      <c r="AR37" s="114"/>
      <c r="AT37" s="108"/>
      <c r="AU37" s="113"/>
      <c r="AV37" s="113"/>
      <c r="AW37" s="113"/>
      <c r="AX37" s="113"/>
      <c r="AY37" s="113"/>
      <c r="AZ37" s="113"/>
      <c r="BA37" s="113"/>
      <c r="BB37" s="315"/>
      <c r="BC37" s="315"/>
      <c r="BD37" s="315"/>
      <c r="BE37" s="315"/>
      <c r="BF37" s="315"/>
      <c r="BG37" s="315"/>
      <c r="BH37" s="113"/>
      <c r="BI37" s="113"/>
      <c r="BJ37" s="113"/>
      <c r="BK37" s="113"/>
      <c r="BL37" s="113"/>
      <c r="BM37" s="113"/>
      <c r="BN37" s="114"/>
    </row>
    <row r="38" spans="2:66" ht="18" customHeight="1" x14ac:dyDescent="0.4">
      <c r="Y38" s="126"/>
      <c r="Z38" s="126"/>
      <c r="AA38" s="126"/>
      <c r="AB38" s="126"/>
      <c r="AC38" s="126"/>
      <c r="AD38" s="126"/>
      <c r="AE38" s="126"/>
      <c r="AF38" s="314" t="s">
        <v>205</v>
      </c>
      <c r="AG38" s="314"/>
      <c r="AH38" s="314"/>
      <c r="AI38" s="314"/>
      <c r="AJ38" s="314"/>
      <c r="AK38" s="314"/>
      <c r="AL38" s="126"/>
      <c r="AM38" s="126"/>
      <c r="AN38" s="126"/>
      <c r="AO38" s="126"/>
      <c r="AP38" s="126"/>
      <c r="AQ38" s="126"/>
      <c r="AR38" s="126"/>
      <c r="AU38" s="126"/>
      <c r="AV38" s="126"/>
      <c r="AW38" s="126"/>
      <c r="AX38" s="126"/>
      <c r="AY38" s="126"/>
      <c r="AZ38" s="126"/>
      <c r="BA38" s="126"/>
      <c r="BB38" s="314" t="s">
        <v>205</v>
      </c>
      <c r="BC38" s="314"/>
      <c r="BD38" s="314"/>
      <c r="BE38" s="314"/>
      <c r="BF38" s="314"/>
      <c r="BG38" s="314"/>
      <c r="BH38" s="126"/>
      <c r="BI38" s="126"/>
      <c r="BJ38" s="126"/>
      <c r="BK38" s="126"/>
      <c r="BL38" s="126"/>
      <c r="BM38" s="126"/>
      <c r="BN38" s="126"/>
    </row>
    <row r="39" spans="2:66" ht="18" customHeight="1" x14ac:dyDescent="0.4">
      <c r="X39" s="108"/>
      <c r="AF39" s="357"/>
      <c r="AG39" s="357"/>
      <c r="AH39" s="357"/>
      <c r="AI39" s="357"/>
      <c r="AJ39" s="357"/>
      <c r="AK39" s="357"/>
      <c r="AR39" s="107"/>
      <c r="AT39" s="108"/>
      <c r="BB39" s="357"/>
      <c r="BC39" s="357"/>
      <c r="BD39" s="357"/>
      <c r="BE39" s="357"/>
      <c r="BF39" s="357"/>
      <c r="BG39" s="357"/>
      <c r="BN39" s="107"/>
    </row>
    <row r="40" spans="2:66" ht="18" customHeight="1" x14ac:dyDescent="0.4">
      <c r="X40" s="108"/>
      <c r="AF40" s="357" t="s">
        <v>185</v>
      </c>
      <c r="AG40" s="357"/>
      <c r="AH40" s="357"/>
      <c r="AI40" s="357"/>
      <c r="AJ40" s="357"/>
      <c r="AK40" s="357"/>
      <c r="AR40" s="108"/>
      <c r="AT40" s="108"/>
      <c r="BB40" s="357" t="s">
        <v>185</v>
      </c>
      <c r="BC40" s="357"/>
      <c r="BD40" s="357"/>
      <c r="BE40" s="357"/>
      <c r="BF40" s="357"/>
      <c r="BG40" s="357"/>
      <c r="BN40" s="108"/>
    </row>
    <row r="41" spans="2:66" ht="18" customHeight="1" x14ac:dyDescent="0.4">
      <c r="X41" s="108"/>
      <c r="Y41" s="113"/>
      <c r="Z41" s="113"/>
      <c r="AA41" s="113"/>
      <c r="AB41" s="113"/>
      <c r="AC41" s="113"/>
      <c r="AD41" s="113"/>
      <c r="AE41" s="113"/>
      <c r="AF41" s="315"/>
      <c r="AG41" s="315"/>
      <c r="AH41" s="315"/>
      <c r="AI41" s="315"/>
      <c r="AJ41" s="315"/>
      <c r="AK41" s="315"/>
      <c r="AL41" s="113"/>
      <c r="AM41" s="113"/>
      <c r="AN41" s="113"/>
      <c r="AO41" s="113"/>
      <c r="AP41" s="113"/>
      <c r="AQ41" s="113"/>
      <c r="AR41" s="114"/>
      <c r="AT41" s="108"/>
      <c r="AU41" s="113"/>
      <c r="AV41" s="113"/>
      <c r="AW41" s="113"/>
      <c r="AX41" s="113"/>
      <c r="AY41" s="113"/>
      <c r="AZ41" s="113"/>
      <c r="BA41" s="113"/>
      <c r="BB41" s="315"/>
      <c r="BC41" s="315"/>
      <c r="BD41" s="315"/>
      <c r="BE41" s="315"/>
      <c r="BF41" s="315"/>
      <c r="BG41" s="315"/>
      <c r="BH41" s="113"/>
      <c r="BI41" s="113"/>
      <c r="BJ41" s="113"/>
      <c r="BK41" s="113"/>
      <c r="BL41" s="113"/>
      <c r="BM41" s="113"/>
      <c r="BN41" s="114"/>
    </row>
    <row r="42" spans="2:66" ht="18" customHeight="1" x14ac:dyDescent="0.4">
      <c r="Y42" s="126"/>
      <c r="Z42" s="126"/>
      <c r="AA42" s="126"/>
      <c r="AB42" s="126"/>
      <c r="AC42" s="126"/>
      <c r="AD42" s="126"/>
      <c r="AE42" s="314" t="s">
        <v>206</v>
      </c>
      <c r="AF42" s="314"/>
      <c r="AG42" s="314"/>
      <c r="AH42" s="314"/>
      <c r="AI42" s="314"/>
      <c r="AJ42" s="314"/>
      <c r="AK42" s="314"/>
      <c r="AL42" s="314"/>
      <c r="AM42" s="126"/>
      <c r="AN42" s="126"/>
      <c r="AO42" s="126"/>
      <c r="AP42" s="126"/>
      <c r="AQ42" s="126"/>
      <c r="AR42" s="126"/>
      <c r="AU42" s="126"/>
      <c r="AV42" s="126"/>
      <c r="AW42" s="126"/>
      <c r="AX42" s="126"/>
      <c r="AY42" s="126"/>
      <c r="AZ42" s="126"/>
      <c r="BA42" s="314" t="s">
        <v>206</v>
      </c>
      <c r="BB42" s="314"/>
      <c r="BC42" s="314"/>
      <c r="BD42" s="314"/>
      <c r="BE42" s="314"/>
      <c r="BF42" s="314"/>
      <c r="BG42" s="314"/>
      <c r="BH42" s="314"/>
      <c r="BI42" s="126"/>
      <c r="BJ42" s="126"/>
      <c r="BK42" s="126"/>
      <c r="BL42" s="126"/>
      <c r="BM42" s="126"/>
      <c r="BN42" s="126"/>
    </row>
    <row r="43" spans="2:66" ht="18" customHeight="1" x14ac:dyDescent="0.4">
      <c r="X43" s="108"/>
      <c r="AE43" s="360"/>
      <c r="AF43" s="360"/>
      <c r="AG43" s="360"/>
      <c r="AH43" s="360"/>
      <c r="AI43" s="360"/>
      <c r="AJ43" s="360"/>
      <c r="AK43" s="360"/>
      <c r="AL43" s="360"/>
      <c r="AR43" s="107"/>
      <c r="AT43" s="108"/>
      <c r="BA43" s="360"/>
      <c r="BB43" s="360"/>
      <c r="BC43" s="360"/>
      <c r="BD43" s="360"/>
      <c r="BE43" s="360"/>
      <c r="BF43" s="360"/>
      <c r="BG43" s="360"/>
      <c r="BH43" s="360"/>
      <c r="BN43" s="107"/>
    </row>
    <row r="44" spans="2:66" ht="18" customHeight="1" x14ac:dyDescent="0.4">
      <c r="X44" s="108"/>
      <c r="Y44" s="80"/>
      <c r="Z44" s="366" t="s">
        <v>207</v>
      </c>
      <c r="AA44" s="366"/>
      <c r="AB44" s="366"/>
      <c r="AC44" s="366"/>
      <c r="AD44" s="366"/>
      <c r="AE44" s="80" t="s">
        <v>209</v>
      </c>
      <c r="AF44" s="367"/>
      <c r="AG44" s="367"/>
      <c r="AH44" s="83" t="s">
        <v>69</v>
      </c>
      <c r="AJ44" s="272" t="s">
        <v>210</v>
      </c>
      <c r="AK44" s="272"/>
      <c r="AL44" s="272"/>
      <c r="AM44" s="272"/>
      <c r="AN44" s="272"/>
      <c r="AO44" s="367"/>
      <c r="AP44" s="367"/>
      <c r="AQ44" s="77" t="s">
        <v>69</v>
      </c>
      <c r="AR44" s="108"/>
      <c r="AT44" s="108"/>
      <c r="AU44" s="80"/>
      <c r="AV44" s="366" t="s">
        <v>207</v>
      </c>
      <c r="AW44" s="366"/>
      <c r="AX44" s="366"/>
      <c r="AY44" s="366"/>
      <c r="AZ44" s="366"/>
      <c r="BA44" s="80" t="s">
        <v>209</v>
      </c>
      <c r="BB44" s="367"/>
      <c r="BC44" s="367"/>
      <c r="BD44" s="83" t="s">
        <v>69</v>
      </c>
      <c r="BF44" s="272" t="s">
        <v>210</v>
      </c>
      <c r="BG44" s="272"/>
      <c r="BH44" s="272"/>
      <c r="BI44" s="272"/>
      <c r="BJ44" s="272"/>
      <c r="BK44" s="367"/>
      <c r="BL44" s="367"/>
      <c r="BM44" s="77" t="s">
        <v>69</v>
      </c>
      <c r="BN44" s="108"/>
    </row>
    <row r="45" spans="2:66" ht="18" customHeight="1" x14ac:dyDescent="0.4">
      <c r="Y45" s="94"/>
      <c r="Z45" s="220" t="s">
        <v>208</v>
      </c>
      <c r="AA45" s="220"/>
      <c r="AB45" s="220"/>
      <c r="AC45" s="220"/>
      <c r="AD45" s="220"/>
      <c r="AE45" s="82" t="s">
        <v>209</v>
      </c>
      <c r="AF45" s="368"/>
      <c r="AG45" s="368"/>
      <c r="AH45" s="82" t="s">
        <v>69</v>
      </c>
      <c r="AI45" s="82"/>
      <c r="AJ45" s="82"/>
      <c r="AK45" s="82"/>
      <c r="AL45" s="113"/>
      <c r="AM45" s="113"/>
      <c r="AN45" s="113"/>
      <c r="AO45" s="113"/>
      <c r="AP45" s="113"/>
      <c r="AQ45" s="113"/>
      <c r="AR45" s="114"/>
      <c r="AU45" s="94"/>
      <c r="AV45" s="220" t="s">
        <v>208</v>
      </c>
      <c r="AW45" s="220"/>
      <c r="AX45" s="220"/>
      <c r="AY45" s="220"/>
      <c r="AZ45" s="220"/>
      <c r="BA45" s="82" t="s">
        <v>209</v>
      </c>
      <c r="BB45" s="368"/>
      <c r="BC45" s="368"/>
      <c r="BD45" s="82" t="s">
        <v>69</v>
      </c>
      <c r="BE45" s="82"/>
      <c r="BF45" s="82"/>
      <c r="BG45" s="82"/>
      <c r="BH45" s="113"/>
      <c r="BI45" s="113"/>
      <c r="BJ45" s="113"/>
      <c r="BK45" s="113"/>
      <c r="BL45" s="113"/>
      <c r="BM45" s="113"/>
      <c r="BN45" s="114"/>
    </row>
  </sheetData>
  <mergeCells count="97">
    <mergeCell ref="BK44:BL44"/>
    <mergeCell ref="AV45:AZ45"/>
    <mergeCell ref="BB45:BC45"/>
    <mergeCell ref="BB38:BG39"/>
    <mergeCell ref="BB40:BG41"/>
    <mergeCell ref="BA42:BH43"/>
    <mergeCell ref="AV44:AZ44"/>
    <mergeCell ref="BB44:BC44"/>
    <mergeCell ref="BF44:BJ44"/>
    <mergeCell ref="AE42:AL43"/>
    <mergeCell ref="AF40:AK41"/>
    <mergeCell ref="BJ31:BK31"/>
    <mergeCell ref="AZ32:BA32"/>
    <mergeCell ref="BB32:BK32"/>
    <mergeCell ref="BJ33:BK33"/>
    <mergeCell ref="BB34:BG35"/>
    <mergeCell ref="AO44:AP44"/>
    <mergeCell ref="AJ44:AN44"/>
    <mergeCell ref="Z44:AD44"/>
    <mergeCell ref="Z45:AD45"/>
    <mergeCell ref="AF45:AG45"/>
    <mergeCell ref="AF44:AG44"/>
    <mergeCell ref="AY7:BJ8"/>
    <mergeCell ref="BJ9:BK9"/>
    <mergeCell ref="BJ10:BK10"/>
    <mergeCell ref="BJ11:BK11"/>
    <mergeCell ref="BJ12:BK12"/>
    <mergeCell ref="BJ13:BK13"/>
    <mergeCell ref="BJ14:BK14"/>
    <mergeCell ref="BJ15:BK15"/>
    <mergeCell ref="BA16:BH17"/>
    <mergeCell ref="BJ18:BK18"/>
    <mergeCell ref="BJ19:BK19"/>
    <mergeCell ref="AN33:AO33"/>
    <mergeCell ref="AF34:AK35"/>
    <mergeCell ref="AF36:AK37"/>
    <mergeCell ref="AF38:AK39"/>
    <mergeCell ref="AF32:AO32"/>
    <mergeCell ref="AZ30:BA30"/>
    <mergeCell ref="BB30:BK30"/>
    <mergeCell ref="AF30:AO30"/>
    <mergeCell ref="AN19:AO19"/>
    <mergeCell ref="BJ20:BK20"/>
    <mergeCell ref="BA21:BH22"/>
    <mergeCell ref="BJ23:BK23"/>
    <mergeCell ref="BJ24:BK24"/>
    <mergeCell ref="BJ25:BK25"/>
    <mergeCell ref="BB36:BG37"/>
    <mergeCell ref="AD30:AE30"/>
    <mergeCell ref="AD32:AE32"/>
    <mergeCell ref="AN31:AO31"/>
    <mergeCell ref="I31:P31"/>
    <mergeCell ref="AC7:AN8"/>
    <mergeCell ref="AN15:AO15"/>
    <mergeCell ref="AN9:AO9"/>
    <mergeCell ref="AN10:AO10"/>
    <mergeCell ref="AN11:AO11"/>
    <mergeCell ref="AN12:AO12"/>
    <mergeCell ref="AN13:AO13"/>
    <mergeCell ref="AN14:AO14"/>
    <mergeCell ref="AE16:AL17"/>
    <mergeCell ref="D11:J11"/>
    <mergeCell ref="C13:J13"/>
    <mergeCell ref="K13:L13"/>
    <mergeCell ref="J5:O6"/>
    <mergeCell ref="Q25:R25"/>
    <mergeCell ref="Q26:R26"/>
    <mergeCell ref="K11:L11"/>
    <mergeCell ref="R20:S20"/>
    <mergeCell ref="K22:L22"/>
    <mergeCell ref="M22:P22"/>
    <mergeCell ref="S22:T22"/>
    <mergeCell ref="Q22:R22"/>
    <mergeCell ref="Q13:R13"/>
    <mergeCell ref="Q11:R11"/>
    <mergeCell ref="Q9:R9"/>
    <mergeCell ref="H8:I8"/>
    <mergeCell ref="G9:H9"/>
    <mergeCell ref="L9:M9"/>
    <mergeCell ref="I9:K9"/>
    <mergeCell ref="N9:P9"/>
    <mergeCell ref="D9:F9"/>
    <mergeCell ref="AN18:AO18"/>
    <mergeCell ref="I28:P29"/>
    <mergeCell ref="AU4:BN4"/>
    <mergeCell ref="AC5:AN6"/>
    <mergeCell ref="AY5:BJ6"/>
    <mergeCell ref="C4:V4"/>
    <mergeCell ref="Y4:AR4"/>
    <mergeCell ref="AZ28:BI29"/>
    <mergeCell ref="AN25:AO25"/>
    <mergeCell ref="AD28:AM29"/>
    <mergeCell ref="AN24:AO24"/>
    <mergeCell ref="AN23:AO23"/>
    <mergeCell ref="AE21:AL22"/>
    <mergeCell ref="Q24:R24"/>
    <mergeCell ref="AN20:AO20"/>
  </mergeCells>
  <phoneticPr fontId="4"/>
  <pageMargins left="0.78740157480314965" right="0.39370078740157483" top="0.59055118110236227" bottom="0.59055118110236227" header="0.31496062992125984" footer="0.31496062992125984"/>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0F03-284F-4CD6-9FD0-74C9F3E0F518}">
  <sheetPr>
    <pageSetUpPr fitToPage="1"/>
  </sheetPr>
  <dimension ref="B2:BA40"/>
  <sheetViews>
    <sheetView view="pageBreakPreview" topLeftCell="R1" zoomScaleNormal="100" zoomScaleSheetLayoutView="100" workbookViewId="0">
      <selection activeCell="AT18" sqref="AT18"/>
    </sheetView>
  </sheetViews>
  <sheetFormatPr defaultColWidth="3.125" defaultRowHeight="18" customHeight="1" x14ac:dyDescent="0.4"/>
  <cols>
    <col min="1" max="1" width="3.125" style="77"/>
    <col min="2" max="2" width="1.625" style="77" customWidth="1"/>
    <col min="3" max="3" width="3.125" style="77" customWidth="1"/>
    <col min="4" max="52" width="3.125" style="77"/>
    <col min="53" max="53" width="3.125" style="77" customWidth="1"/>
    <col min="54" max="16384" width="3.125" style="77"/>
  </cols>
  <sheetData>
    <row r="2" spans="2:53" ht="18" customHeight="1" thickBot="1" x14ac:dyDescent="0.45">
      <c r="B2" s="96" t="s">
        <v>214</v>
      </c>
      <c r="C2" s="96"/>
    </row>
    <row r="3" spans="2:53" ht="18" customHeight="1" x14ac:dyDescent="0.4">
      <c r="B3" s="308" t="s">
        <v>44</v>
      </c>
      <c r="C3" s="318"/>
      <c r="D3" s="292"/>
      <c r="E3" s="292"/>
      <c r="F3" s="292"/>
      <c r="G3" s="292"/>
      <c r="H3" s="292"/>
      <c r="I3" s="292"/>
      <c r="J3" s="292"/>
      <c r="K3" s="292"/>
      <c r="L3" s="292"/>
      <c r="M3" s="292"/>
      <c r="N3" s="292"/>
      <c r="O3" s="292"/>
      <c r="P3" s="292"/>
      <c r="Q3" s="292" t="s">
        <v>219</v>
      </c>
      <c r="R3" s="292"/>
      <c r="S3" s="292"/>
      <c r="T3" s="292"/>
      <c r="U3" s="292"/>
      <c r="V3" s="292"/>
      <c r="W3" s="292"/>
      <c r="X3" s="292"/>
      <c r="Y3" s="292"/>
      <c r="Z3" s="292"/>
      <c r="AA3" s="292"/>
      <c r="AB3" s="292"/>
      <c r="AC3" s="292"/>
      <c r="AD3" s="292"/>
      <c r="AE3" s="292" t="s">
        <v>220</v>
      </c>
      <c r="AF3" s="292"/>
      <c r="AG3" s="292"/>
      <c r="AH3" s="292"/>
      <c r="AI3" s="292"/>
      <c r="AJ3" s="292"/>
      <c r="AK3" s="292"/>
      <c r="AL3" s="292"/>
      <c r="AM3" s="292"/>
      <c r="AN3" s="292"/>
      <c r="AO3" s="292"/>
      <c r="AP3" s="292"/>
      <c r="AQ3" s="292"/>
      <c r="AR3" s="292"/>
      <c r="AS3" s="292" t="s">
        <v>221</v>
      </c>
      <c r="AT3" s="292"/>
      <c r="AU3" s="292"/>
      <c r="AV3" s="292"/>
      <c r="AW3" s="292"/>
      <c r="AX3" s="292"/>
      <c r="AY3" s="292"/>
      <c r="AZ3" s="292"/>
      <c r="BA3" s="390"/>
    </row>
    <row r="4" spans="2:53" ht="18" customHeight="1" x14ac:dyDescent="0.4">
      <c r="B4" s="235" t="s">
        <v>215</v>
      </c>
      <c r="C4" s="265"/>
      <c r="D4" s="225"/>
      <c r="E4" s="225"/>
      <c r="F4" s="225"/>
      <c r="G4" s="225"/>
      <c r="H4" s="225"/>
      <c r="I4" s="225"/>
      <c r="J4" s="225"/>
      <c r="K4" s="225"/>
      <c r="L4" s="225" t="s">
        <v>217</v>
      </c>
      <c r="M4" s="225"/>
      <c r="N4" s="225"/>
      <c r="O4" s="225" t="s">
        <v>218</v>
      </c>
      <c r="P4" s="225"/>
      <c r="Q4" s="225" t="s">
        <v>215</v>
      </c>
      <c r="R4" s="225"/>
      <c r="S4" s="225"/>
      <c r="T4" s="225"/>
      <c r="U4" s="225"/>
      <c r="V4" s="225"/>
      <c r="W4" s="225"/>
      <c r="X4" s="225"/>
      <c r="Y4" s="225"/>
      <c r="Z4" s="225" t="s">
        <v>217</v>
      </c>
      <c r="AA4" s="225"/>
      <c r="AB4" s="225"/>
      <c r="AC4" s="225" t="s">
        <v>218</v>
      </c>
      <c r="AD4" s="225"/>
      <c r="AE4" s="225" t="s">
        <v>215</v>
      </c>
      <c r="AF4" s="225"/>
      <c r="AG4" s="225"/>
      <c r="AH4" s="225"/>
      <c r="AI4" s="225"/>
      <c r="AJ4" s="225"/>
      <c r="AK4" s="225"/>
      <c r="AL4" s="225"/>
      <c r="AM4" s="225"/>
      <c r="AN4" s="225" t="s">
        <v>217</v>
      </c>
      <c r="AO4" s="225"/>
      <c r="AP4" s="225"/>
      <c r="AQ4" s="225" t="s">
        <v>218</v>
      </c>
      <c r="AR4" s="225"/>
      <c r="AS4" s="225"/>
      <c r="AT4" s="225"/>
      <c r="AU4" s="225"/>
      <c r="AV4" s="225"/>
      <c r="AW4" s="225"/>
      <c r="AX4" s="225"/>
      <c r="AY4" s="225"/>
      <c r="AZ4" s="225"/>
      <c r="BA4" s="226"/>
    </row>
    <row r="5" spans="2:53" ht="18" customHeight="1" x14ac:dyDescent="0.4">
      <c r="B5" s="279" t="s">
        <v>222</v>
      </c>
      <c r="C5" s="218"/>
      <c r="D5" s="263"/>
      <c r="E5" s="263"/>
      <c r="F5" s="263"/>
      <c r="G5" s="263"/>
      <c r="H5" s="263"/>
      <c r="I5" s="238"/>
      <c r="J5" s="218" t="s">
        <v>229</v>
      </c>
      <c r="K5" s="263"/>
      <c r="L5" s="383">
        <v>5</v>
      </c>
      <c r="M5" s="383"/>
      <c r="N5" s="383"/>
      <c r="O5" s="384">
        <v>1</v>
      </c>
      <c r="P5" s="384"/>
      <c r="Q5" s="263" t="s">
        <v>236</v>
      </c>
      <c r="R5" s="263"/>
      <c r="S5" s="263"/>
      <c r="T5" s="263"/>
      <c r="U5" s="263"/>
      <c r="V5" s="263"/>
      <c r="W5" s="238"/>
      <c r="X5" s="218" t="s">
        <v>229</v>
      </c>
      <c r="Y5" s="263"/>
      <c r="Z5" s="383">
        <v>7.5</v>
      </c>
      <c r="AA5" s="383"/>
      <c r="AB5" s="383"/>
      <c r="AC5" s="384">
        <v>1</v>
      </c>
      <c r="AD5" s="384"/>
      <c r="AE5" s="263" t="s">
        <v>236</v>
      </c>
      <c r="AF5" s="263"/>
      <c r="AG5" s="263"/>
      <c r="AH5" s="263"/>
      <c r="AI5" s="263"/>
      <c r="AJ5" s="263"/>
      <c r="AK5" s="238"/>
      <c r="AL5" s="218" t="s">
        <v>229</v>
      </c>
      <c r="AM5" s="263"/>
      <c r="AN5" s="383">
        <v>7.5</v>
      </c>
      <c r="AO5" s="383"/>
      <c r="AP5" s="383"/>
      <c r="AQ5" s="384">
        <v>1</v>
      </c>
      <c r="AR5" s="384"/>
      <c r="AS5" s="263" t="s">
        <v>636</v>
      </c>
      <c r="AT5" s="263"/>
      <c r="AU5" s="263"/>
      <c r="AV5" s="263"/>
      <c r="AW5" s="263"/>
      <c r="AX5" s="263"/>
      <c r="AY5" s="263"/>
      <c r="AZ5" s="263"/>
      <c r="BA5" s="371"/>
    </row>
    <row r="6" spans="2:53" ht="18" customHeight="1" x14ac:dyDescent="0.4">
      <c r="B6" s="379" t="s">
        <v>224</v>
      </c>
      <c r="C6" s="273"/>
      <c r="D6" s="264"/>
      <c r="E6" s="264"/>
      <c r="F6" s="264"/>
      <c r="G6" s="264"/>
      <c r="H6" s="264"/>
      <c r="I6" s="271"/>
      <c r="J6" s="273" t="s">
        <v>231</v>
      </c>
      <c r="K6" s="264"/>
      <c r="L6" s="378">
        <v>5</v>
      </c>
      <c r="M6" s="378"/>
      <c r="N6" s="378"/>
      <c r="O6" s="377">
        <v>1</v>
      </c>
      <c r="P6" s="377"/>
      <c r="Q6" s="264" t="s">
        <v>224</v>
      </c>
      <c r="R6" s="264"/>
      <c r="S6" s="264"/>
      <c r="T6" s="264"/>
      <c r="U6" s="264"/>
      <c r="V6" s="264"/>
      <c r="W6" s="271"/>
      <c r="X6" s="273" t="s">
        <v>231</v>
      </c>
      <c r="Y6" s="264"/>
      <c r="Z6" s="378">
        <v>7.5</v>
      </c>
      <c r="AA6" s="378"/>
      <c r="AB6" s="378"/>
      <c r="AC6" s="377">
        <v>1</v>
      </c>
      <c r="AD6" s="377"/>
      <c r="AE6" s="264" t="s">
        <v>224</v>
      </c>
      <c r="AF6" s="264"/>
      <c r="AG6" s="264"/>
      <c r="AH6" s="264"/>
      <c r="AI6" s="264"/>
      <c r="AJ6" s="264"/>
      <c r="AK6" s="271"/>
      <c r="AL6" s="273" t="s">
        <v>231</v>
      </c>
      <c r="AM6" s="264"/>
      <c r="AN6" s="378">
        <v>7.5</v>
      </c>
      <c r="AO6" s="378"/>
      <c r="AP6" s="378"/>
      <c r="AQ6" s="377">
        <v>1</v>
      </c>
      <c r="AR6" s="377"/>
      <c r="AS6" s="264" t="s">
        <v>637</v>
      </c>
      <c r="AT6" s="264"/>
      <c r="AU6" s="264"/>
      <c r="AV6" s="264"/>
      <c r="AW6" s="264"/>
      <c r="AX6" s="264"/>
      <c r="AY6" s="264"/>
      <c r="AZ6" s="264"/>
      <c r="BA6" s="370"/>
    </row>
    <row r="7" spans="2:53" ht="18" customHeight="1" x14ac:dyDescent="0.4">
      <c r="B7" s="379" t="s">
        <v>224</v>
      </c>
      <c r="C7" s="273"/>
      <c r="D7" s="264"/>
      <c r="E7" s="264"/>
      <c r="F7" s="264"/>
      <c r="G7" s="264"/>
      <c r="H7" s="264"/>
      <c r="I7" s="271"/>
      <c r="J7" s="273" t="s">
        <v>233</v>
      </c>
      <c r="K7" s="264"/>
      <c r="L7" s="378">
        <v>5</v>
      </c>
      <c r="M7" s="378"/>
      <c r="N7" s="378"/>
      <c r="O7" s="377">
        <v>1</v>
      </c>
      <c r="P7" s="377"/>
      <c r="Q7" s="264" t="s">
        <v>540</v>
      </c>
      <c r="R7" s="264"/>
      <c r="S7" s="264"/>
      <c r="T7" s="264"/>
      <c r="U7" s="264"/>
      <c r="V7" s="264"/>
      <c r="W7" s="271"/>
      <c r="X7" s="273" t="s">
        <v>241</v>
      </c>
      <c r="Y7" s="264"/>
      <c r="Z7" s="378">
        <v>60</v>
      </c>
      <c r="AA7" s="378"/>
      <c r="AB7" s="378"/>
      <c r="AC7" s="377">
        <v>40</v>
      </c>
      <c r="AD7" s="377"/>
      <c r="AE7" s="264" t="s">
        <v>540</v>
      </c>
      <c r="AF7" s="264"/>
      <c r="AG7" s="264"/>
      <c r="AH7" s="264"/>
      <c r="AI7" s="264"/>
      <c r="AJ7" s="264"/>
      <c r="AK7" s="271"/>
      <c r="AL7" s="273" t="s">
        <v>241</v>
      </c>
      <c r="AM7" s="264"/>
      <c r="AN7" s="378">
        <v>70</v>
      </c>
      <c r="AO7" s="378"/>
      <c r="AP7" s="378"/>
      <c r="AQ7" s="377">
        <v>40</v>
      </c>
      <c r="AR7" s="377"/>
      <c r="AS7" s="264" t="s">
        <v>638</v>
      </c>
      <c r="AT7" s="264"/>
      <c r="AU7" s="264"/>
      <c r="AV7" s="264"/>
      <c r="AW7" s="264"/>
      <c r="AX7" s="264"/>
      <c r="AY7" s="264"/>
      <c r="AZ7" s="264"/>
      <c r="BA7" s="370"/>
    </row>
    <row r="8" spans="2:53" ht="18" customHeight="1" x14ac:dyDescent="0.4">
      <c r="B8" s="379" t="s">
        <v>539</v>
      </c>
      <c r="C8" s="273"/>
      <c r="D8" s="264"/>
      <c r="E8" s="264"/>
      <c r="F8" s="264"/>
      <c r="G8" s="264"/>
      <c r="H8" s="264"/>
      <c r="I8" s="271"/>
      <c r="J8" s="272" t="s">
        <v>216</v>
      </c>
      <c r="K8" s="273"/>
      <c r="L8" s="378">
        <v>30</v>
      </c>
      <c r="M8" s="378"/>
      <c r="N8" s="378"/>
      <c r="O8" s="377">
        <v>25</v>
      </c>
      <c r="P8" s="377"/>
      <c r="Q8" s="264" t="s">
        <v>237</v>
      </c>
      <c r="R8" s="264"/>
      <c r="S8" s="264"/>
      <c r="T8" s="264"/>
      <c r="U8" s="264"/>
      <c r="V8" s="264"/>
      <c r="W8" s="271"/>
      <c r="X8" s="273" t="s">
        <v>242</v>
      </c>
      <c r="Y8" s="264"/>
      <c r="Z8" s="387" t="s">
        <v>244</v>
      </c>
      <c r="AA8" s="388"/>
      <c r="AB8" s="388"/>
      <c r="AC8" s="377">
        <v>5</v>
      </c>
      <c r="AD8" s="377"/>
      <c r="AE8" s="264" t="s">
        <v>237</v>
      </c>
      <c r="AF8" s="264"/>
      <c r="AG8" s="264"/>
      <c r="AH8" s="264"/>
      <c r="AI8" s="264"/>
      <c r="AJ8" s="264"/>
      <c r="AK8" s="271"/>
      <c r="AL8" s="273" t="s">
        <v>242</v>
      </c>
      <c r="AM8" s="264"/>
      <c r="AN8" s="387" t="s">
        <v>246</v>
      </c>
      <c r="AO8" s="388"/>
      <c r="AP8" s="388"/>
      <c r="AQ8" s="377">
        <v>20</v>
      </c>
      <c r="AR8" s="377"/>
      <c r="AS8" s="264" t="s">
        <v>639</v>
      </c>
      <c r="AT8" s="264"/>
      <c r="AU8" s="264"/>
      <c r="AV8" s="264"/>
      <c r="AW8" s="264"/>
      <c r="AX8" s="264"/>
      <c r="AY8" s="264"/>
      <c r="AZ8" s="264"/>
      <c r="BA8" s="370"/>
    </row>
    <row r="9" spans="2:53" ht="18" customHeight="1" x14ac:dyDescent="0.4">
      <c r="B9" s="379" t="s">
        <v>225</v>
      </c>
      <c r="C9" s="273"/>
      <c r="D9" s="264"/>
      <c r="E9" s="264"/>
      <c r="F9" s="264"/>
      <c r="G9" s="264"/>
      <c r="H9" s="264"/>
      <c r="I9" s="271"/>
      <c r="J9" s="272"/>
      <c r="K9" s="273"/>
      <c r="L9" s="378">
        <v>5</v>
      </c>
      <c r="M9" s="378"/>
      <c r="N9" s="378"/>
      <c r="O9" s="377">
        <v>5</v>
      </c>
      <c r="P9" s="377"/>
      <c r="Q9" s="264" t="s">
        <v>68</v>
      </c>
      <c r="R9" s="264"/>
      <c r="S9" s="264"/>
      <c r="T9" s="264"/>
      <c r="U9" s="264"/>
      <c r="V9" s="264"/>
      <c r="W9" s="271"/>
      <c r="X9" s="273" t="s">
        <v>243</v>
      </c>
      <c r="Y9" s="264"/>
      <c r="Z9" s="378">
        <v>30</v>
      </c>
      <c r="AA9" s="378"/>
      <c r="AB9" s="378"/>
      <c r="AC9" s="377">
        <v>25</v>
      </c>
      <c r="AD9" s="377"/>
      <c r="AE9" s="264" t="s">
        <v>68</v>
      </c>
      <c r="AF9" s="264"/>
      <c r="AG9" s="264"/>
      <c r="AH9" s="264"/>
      <c r="AI9" s="264"/>
      <c r="AJ9" s="264"/>
      <c r="AK9" s="271"/>
      <c r="AL9" s="273" t="s">
        <v>243</v>
      </c>
      <c r="AM9" s="264"/>
      <c r="AN9" s="378">
        <v>30</v>
      </c>
      <c r="AO9" s="378"/>
      <c r="AP9" s="378"/>
      <c r="AQ9" s="377">
        <v>20</v>
      </c>
      <c r="AR9" s="377"/>
      <c r="AS9" s="264"/>
      <c r="AT9" s="264"/>
      <c r="AU9" s="264"/>
      <c r="AV9" s="264"/>
      <c r="AW9" s="264"/>
      <c r="AX9" s="264"/>
      <c r="AY9" s="264"/>
      <c r="AZ9" s="264"/>
      <c r="BA9" s="370"/>
    </row>
    <row r="10" spans="2:53" ht="18" customHeight="1" x14ac:dyDescent="0.4">
      <c r="B10" s="379" t="s">
        <v>226</v>
      </c>
      <c r="C10" s="273"/>
      <c r="D10" s="264"/>
      <c r="E10" s="264"/>
      <c r="F10" s="264"/>
      <c r="G10" s="264"/>
      <c r="H10" s="264"/>
      <c r="I10" s="271"/>
      <c r="J10" s="272"/>
      <c r="K10" s="273"/>
      <c r="L10" s="378">
        <v>5</v>
      </c>
      <c r="M10" s="378"/>
      <c r="N10" s="378"/>
      <c r="O10" s="377">
        <v>10</v>
      </c>
      <c r="P10" s="377"/>
      <c r="Q10" s="264" t="s">
        <v>238</v>
      </c>
      <c r="R10" s="264"/>
      <c r="S10" s="264"/>
      <c r="T10" s="264"/>
      <c r="U10" s="264"/>
      <c r="V10" s="264"/>
      <c r="W10" s="271"/>
      <c r="X10" s="273"/>
      <c r="Y10" s="264"/>
      <c r="Z10" s="378"/>
      <c r="AA10" s="378"/>
      <c r="AB10" s="378"/>
      <c r="AC10" s="377"/>
      <c r="AD10" s="377"/>
      <c r="AE10" s="264" t="s">
        <v>238</v>
      </c>
      <c r="AF10" s="264"/>
      <c r="AG10" s="264"/>
      <c r="AH10" s="264"/>
      <c r="AI10" s="264"/>
      <c r="AJ10" s="264"/>
      <c r="AK10" s="271"/>
      <c r="AL10" s="273"/>
      <c r="AM10" s="264"/>
      <c r="AN10" s="378"/>
      <c r="AO10" s="378"/>
      <c r="AP10" s="378"/>
      <c r="AQ10" s="377"/>
      <c r="AR10" s="377"/>
      <c r="AS10" s="264" t="s">
        <v>639</v>
      </c>
      <c r="AT10" s="264"/>
      <c r="AU10" s="264"/>
      <c r="AV10" s="264"/>
      <c r="AW10" s="264"/>
      <c r="AX10" s="264"/>
      <c r="AY10" s="264"/>
      <c r="AZ10" s="264"/>
      <c r="BA10" s="370"/>
    </row>
    <row r="11" spans="2:53" ht="18" customHeight="1" x14ac:dyDescent="0.4">
      <c r="B11" s="379" t="s">
        <v>226</v>
      </c>
      <c r="C11" s="273"/>
      <c r="D11" s="264"/>
      <c r="E11" s="264"/>
      <c r="F11" s="264"/>
      <c r="G11" s="264"/>
      <c r="H11" s="264"/>
      <c r="I11" s="271"/>
      <c r="J11" s="273"/>
      <c r="K11" s="264"/>
      <c r="L11" s="378"/>
      <c r="M11" s="378"/>
      <c r="N11" s="378"/>
      <c r="O11" s="377"/>
      <c r="P11" s="377"/>
      <c r="Q11" s="264" t="s">
        <v>239</v>
      </c>
      <c r="R11" s="264"/>
      <c r="S11" s="264"/>
      <c r="T11" s="264"/>
      <c r="U11" s="264"/>
      <c r="V11" s="264"/>
      <c r="W11" s="271"/>
      <c r="X11" s="273"/>
      <c r="Y11" s="264"/>
      <c r="Z11" s="378">
        <v>10</v>
      </c>
      <c r="AA11" s="378"/>
      <c r="AB11" s="378"/>
      <c r="AC11" s="377">
        <v>10</v>
      </c>
      <c r="AD11" s="377"/>
      <c r="AE11" s="264" t="s">
        <v>239</v>
      </c>
      <c r="AF11" s="264"/>
      <c r="AG11" s="264"/>
      <c r="AH11" s="264"/>
      <c r="AI11" s="264"/>
      <c r="AJ11" s="264"/>
      <c r="AK11" s="271"/>
      <c r="AL11" s="273"/>
      <c r="AM11" s="264"/>
      <c r="AN11" s="378">
        <v>0</v>
      </c>
      <c r="AO11" s="378"/>
      <c r="AP11" s="378"/>
      <c r="AQ11" s="377">
        <v>0</v>
      </c>
      <c r="AR11" s="377"/>
      <c r="AS11" s="264"/>
      <c r="AT11" s="264"/>
      <c r="AU11" s="264"/>
      <c r="AV11" s="264"/>
      <c r="AW11" s="264"/>
      <c r="AX11" s="264"/>
      <c r="AY11" s="264"/>
      <c r="AZ11" s="264"/>
      <c r="BA11" s="370"/>
    </row>
    <row r="12" spans="2:53" ht="18" customHeight="1" x14ac:dyDescent="0.4">
      <c r="B12" s="379" t="s">
        <v>227</v>
      </c>
      <c r="C12" s="273"/>
      <c r="D12" s="264"/>
      <c r="E12" s="264"/>
      <c r="F12" s="264"/>
      <c r="G12" s="264"/>
      <c r="H12" s="264"/>
      <c r="I12" s="271"/>
      <c r="J12" s="273" t="s">
        <v>234</v>
      </c>
      <c r="K12" s="264"/>
      <c r="L12" s="378">
        <v>60</v>
      </c>
      <c r="M12" s="378"/>
      <c r="N12" s="378"/>
      <c r="O12" s="377">
        <v>60</v>
      </c>
      <c r="P12" s="377"/>
      <c r="Q12" s="264" t="s">
        <v>226</v>
      </c>
      <c r="R12" s="264"/>
      <c r="S12" s="264"/>
      <c r="T12" s="264"/>
      <c r="U12" s="264"/>
      <c r="V12" s="264"/>
      <c r="W12" s="271"/>
      <c r="X12" s="273" t="s">
        <v>216</v>
      </c>
      <c r="Y12" s="264"/>
      <c r="Z12" s="378"/>
      <c r="AA12" s="378"/>
      <c r="AB12" s="378"/>
      <c r="AC12" s="377"/>
      <c r="AD12" s="377"/>
      <c r="AE12" s="264" t="s">
        <v>226</v>
      </c>
      <c r="AF12" s="264"/>
      <c r="AG12" s="264"/>
      <c r="AH12" s="264"/>
      <c r="AI12" s="264"/>
      <c r="AJ12" s="264"/>
      <c r="AK12" s="271"/>
      <c r="AL12" s="273" t="s">
        <v>216</v>
      </c>
      <c r="AM12" s="264"/>
      <c r="AN12" s="378"/>
      <c r="AO12" s="378"/>
      <c r="AP12" s="378"/>
      <c r="AQ12" s="377"/>
      <c r="AR12" s="377"/>
      <c r="AS12" s="264" t="s">
        <v>639</v>
      </c>
      <c r="AT12" s="264"/>
      <c r="AU12" s="264"/>
      <c r="AV12" s="264"/>
      <c r="AW12" s="264"/>
      <c r="AX12" s="264"/>
      <c r="AY12" s="264"/>
      <c r="AZ12" s="264"/>
      <c r="BA12" s="370"/>
    </row>
    <row r="13" spans="2:53" ht="18" customHeight="1" x14ac:dyDescent="0.4">
      <c r="B13" s="379" t="s">
        <v>228</v>
      </c>
      <c r="C13" s="273"/>
      <c r="D13" s="264"/>
      <c r="E13" s="264"/>
      <c r="F13" s="264"/>
      <c r="G13" s="264"/>
      <c r="H13" s="264"/>
      <c r="I13" s="271"/>
      <c r="J13" s="273" t="s">
        <v>235</v>
      </c>
      <c r="K13" s="264"/>
      <c r="L13" s="378">
        <v>2</v>
      </c>
      <c r="M13" s="378"/>
      <c r="N13" s="378"/>
      <c r="O13" s="377">
        <v>7</v>
      </c>
      <c r="P13" s="377"/>
      <c r="Q13" s="264" t="s">
        <v>226</v>
      </c>
      <c r="R13" s="264"/>
      <c r="S13" s="264"/>
      <c r="T13" s="264"/>
      <c r="U13" s="264"/>
      <c r="V13" s="264"/>
      <c r="W13" s="271"/>
      <c r="X13" s="273"/>
      <c r="Y13" s="264"/>
      <c r="Z13" s="378"/>
      <c r="AA13" s="378"/>
      <c r="AB13" s="378"/>
      <c r="AC13" s="377"/>
      <c r="AD13" s="377"/>
      <c r="AE13" s="264" t="s">
        <v>226</v>
      </c>
      <c r="AF13" s="264"/>
      <c r="AG13" s="264"/>
      <c r="AH13" s="264"/>
      <c r="AI13" s="264"/>
      <c r="AJ13" s="264"/>
      <c r="AK13" s="271"/>
      <c r="AL13" s="273"/>
      <c r="AM13" s="264"/>
      <c r="AN13" s="378"/>
      <c r="AO13" s="378"/>
      <c r="AP13" s="378"/>
      <c r="AQ13" s="377"/>
      <c r="AR13" s="377"/>
      <c r="AS13" s="264" t="s">
        <v>640</v>
      </c>
      <c r="AT13" s="264"/>
      <c r="AU13" s="264"/>
      <c r="AV13" s="264"/>
      <c r="AW13" s="264"/>
      <c r="AX13" s="264"/>
      <c r="AY13" s="264"/>
      <c r="AZ13" s="264"/>
      <c r="BA13" s="370"/>
    </row>
    <row r="14" spans="2:53" ht="18" customHeight="1" x14ac:dyDescent="0.4">
      <c r="B14" s="379"/>
      <c r="C14" s="273"/>
      <c r="D14" s="264"/>
      <c r="E14" s="264"/>
      <c r="F14" s="264"/>
      <c r="G14" s="264"/>
      <c r="H14" s="264"/>
      <c r="I14" s="271"/>
      <c r="J14" s="273"/>
      <c r="K14" s="264"/>
      <c r="L14" s="378"/>
      <c r="M14" s="378"/>
      <c r="N14" s="378"/>
      <c r="O14" s="377"/>
      <c r="P14" s="377"/>
      <c r="Q14" s="264" t="s">
        <v>227</v>
      </c>
      <c r="R14" s="264"/>
      <c r="S14" s="264"/>
      <c r="T14" s="264"/>
      <c r="U14" s="264"/>
      <c r="V14" s="264"/>
      <c r="W14" s="271"/>
      <c r="X14" s="273" t="s">
        <v>234</v>
      </c>
      <c r="Y14" s="264"/>
      <c r="Z14" s="378">
        <v>1.5</v>
      </c>
      <c r="AA14" s="378"/>
      <c r="AB14" s="378"/>
      <c r="AC14" s="377">
        <v>3</v>
      </c>
      <c r="AD14" s="377"/>
      <c r="AE14" s="264" t="s">
        <v>227</v>
      </c>
      <c r="AF14" s="264"/>
      <c r="AG14" s="264"/>
      <c r="AH14" s="264"/>
      <c r="AI14" s="264"/>
      <c r="AJ14" s="264"/>
      <c r="AK14" s="271"/>
      <c r="AL14" s="273" t="s">
        <v>234</v>
      </c>
      <c r="AM14" s="264"/>
      <c r="AN14" s="378">
        <v>1.5</v>
      </c>
      <c r="AO14" s="378"/>
      <c r="AP14" s="378"/>
      <c r="AQ14" s="377">
        <v>3</v>
      </c>
      <c r="AR14" s="377"/>
      <c r="AS14" s="264"/>
      <c r="AT14" s="264"/>
      <c r="AU14" s="264"/>
      <c r="AV14" s="264"/>
      <c r="AW14" s="264"/>
      <c r="AX14" s="264"/>
      <c r="AY14" s="264"/>
      <c r="AZ14" s="264"/>
      <c r="BA14" s="370"/>
    </row>
    <row r="15" spans="2:53" ht="18" customHeight="1" x14ac:dyDescent="0.4">
      <c r="B15" s="379"/>
      <c r="C15" s="273"/>
      <c r="D15" s="264"/>
      <c r="E15" s="264"/>
      <c r="F15" s="264"/>
      <c r="G15" s="264"/>
      <c r="H15" s="264"/>
      <c r="I15" s="271"/>
      <c r="J15" s="273"/>
      <c r="K15" s="264"/>
      <c r="L15" s="378"/>
      <c r="M15" s="378"/>
      <c r="N15" s="378"/>
      <c r="O15" s="377"/>
      <c r="P15" s="377"/>
      <c r="Q15" s="264" t="s">
        <v>228</v>
      </c>
      <c r="R15" s="264"/>
      <c r="S15" s="264"/>
      <c r="T15" s="264"/>
      <c r="U15" s="264"/>
      <c r="V15" s="264"/>
      <c r="W15" s="271"/>
      <c r="X15" s="273" t="s">
        <v>235</v>
      </c>
      <c r="Y15" s="264"/>
      <c r="Z15" s="378"/>
      <c r="AA15" s="378"/>
      <c r="AB15" s="378"/>
      <c r="AC15" s="391" t="s">
        <v>245</v>
      </c>
      <c r="AD15" s="392"/>
      <c r="AE15" s="264" t="s">
        <v>228</v>
      </c>
      <c r="AF15" s="264"/>
      <c r="AG15" s="264"/>
      <c r="AH15" s="264"/>
      <c r="AI15" s="264"/>
      <c r="AJ15" s="264"/>
      <c r="AK15" s="271"/>
      <c r="AL15" s="273" t="s">
        <v>235</v>
      </c>
      <c r="AM15" s="264"/>
      <c r="AN15" s="378"/>
      <c r="AO15" s="378"/>
      <c r="AP15" s="378"/>
      <c r="AQ15" s="391" t="s">
        <v>245</v>
      </c>
      <c r="AR15" s="392"/>
      <c r="AS15" s="264"/>
      <c r="AT15" s="264"/>
      <c r="AU15" s="264"/>
      <c r="AV15" s="264"/>
      <c r="AW15" s="264"/>
      <c r="AX15" s="264"/>
      <c r="AY15" s="264"/>
      <c r="AZ15" s="264"/>
      <c r="BA15" s="370"/>
    </row>
    <row r="16" spans="2:53" ht="18" customHeight="1" x14ac:dyDescent="0.4">
      <c r="B16" s="380"/>
      <c r="C16" s="221"/>
      <c r="D16" s="381"/>
      <c r="E16" s="381"/>
      <c r="F16" s="381"/>
      <c r="G16" s="381"/>
      <c r="H16" s="381"/>
      <c r="I16" s="239"/>
      <c r="J16" s="221"/>
      <c r="K16" s="381"/>
      <c r="L16" s="369"/>
      <c r="M16" s="369"/>
      <c r="N16" s="369"/>
      <c r="O16" s="382"/>
      <c r="P16" s="382"/>
      <c r="Q16" s="381" t="s">
        <v>240</v>
      </c>
      <c r="R16" s="381"/>
      <c r="S16" s="381"/>
      <c r="T16" s="381"/>
      <c r="U16" s="381"/>
      <c r="V16" s="381"/>
      <c r="W16" s="239"/>
      <c r="X16" s="221"/>
      <c r="Y16" s="381"/>
      <c r="Z16" s="369"/>
      <c r="AA16" s="369"/>
      <c r="AB16" s="369"/>
      <c r="AC16" s="382"/>
      <c r="AD16" s="382"/>
      <c r="AE16" s="381" t="s">
        <v>240</v>
      </c>
      <c r="AF16" s="381"/>
      <c r="AG16" s="381"/>
      <c r="AH16" s="381"/>
      <c r="AI16" s="381"/>
      <c r="AJ16" s="381"/>
      <c r="AK16" s="239"/>
      <c r="AL16" s="221"/>
      <c r="AM16" s="381"/>
      <c r="AN16" s="369"/>
      <c r="AO16" s="369"/>
      <c r="AP16" s="369"/>
      <c r="AQ16" s="382"/>
      <c r="AR16" s="382"/>
      <c r="AS16" s="381"/>
      <c r="AT16" s="381"/>
      <c r="AU16" s="381"/>
      <c r="AV16" s="381"/>
      <c r="AW16" s="381"/>
      <c r="AX16" s="381"/>
      <c r="AY16" s="381"/>
      <c r="AZ16" s="381"/>
      <c r="BA16" s="389"/>
    </row>
    <row r="17" spans="2:53" ht="18" customHeight="1" thickBot="1" x14ac:dyDescent="0.45">
      <c r="B17" s="285" t="s">
        <v>78</v>
      </c>
      <c r="C17" s="289"/>
      <c r="D17" s="286"/>
      <c r="E17" s="286"/>
      <c r="F17" s="286"/>
      <c r="G17" s="286"/>
      <c r="H17" s="286"/>
      <c r="I17" s="286"/>
      <c r="J17" s="286"/>
      <c r="K17" s="286"/>
      <c r="L17" s="385">
        <f>SUM(L5:N16)</f>
        <v>117</v>
      </c>
      <c r="M17" s="385"/>
      <c r="N17" s="385"/>
      <c r="O17" s="386">
        <f>SUM(O5:P16)</f>
        <v>110</v>
      </c>
      <c r="P17" s="386"/>
      <c r="Q17" s="286" t="s">
        <v>78</v>
      </c>
      <c r="R17" s="286"/>
      <c r="S17" s="286"/>
      <c r="T17" s="286"/>
      <c r="U17" s="286"/>
      <c r="V17" s="286"/>
      <c r="W17" s="286"/>
      <c r="X17" s="286"/>
      <c r="Y17" s="286"/>
      <c r="Z17" s="385">
        <f>SUM(Z5:AB16)</f>
        <v>116.5</v>
      </c>
      <c r="AA17" s="385"/>
      <c r="AB17" s="385"/>
      <c r="AC17" s="386">
        <f>SUM(AC5:AD16)</f>
        <v>85</v>
      </c>
      <c r="AD17" s="386"/>
      <c r="AE17" s="286" t="s">
        <v>78</v>
      </c>
      <c r="AF17" s="286"/>
      <c r="AG17" s="286"/>
      <c r="AH17" s="286"/>
      <c r="AI17" s="286"/>
      <c r="AJ17" s="286"/>
      <c r="AK17" s="286"/>
      <c r="AL17" s="286"/>
      <c r="AM17" s="286"/>
      <c r="AN17" s="385">
        <f>SUM(AN5:AP16)</f>
        <v>116.5</v>
      </c>
      <c r="AO17" s="385"/>
      <c r="AP17" s="385"/>
      <c r="AQ17" s="386">
        <f>SUM(AQ5:AR16)</f>
        <v>85</v>
      </c>
      <c r="AR17" s="386"/>
      <c r="AS17" s="261"/>
      <c r="AT17" s="261"/>
      <c r="AU17" s="261"/>
      <c r="AV17" s="261"/>
      <c r="AW17" s="261"/>
      <c r="AX17" s="261"/>
      <c r="AY17" s="261"/>
      <c r="AZ17" s="261"/>
      <c r="BA17" s="262"/>
    </row>
    <row r="18" spans="2:53" ht="18" customHeight="1" x14ac:dyDescent="0.4">
      <c r="B18" s="77" t="s">
        <v>87</v>
      </c>
      <c r="E18" s="77" t="s">
        <v>541</v>
      </c>
    </row>
    <row r="19" spans="2:53" ht="18" customHeight="1" x14ac:dyDescent="0.4">
      <c r="E19" s="77" t="s">
        <v>247</v>
      </c>
    </row>
    <row r="20" spans="2:53" ht="18" customHeight="1" thickBot="1" x14ac:dyDescent="0.45"/>
    <row r="21" spans="2:53" ht="18" customHeight="1" x14ac:dyDescent="0.4">
      <c r="B21" s="128" t="s">
        <v>248</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29"/>
    </row>
    <row r="22" spans="2:53" ht="18" customHeight="1" x14ac:dyDescent="0.4">
      <c r="B22" s="130"/>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131"/>
    </row>
    <row r="23" spans="2:53" ht="18" customHeight="1" x14ac:dyDescent="0.4">
      <c r="B23" s="130"/>
      <c r="C23" s="87"/>
      <c r="D23" s="87" t="s">
        <v>249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131"/>
    </row>
    <row r="24" spans="2:53" ht="18" customHeight="1" x14ac:dyDescent="0.4">
      <c r="B24" s="130"/>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131"/>
    </row>
    <row r="25" spans="2:53" ht="18" customHeight="1" x14ac:dyDescent="0.4">
      <c r="B25" s="130"/>
      <c r="C25" s="87"/>
      <c r="D25" s="87" t="s">
        <v>250</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131"/>
    </row>
    <row r="26" spans="2:53" ht="18" customHeight="1" x14ac:dyDescent="0.4">
      <c r="B26" s="130"/>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131"/>
    </row>
    <row r="27" spans="2:53" ht="18" customHeight="1" x14ac:dyDescent="0.4">
      <c r="B27" s="132"/>
      <c r="C27" s="315" t="s">
        <v>260</v>
      </c>
      <c r="D27" s="315"/>
      <c r="E27" s="315"/>
      <c r="F27" s="315"/>
      <c r="G27" s="315"/>
      <c r="H27" s="315"/>
      <c r="I27" s="315"/>
      <c r="J27" s="315"/>
      <c r="K27" s="315"/>
      <c r="L27" s="315"/>
      <c r="M27" s="315"/>
      <c r="N27" s="315"/>
      <c r="O27" s="315"/>
      <c r="P27" s="315"/>
      <c r="Q27" s="315"/>
      <c r="R27" s="315"/>
      <c r="S27" s="83"/>
      <c r="T27" s="315" t="s">
        <v>265</v>
      </c>
      <c r="U27" s="315"/>
      <c r="V27" s="315"/>
      <c r="W27" s="315"/>
      <c r="X27" s="315"/>
      <c r="Y27" s="315"/>
      <c r="Z27" s="315"/>
      <c r="AA27" s="315"/>
      <c r="AB27" s="315"/>
      <c r="AC27" s="315"/>
      <c r="AD27" s="315"/>
      <c r="AE27" s="315"/>
      <c r="AF27" s="315"/>
      <c r="AG27" s="315"/>
      <c r="AH27" s="315"/>
      <c r="AI27" s="315"/>
      <c r="AJ27" s="87"/>
      <c r="AK27" s="315" t="s">
        <v>266</v>
      </c>
      <c r="AL27" s="315"/>
      <c r="AM27" s="315"/>
      <c r="AN27" s="315"/>
      <c r="AO27" s="315"/>
      <c r="AP27" s="315"/>
      <c r="AQ27" s="315"/>
      <c r="AR27" s="315"/>
      <c r="AS27" s="315"/>
      <c r="AT27" s="315"/>
      <c r="AU27" s="315"/>
      <c r="AV27" s="315"/>
      <c r="AW27" s="315"/>
      <c r="AX27" s="315"/>
      <c r="AY27" s="315"/>
      <c r="AZ27" s="315"/>
      <c r="BA27" s="131"/>
    </row>
    <row r="28" spans="2:53" ht="18" customHeight="1" x14ac:dyDescent="0.4">
      <c r="B28" s="130"/>
      <c r="C28" s="266" t="s">
        <v>251</v>
      </c>
      <c r="D28" s="403"/>
      <c r="E28" s="403"/>
      <c r="F28" s="403"/>
      <c r="G28" s="403"/>
      <c r="H28" s="403"/>
      <c r="I28" s="403"/>
      <c r="J28" s="403"/>
      <c r="K28" s="403"/>
      <c r="L28" s="403"/>
      <c r="M28" s="403"/>
      <c r="N28" s="403"/>
      <c r="O28" s="403"/>
      <c r="P28" s="403"/>
      <c r="Q28" s="403"/>
      <c r="R28" s="265"/>
      <c r="S28" s="87"/>
      <c r="T28" s="310" t="s">
        <v>251</v>
      </c>
      <c r="U28" s="314"/>
      <c r="V28" s="314"/>
      <c r="W28" s="314"/>
      <c r="X28" s="314"/>
      <c r="Y28" s="314"/>
      <c r="Z28" s="314"/>
      <c r="AA28" s="314"/>
      <c r="AB28" s="314"/>
      <c r="AC28" s="314"/>
      <c r="AD28" s="314"/>
      <c r="AE28" s="314"/>
      <c r="AF28" s="314"/>
      <c r="AG28" s="314"/>
      <c r="AH28" s="314"/>
      <c r="AI28" s="311"/>
      <c r="AJ28" s="87"/>
      <c r="AK28" s="310" t="s">
        <v>251</v>
      </c>
      <c r="AL28" s="314"/>
      <c r="AM28" s="314"/>
      <c r="AN28" s="314"/>
      <c r="AO28" s="314"/>
      <c r="AP28" s="314"/>
      <c r="AQ28" s="314"/>
      <c r="AR28" s="314"/>
      <c r="AS28" s="314"/>
      <c r="AT28" s="314"/>
      <c r="AU28" s="314"/>
      <c r="AV28" s="314"/>
      <c r="AW28" s="314"/>
      <c r="AX28" s="314"/>
      <c r="AY28" s="314"/>
      <c r="AZ28" s="311"/>
      <c r="BA28" s="131"/>
    </row>
    <row r="29" spans="2:53" ht="18" customHeight="1" x14ac:dyDescent="0.4">
      <c r="B29" s="130"/>
      <c r="C29" s="310"/>
      <c r="D29" s="314"/>
      <c r="E29" s="311"/>
      <c r="F29" s="310" t="s">
        <v>252</v>
      </c>
      <c r="G29" s="314"/>
      <c r="H29" s="314"/>
      <c r="I29" s="314"/>
      <c r="J29" s="311"/>
      <c r="K29" s="227" t="s">
        <v>253</v>
      </c>
      <c r="L29" s="227"/>
      <c r="M29" s="227"/>
      <c r="N29" s="310" t="s">
        <v>258</v>
      </c>
      <c r="O29" s="314"/>
      <c r="P29" s="314"/>
      <c r="Q29" s="314"/>
      <c r="R29" s="311"/>
      <c r="S29" s="87"/>
      <c r="T29" s="225"/>
      <c r="U29" s="225"/>
      <c r="V29" s="225"/>
      <c r="W29" s="310" t="s">
        <v>252</v>
      </c>
      <c r="X29" s="314"/>
      <c r="Y29" s="314"/>
      <c r="Z29" s="314"/>
      <c r="AA29" s="311"/>
      <c r="AB29" s="227" t="s">
        <v>253</v>
      </c>
      <c r="AC29" s="227"/>
      <c r="AD29" s="227"/>
      <c r="AE29" s="310" t="s">
        <v>258</v>
      </c>
      <c r="AF29" s="314"/>
      <c r="AG29" s="314"/>
      <c r="AH29" s="314"/>
      <c r="AI29" s="311"/>
      <c r="AJ29" s="87"/>
      <c r="AK29" s="225"/>
      <c r="AL29" s="225"/>
      <c r="AM29" s="225"/>
      <c r="AN29" s="310" t="s">
        <v>252</v>
      </c>
      <c r="AO29" s="314"/>
      <c r="AP29" s="314"/>
      <c r="AQ29" s="314"/>
      <c r="AR29" s="311"/>
      <c r="AS29" s="227" t="s">
        <v>253</v>
      </c>
      <c r="AT29" s="227"/>
      <c r="AU29" s="227"/>
      <c r="AV29" s="310" t="s">
        <v>258</v>
      </c>
      <c r="AW29" s="314"/>
      <c r="AX29" s="314"/>
      <c r="AY29" s="314"/>
      <c r="AZ29" s="311"/>
      <c r="BA29" s="131"/>
    </row>
    <row r="30" spans="2:53" ht="18" customHeight="1" x14ac:dyDescent="0.4">
      <c r="B30" s="130"/>
      <c r="C30" s="312"/>
      <c r="D30" s="315"/>
      <c r="E30" s="313"/>
      <c r="F30" s="312"/>
      <c r="G30" s="315"/>
      <c r="H30" s="315"/>
      <c r="I30" s="315"/>
      <c r="J30" s="313"/>
      <c r="K30" s="255" t="s">
        <v>151</v>
      </c>
      <c r="L30" s="255"/>
      <c r="M30" s="255"/>
      <c r="N30" s="312"/>
      <c r="O30" s="315"/>
      <c r="P30" s="315"/>
      <c r="Q30" s="315"/>
      <c r="R30" s="313"/>
      <c r="S30" s="87"/>
      <c r="T30" s="225"/>
      <c r="U30" s="225"/>
      <c r="V30" s="225"/>
      <c r="W30" s="312"/>
      <c r="X30" s="315"/>
      <c r="Y30" s="315"/>
      <c r="Z30" s="315"/>
      <c r="AA30" s="313"/>
      <c r="AB30" s="255" t="s">
        <v>151</v>
      </c>
      <c r="AC30" s="255"/>
      <c r="AD30" s="255"/>
      <c r="AE30" s="312"/>
      <c r="AF30" s="315"/>
      <c r="AG30" s="315"/>
      <c r="AH30" s="315"/>
      <c r="AI30" s="313"/>
      <c r="AJ30" s="87"/>
      <c r="AK30" s="225"/>
      <c r="AL30" s="225"/>
      <c r="AM30" s="225"/>
      <c r="AN30" s="312"/>
      <c r="AO30" s="315"/>
      <c r="AP30" s="315"/>
      <c r="AQ30" s="315"/>
      <c r="AR30" s="313"/>
      <c r="AS30" s="255" t="s">
        <v>151</v>
      </c>
      <c r="AT30" s="255"/>
      <c r="AU30" s="255"/>
      <c r="AV30" s="312"/>
      <c r="AW30" s="315"/>
      <c r="AX30" s="315"/>
      <c r="AY30" s="315"/>
      <c r="AZ30" s="313"/>
      <c r="BA30" s="131"/>
    </row>
    <row r="31" spans="2:53" ht="18" customHeight="1" x14ac:dyDescent="0.4">
      <c r="B31" s="130"/>
      <c r="C31" s="301" t="s">
        <v>254</v>
      </c>
      <c r="D31" s="396" t="s">
        <v>229</v>
      </c>
      <c r="E31" s="396"/>
      <c r="F31" s="400" t="s">
        <v>222</v>
      </c>
      <c r="G31" s="401"/>
      <c r="H31" s="401"/>
      <c r="I31" s="401"/>
      <c r="J31" s="402"/>
      <c r="K31" s="395">
        <v>5</v>
      </c>
      <c r="L31" s="395"/>
      <c r="M31" s="395"/>
      <c r="N31" s="271" t="s">
        <v>574</v>
      </c>
      <c r="O31" s="272"/>
      <c r="P31" s="272"/>
      <c r="Q31" s="272"/>
      <c r="R31" s="273"/>
      <c r="S31" s="87"/>
      <c r="T31" s="251" t="s">
        <v>254</v>
      </c>
      <c r="U31" s="396" t="s">
        <v>229</v>
      </c>
      <c r="V31" s="396"/>
      <c r="W31" s="400" t="s">
        <v>222</v>
      </c>
      <c r="X31" s="401"/>
      <c r="Y31" s="401"/>
      <c r="Z31" s="401"/>
      <c r="AA31" s="402"/>
      <c r="AB31" s="395">
        <v>7.5</v>
      </c>
      <c r="AC31" s="395"/>
      <c r="AD31" s="395"/>
      <c r="AE31" s="271" t="s">
        <v>267</v>
      </c>
      <c r="AF31" s="272"/>
      <c r="AG31" s="272"/>
      <c r="AH31" s="272"/>
      <c r="AI31" s="273"/>
      <c r="AJ31" s="87"/>
      <c r="AK31" s="251" t="s">
        <v>254</v>
      </c>
      <c r="AL31" s="396" t="s">
        <v>229</v>
      </c>
      <c r="AM31" s="396"/>
      <c r="AN31" s="400" t="s">
        <v>222</v>
      </c>
      <c r="AO31" s="401"/>
      <c r="AP31" s="401"/>
      <c r="AQ31" s="401"/>
      <c r="AR31" s="402"/>
      <c r="AS31" s="395"/>
      <c r="AT31" s="395"/>
      <c r="AU31" s="395"/>
      <c r="AV31" s="271" t="s">
        <v>267</v>
      </c>
      <c r="AW31" s="272"/>
      <c r="AX31" s="272"/>
      <c r="AY31" s="272"/>
      <c r="AZ31" s="273"/>
      <c r="BA31" s="131"/>
    </row>
    <row r="32" spans="2:53" ht="18" customHeight="1" x14ac:dyDescent="0.4">
      <c r="B32" s="130"/>
      <c r="C32" s="393"/>
      <c r="D32" s="372" t="s">
        <v>230</v>
      </c>
      <c r="E32" s="372"/>
      <c r="F32" s="373" t="s">
        <v>224</v>
      </c>
      <c r="G32" s="374"/>
      <c r="H32" s="374"/>
      <c r="I32" s="374"/>
      <c r="J32" s="375"/>
      <c r="K32" s="376">
        <v>5</v>
      </c>
      <c r="L32" s="376"/>
      <c r="M32" s="376"/>
      <c r="N32" s="271"/>
      <c r="O32" s="272"/>
      <c r="P32" s="272"/>
      <c r="Q32" s="272"/>
      <c r="R32" s="273"/>
      <c r="S32" s="87"/>
      <c r="T32" s="251"/>
      <c r="U32" s="372" t="s">
        <v>230</v>
      </c>
      <c r="V32" s="372"/>
      <c r="W32" s="373" t="s">
        <v>224</v>
      </c>
      <c r="X32" s="374"/>
      <c r="Y32" s="374"/>
      <c r="Z32" s="374"/>
      <c r="AA32" s="375"/>
      <c r="AB32" s="376">
        <v>7.5</v>
      </c>
      <c r="AC32" s="376"/>
      <c r="AD32" s="376"/>
      <c r="AE32" s="271" t="s">
        <v>268</v>
      </c>
      <c r="AF32" s="272"/>
      <c r="AG32" s="272"/>
      <c r="AH32" s="272"/>
      <c r="AI32" s="273"/>
      <c r="AJ32" s="87"/>
      <c r="AK32" s="251"/>
      <c r="AL32" s="372" t="s">
        <v>230</v>
      </c>
      <c r="AM32" s="372"/>
      <c r="AN32" s="373" t="s">
        <v>223</v>
      </c>
      <c r="AO32" s="374"/>
      <c r="AP32" s="374"/>
      <c r="AQ32" s="374"/>
      <c r="AR32" s="375"/>
      <c r="AS32" s="376"/>
      <c r="AT32" s="376"/>
      <c r="AU32" s="376"/>
      <c r="AV32" s="271" t="s">
        <v>268</v>
      </c>
      <c r="AW32" s="272"/>
      <c r="AX32" s="272"/>
      <c r="AY32" s="272"/>
      <c r="AZ32" s="273"/>
      <c r="BA32" s="131"/>
    </row>
    <row r="33" spans="2:53" ht="18" customHeight="1" x14ac:dyDescent="0.4">
      <c r="B33" s="130"/>
      <c r="C33" s="393"/>
      <c r="D33" s="372" t="s">
        <v>232</v>
      </c>
      <c r="E33" s="372"/>
      <c r="F33" s="373" t="s">
        <v>224</v>
      </c>
      <c r="G33" s="374"/>
      <c r="H33" s="374"/>
      <c r="I33" s="374"/>
      <c r="J33" s="375"/>
      <c r="K33" s="376">
        <v>5</v>
      </c>
      <c r="L33" s="376"/>
      <c r="M33" s="376"/>
      <c r="N33" s="271"/>
      <c r="O33" s="272"/>
      <c r="P33" s="272"/>
      <c r="Q33" s="272"/>
      <c r="R33" s="273"/>
      <c r="S33" s="87"/>
      <c r="T33" s="251"/>
      <c r="U33" s="372" t="s">
        <v>241</v>
      </c>
      <c r="V33" s="372"/>
      <c r="W33" s="373" t="s">
        <v>542</v>
      </c>
      <c r="X33" s="374"/>
      <c r="Y33" s="374"/>
      <c r="Z33" s="374"/>
      <c r="AA33" s="375"/>
      <c r="AB33" s="376">
        <v>60</v>
      </c>
      <c r="AC33" s="376"/>
      <c r="AD33" s="376"/>
      <c r="AE33" s="271"/>
      <c r="AF33" s="272"/>
      <c r="AG33" s="272"/>
      <c r="AH33" s="272"/>
      <c r="AI33" s="273"/>
      <c r="AJ33" s="87"/>
      <c r="AK33" s="251"/>
      <c r="AL33" s="372" t="s">
        <v>630</v>
      </c>
      <c r="AM33" s="372"/>
      <c r="AN33" s="373" t="s">
        <v>543</v>
      </c>
      <c r="AO33" s="374"/>
      <c r="AP33" s="374"/>
      <c r="AQ33" s="374"/>
      <c r="AR33" s="375"/>
      <c r="AS33" s="376">
        <v>70</v>
      </c>
      <c r="AT33" s="376"/>
      <c r="AU33" s="376"/>
      <c r="AV33" s="271"/>
      <c r="AW33" s="272"/>
      <c r="AX33" s="272"/>
      <c r="AY33" s="272"/>
      <c r="AZ33" s="273"/>
      <c r="BA33" s="131"/>
    </row>
    <row r="34" spans="2:53" ht="18" customHeight="1" x14ac:dyDescent="0.4">
      <c r="B34" s="130"/>
      <c r="C34" s="393"/>
      <c r="D34" s="372" t="s">
        <v>216</v>
      </c>
      <c r="E34" s="372"/>
      <c r="F34" s="373" t="s">
        <v>255</v>
      </c>
      <c r="G34" s="374"/>
      <c r="H34" s="374"/>
      <c r="I34" s="374"/>
      <c r="J34" s="375"/>
      <c r="K34" s="376">
        <v>40</v>
      </c>
      <c r="L34" s="376"/>
      <c r="M34" s="376"/>
      <c r="N34" s="271"/>
      <c r="O34" s="272"/>
      <c r="P34" s="272"/>
      <c r="Q34" s="272"/>
      <c r="R34" s="273"/>
      <c r="S34" s="87"/>
      <c r="T34" s="251"/>
      <c r="U34" s="372" t="s">
        <v>243</v>
      </c>
      <c r="V34" s="372"/>
      <c r="W34" s="373" t="s">
        <v>261</v>
      </c>
      <c r="X34" s="374"/>
      <c r="Y34" s="374"/>
      <c r="Z34" s="374"/>
      <c r="AA34" s="375"/>
      <c r="AB34" s="376">
        <v>30</v>
      </c>
      <c r="AC34" s="376"/>
      <c r="AD34" s="376"/>
      <c r="AE34" s="271"/>
      <c r="AF34" s="272"/>
      <c r="AG34" s="272"/>
      <c r="AH34" s="272"/>
      <c r="AI34" s="273"/>
      <c r="AJ34" s="87"/>
      <c r="AK34" s="251"/>
      <c r="AL34" s="372" t="s">
        <v>631</v>
      </c>
      <c r="AM34" s="372"/>
      <c r="AN34" s="373" t="s">
        <v>261</v>
      </c>
      <c r="AO34" s="374"/>
      <c r="AP34" s="374"/>
      <c r="AQ34" s="374"/>
      <c r="AR34" s="375"/>
      <c r="AS34" s="376">
        <v>30</v>
      </c>
      <c r="AT34" s="376"/>
      <c r="AU34" s="376"/>
      <c r="AV34" s="271"/>
      <c r="AW34" s="272"/>
      <c r="AX34" s="272"/>
      <c r="AY34" s="272"/>
      <c r="AZ34" s="273"/>
      <c r="BA34" s="131"/>
    </row>
    <row r="35" spans="2:53" ht="18" customHeight="1" x14ac:dyDescent="0.4">
      <c r="B35" s="130"/>
      <c r="C35" s="393"/>
      <c r="D35" s="372" t="s">
        <v>234</v>
      </c>
      <c r="E35" s="372"/>
      <c r="F35" s="373" t="s">
        <v>256</v>
      </c>
      <c r="G35" s="374"/>
      <c r="H35" s="374"/>
      <c r="I35" s="374"/>
      <c r="J35" s="375"/>
      <c r="K35" s="376">
        <v>60</v>
      </c>
      <c r="L35" s="376"/>
      <c r="M35" s="376"/>
      <c r="N35" s="271"/>
      <c r="O35" s="272"/>
      <c r="P35" s="272"/>
      <c r="Q35" s="272"/>
      <c r="R35" s="273"/>
      <c r="S35" s="87"/>
      <c r="T35" s="251"/>
      <c r="U35" s="372" t="s">
        <v>216</v>
      </c>
      <c r="V35" s="372"/>
      <c r="W35" s="373" t="s">
        <v>262</v>
      </c>
      <c r="X35" s="374"/>
      <c r="Y35" s="374"/>
      <c r="Z35" s="374"/>
      <c r="AA35" s="375"/>
      <c r="AB35" s="376">
        <v>10</v>
      </c>
      <c r="AC35" s="376"/>
      <c r="AD35" s="376"/>
      <c r="AE35" s="238" t="s">
        <v>269</v>
      </c>
      <c r="AF35" s="217"/>
      <c r="AG35" s="217"/>
      <c r="AH35" s="217"/>
      <c r="AI35" s="218"/>
      <c r="AJ35" s="87"/>
      <c r="AK35" s="251"/>
      <c r="AL35" s="372" t="s">
        <v>632</v>
      </c>
      <c r="AM35" s="372"/>
      <c r="AN35" s="373" t="s">
        <v>262</v>
      </c>
      <c r="AO35" s="374"/>
      <c r="AP35" s="374"/>
      <c r="AQ35" s="374"/>
      <c r="AR35" s="375"/>
      <c r="AS35" s="376">
        <v>0</v>
      </c>
      <c r="AT35" s="376"/>
      <c r="AU35" s="376"/>
      <c r="AV35" s="238" t="s">
        <v>269</v>
      </c>
      <c r="AW35" s="217"/>
      <c r="AX35" s="217"/>
      <c r="AY35" s="217"/>
      <c r="AZ35" s="218"/>
      <c r="BA35" s="131"/>
    </row>
    <row r="36" spans="2:53" ht="18" customHeight="1" x14ac:dyDescent="0.4">
      <c r="B36" s="130"/>
      <c r="C36" s="393"/>
      <c r="D36" s="372" t="s">
        <v>235</v>
      </c>
      <c r="E36" s="372"/>
      <c r="F36" s="373" t="s">
        <v>257</v>
      </c>
      <c r="G36" s="374"/>
      <c r="H36" s="374"/>
      <c r="I36" s="374"/>
      <c r="J36" s="375"/>
      <c r="K36" s="376">
        <v>2</v>
      </c>
      <c r="L36" s="376"/>
      <c r="M36" s="376"/>
      <c r="N36" s="271"/>
      <c r="O36" s="272"/>
      <c r="P36" s="272"/>
      <c r="Q36" s="272"/>
      <c r="R36" s="273"/>
      <c r="S36" s="87"/>
      <c r="T36" s="251"/>
      <c r="U36" s="372" t="s">
        <v>234</v>
      </c>
      <c r="V36" s="372"/>
      <c r="W36" s="373" t="s">
        <v>256</v>
      </c>
      <c r="X36" s="374"/>
      <c r="Y36" s="374"/>
      <c r="Z36" s="374"/>
      <c r="AA36" s="375"/>
      <c r="AB36" s="376">
        <v>1.5</v>
      </c>
      <c r="AC36" s="376"/>
      <c r="AD36" s="376"/>
      <c r="AE36" s="271"/>
      <c r="AF36" s="272"/>
      <c r="AG36" s="272"/>
      <c r="AH36" s="272"/>
      <c r="AI36" s="273"/>
      <c r="AJ36" s="87"/>
      <c r="AK36" s="251"/>
      <c r="AL36" s="372" t="s">
        <v>633</v>
      </c>
      <c r="AM36" s="372"/>
      <c r="AN36" s="373" t="s">
        <v>256</v>
      </c>
      <c r="AO36" s="374"/>
      <c r="AP36" s="374"/>
      <c r="AQ36" s="374"/>
      <c r="AR36" s="375"/>
      <c r="AS36" s="376">
        <v>1</v>
      </c>
      <c r="AT36" s="376"/>
      <c r="AU36" s="376"/>
      <c r="AV36" s="271"/>
      <c r="AW36" s="272"/>
      <c r="AX36" s="272"/>
      <c r="AY36" s="272"/>
      <c r="AZ36" s="273"/>
      <c r="BA36" s="131"/>
    </row>
    <row r="37" spans="2:53" ht="18" customHeight="1" x14ac:dyDescent="0.4">
      <c r="B37" s="130"/>
      <c r="C37" s="394"/>
      <c r="D37" s="255"/>
      <c r="E37" s="255"/>
      <c r="F37" s="397"/>
      <c r="G37" s="398"/>
      <c r="H37" s="398"/>
      <c r="I37" s="398"/>
      <c r="J37" s="399"/>
      <c r="K37" s="369"/>
      <c r="L37" s="369"/>
      <c r="M37" s="369"/>
      <c r="N37" s="239"/>
      <c r="O37" s="220"/>
      <c r="P37" s="220"/>
      <c r="Q37" s="220"/>
      <c r="R37" s="221"/>
      <c r="S37" s="87"/>
      <c r="T37" s="251"/>
      <c r="U37" s="372" t="s">
        <v>235</v>
      </c>
      <c r="V37" s="372"/>
      <c r="W37" s="373" t="s">
        <v>263</v>
      </c>
      <c r="X37" s="374"/>
      <c r="Y37" s="374"/>
      <c r="Z37" s="374"/>
      <c r="AA37" s="375"/>
      <c r="AB37" s="376">
        <v>0</v>
      </c>
      <c r="AC37" s="376"/>
      <c r="AD37" s="376"/>
      <c r="AE37" s="271"/>
      <c r="AF37" s="272"/>
      <c r="AG37" s="272"/>
      <c r="AH37" s="272"/>
      <c r="AI37" s="273"/>
      <c r="AJ37" s="87"/>
      <c r="AK37" s="251"/>
      <c r="AL37" s="372" t="s">
        <v>634</v>
      </c>
      <c r="AM37" s="372"/>
      <c r="AN37" s="373" t="s">
        <v>263</v>
      </c>
      <c r="AO37" s="374"/>
      <c r="AP37" s="374"/>
      <c r="AQ37" s="374"/>
      <c r="AR37" s="375"/>
      <c r="AS37" s="376">
        <v>0</v>
      </c>
      <c r="AT37" s="376"/>
      <c r="AU37" s="376"/>
      <c r="AV37" s="271"/>
      <c r="AW37" s="272"/>
      <c r="AX37" s="272"/>
      <c r="AY37" s="272"/>
      <c r="AZ37" s="273"/>
      <c r="BA37" s="131"/>
    </row>
    <row r="38" spans="2:53" ht="18" customHeight="1" x14ac:dyDescent="0.4">
      <c r="B38" s="130"/>
      <c r="C38" s="87"/>
      <c r="D38" s="87"/>
      <c r="E38" s="87"/>
      <c r="F38" s="87"/>
      <c r="G38" s="87"/>
      <c r="H38" s="87"/>
      <c r="I38" s="87"/>
      <c r="J38" s="87"/>
      <c r="K38" s="87"/>
      <c r="L38" s="87"/>
      <c r="M38" s="87"/>
      <c r="N38" s="87"/>
      <c r="O38" s="87"/>
      <c r="P38" s="87"/>
      <c r="Q38" s="87"/>
      <c r="R38" s="87"/>
      <c r="S38" s="87"/>
      <c r="T38" s="251"/>
      <c r="U38" s="255" t="s">
        <v>259</v>
      </c>
      <c r="V38" s="255"/>
      <c r="W38" s="239" t="s">
        <v>264</v>
      </c>
      <c r="X38" s="220"/>
      <c r="Y38" s="220"/>
      <c r="Z38" s="220"/>
      <c r="AA38" s="221"/>
      <c r="AB38" s="369">
        <v>1.5</v>
      </c>
      <c r="AC38" s="369"/>
      <c r="AD38" s="369"/>
      <c r="AE38" s="239"/>
      <c r="AF38" s="220"/>
      <c r="AG38" s="220"/>
      <c r="AH38" s="220"/>
      <c r="AI38" s="221"/>
      <c r="AJ38" s="87"/>
      <c r="AK38" s="251"/>
      <c r="AL38" s="255" t="s">
        <v>635</v>
      </c>
      <c r="AM38" s="255"/>
      <c r="AN38" s="239" t="s">
        <v>264</v>
      </c>
      <c r="AO38" s="220"/>
      <c r="AP38" s="220"/>
      <c r="AQ38" s="220"/>
      <c r="AR38" s="221"/>
      <c r="AS38" s="369">
        <v>1.5</v>
      </c>
      <c r="AT38" s="369"/>
      <c r="AU38" s="369"/>
      <c r="AV38" s="239"/>
      <c r="AW38" s="220"/>
      <c r="AX38" s="220"/>
      <c r="AY38" s="220"/>
      <c r="AZ38" s="221"/>
      <c r="BA38" s="131"/>
    </row>
    <row r="39" spans="2:53" ht="18" customHeight="1" x14ac:dyDescent="0.4">
      <c r="B39" s="130"/>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131"/>
    </row>
    <row r="40" spans="2:53" ht="18" customHeight="1" thickBot="1" x14ac:dyDescent="0.45">
      <c r="B40" s="133"/>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5"/>
    </row>
  </sheetData>
  <mergeCells count="299">
    <mergeCell ref="AV38:AZ38"/>
    <mergeCell ref="T31:T38"/>
    <mergeCell ref="AK31:AK38"/>
    <mergeCell ref="C28:R28"/>
    <mergeCell ref="C29:E30"/>
    <mergeCell ref="C27:R27"/>
    <mergeCell ref="U38:V38"/>
    <mergeCell ref="W38:AA38"/>
    <mergeCell ref="AB38:AD38"/>
    <mergeCell ref="AV35:AZ35"/>
    <mergeCell ref="AV36:AZ36"/>
    <mergeCell ref="AV37:AZ37"/>
    <mergeCell ref="AV33:AZ33"/>
    <mergeCell ref="AV34:AZ34"/>
    <mergeCell ref="AS30:AU30"/>
    <mergeCell ref="AV30:AZ30"/>
    <mergeCell ref="AL31:AM31"/>
    <mergeCell ref="AN31:AR31"/>
    <mergeCell ref="AS31:AU31"/>
    <mergeCell ref="AV31:AZ31"/>
    <mergeCell ref="AL32:AM32"/>
    <mergeCell ref="AN32:AR32"/>
    <mergeCell ref="AS32:AU32"/>
    <mergeCell ref="U37:V37"/>
    <mergeCell ref="W37:AA37"/>
    <mergeCell ref="AB37:AD37"/>
    <mergeCell ref="AE37:AI37"/>
    <mergeCell ref="AK27:AZ27"/>
    <mergeCell ref="AK28:AZ28"/>
    <mergeCell ref="AK29:AM30"/>
    <mergeCell ref="AN29:AR29"/>
    <mergeCell ref="AS29:AU29"/>
    <mergeCell ref="AV29:AZ29"/>
    <mergeCell ref="U35:V35"/>
    <mergeCell ref="W35:AA35"/>
    <mergeCell ref="AB35:AD35"/>
    <mergeCell ref="AE35:AI35"/>
    <mergeCell ref="U36:V36"/>
    <mergeCell ref="W36:AA36"/>
    <mergeCell ref="AB36:AD36"/>
    <mergeCell ref="AE36:AI36"/>
    <mergeCell ref="U33:V33"/>
    <mergeCell ref="W33:AA33"/>
    <mergeCell ref="AB33:AD33"/>
    <mergeCell ref="AE33:AI33"/>
    <mergeCell ref="U34:V34"/>
    <mergeCell ref="W34:AA34"/>
    <mergeCell ref="T27:AI27"/>
    <mergeCell ref="T28:AI28"/>
    <mergeCell ref="T29:V30"/>
    <mergeCell ref="W29:AA29"/>
    <mergeCell ref="AB29:AD29"/>
    <mergeCell ref="AE29:AI29"/>
    <mergeCell ref="AB34:AD34"/>
    <mergeCell ref="AE34:AI34"/>
    <mergeCell ref="W30:AA30"/>
    <mergeCell ref="AB30:AD30"/>
    <mergeCell ref="AE30:AI30"/>
    <mergeCell ref="U31:V31"/>
    <mergeCell ref="W31:AA31"/>
    <mergeCell ref="AB31:AD31"/>
    <mergeCell ref="AE31:AI31"/>
    <mergeCell ref="U32:V32"/>
    <mergeCell ref="W32:AA32"/>
    <mergeCell ref="N37:R37"/>
    <mergeCell ref="N30:R30"/>
    <mergeCell ref="N29:R29"/>
    <mergeCell ref="F30:J30"/>
    <mergeCell ref="F37:J37"/>
    <mergeCell ref="F36:J36"/>
    <mergeCell ref="F35:J35"/>
    <mergeCell ref="F34:J34"/>
    <mergeCell ref="N31:R31"/>
    <mergeCell ref="N32:R32"/>
    <mergeCell ref="N33:R33"/>
    <mergeCell ref="N34:R34"/>
    <mergeCell ref="N35:R35"/>
    <mergeCell ref="F29:J29"/>
    <mergeCell ref="K29:M29"/>
    <mergeCell ref="F33:J33"/>
    <mergeCell ref="F32:J32"/>
    <mergeCell ref="F31:J31"/>
    <mergeCell ref="AN17:AP17"/>
    <mergeCell ref="AQ17:AR17"/>
    <mergeCell ref="Z17:AB17"/>
    <mergeCell ref="AV32:AZ32"/>
    <mergeCell ref="AN30:AR30"/>
    <mergeCell ref="AB32:AD32"/>
    <mergeCell ref="AE32:AI32"/>
    <mergeCell ref="C31:C37"/>
    <mergeCell ref="K35:M35"/>
    <mergeCell ref="K36:M36"/>
    <mergeCell ref="K37:M37"/>
    <mergeCell ref="D37:E37"/>
    <mergeCell ref="K30:M30"/>
    <mergeCell ref="K31:M31"/>
    <mergeCell ref="K32:M32"/>
    <mergeCell ref="K33:M33"/>
    <mergeCell ref="D35:E35"/>
    <mergeCell ref="D36:E36"/>
    <mergeCell ref="D31:E31"/>
    <mergeCell ref="D32:E32"/>
    <mergeCell ref="D33:E33"/>
    <mergeCell ref="D34:E34"/>
    <mergeCell ref="K34:M34"/>
    <mergeCell ref="N36:R36"/>
    <mergeCell ref="AS14:BA14"/>
    <mergeCell ref="AS16:BA16"/>
    <mergeCell ref="AS3:BA4"/>
    <mergeCell ref="AL15:AM15"/>
    <mergeCell ref="AN15:AP15"/>
    <mergeCell ref="AQ15:AR15"/>
    <mergeCell ref="AS15:BA15"/>
    <mergeCell ref="B17:K17"/>
    <mergeCell ref="Q17:Y17"/>
    <mergeCell ref="AE17:AM17"/>
    <mergeCell ref="AS17:BA17"/>
    <mergeCell ref="B15:I15"/>
    <mergeCell ref="J15:K15"/>
    <mergeCell ref="L15:N15"/>
    <mergeCell ref="O15:P15"/>
    <mergeCell ref="Q15:W15"/>
    <mergeCell ref="X15:Y15"/>
    <mergeCell ref="Z15:AB15"/>
    <mergeCell ref="AC15:AD15"/>
    <mergeCell ref="AE15:AK15"/>
    <mergeCell ref="AE16:AK16"/>
    <mergeCell ref="AL16:AM16"/>
    <mergeCell ref="AN16:AP16"/>
    <mergeCell ref="AQ16:AR16"/>
    <mergeCell ref="AE12:AK12"/>
    <mergeCell ref="AL12:AM12"/>
    <mergeCell ref="AN12:AP12"/>
    <mergeCell ref="AQ12:AR12"/>
    <mergeCell ref="AE13:AK13"/>
    <mergeCell ref="AL13:AM13"/>
    <mergeCell ref="AN13:AP13"/>
    <mergeCell ref="AQ13:AR13"/>
    <mergeCell ref="AE10:AK10"/>
    <mergeCell ref="AL10:AM10"/>
    <mergeCell ref="AN10:AP10"/>
    <mergeCell ref="AQ10:AR10"/>
    <mergeCell ref="AE11:AK11"/>
    <mergeCell ref="AL11:AM11"/>
    <mergeCell ref="AN11:AP11"/>
    <mergeCell ref="AQ11:AR11"/>
    <mergeCell ref="AE8:AK8"/>
    <mergeCell ref="AL8:AM8"/>
    <mergeCell ref="AN8:AP8"/>
    <mergeCell ref="AQ8:AR8"/>
    <mergeCell ref="AE9:AK9"/>
    <mergeCell ref="AL9:AM9"/>
    <mergeCell ref="AN9:AP9"/>
    <mergeCell ref="AQ9:AR9"/>
    <mergeCell ref="AE6:AK6"/>
    <mergeCell ref="AL6:AM6"/>
    <mergeCell ref="AN6:AP6"/>
    <mergeCell ref="AQ6:AR6"/>
    <mergeCell ref="AE7:AK7"/>
    <mergeCell ref="AL7:AM7"/>
    <mergeCell ref="AN7:AP7"/>
    <mergeCell ref="AQ7:AR7"/>
    <mergeCell ref="AE3:AR3"/>
    <mergeCell ref="AE4:AM4"/>
    <mergeCell ref="AN4:AP4"/>
    <mergeCell ref="AQ4:AR4"/>
    <mergeCell ref="AE5:AK5"/>
    <mergeCell ref="AL5:AM5"/>
    <mergeCell ref="AN5:AP5"/>
    <mergeCell ref="AQ5:AR5"/>
    <mergeCell ref="Q16:W16"/>
    <mergeCell ref="X16:Y16"/>
    <mergeCell ref="Z16:AB16"/>
    <mergeCell ref="AC16:AD16"/>
    <mergeCell ref="Q11:W11"/>
    <mergeCell ref="X11:Y11"/>
    <mergeCell ref="Z11:AB11"/>
    <mergeCell ref="AC11:AD11"/>
    <mergeCell ref="Q12:W12"/>
    <mergeCell ref="X12:Y12"/>
    <mergeCell ref="Z12:AB12"/>
    <mergeCell ref="AC12:AD12"/>
    <mergeCell ref="Q9:W9"/>
    <mergeCell ref="X9:Y9"/>
    <mergeCell ref="Z9:AB9"/>
    <mergeCell ref="AC9:AD9"/>
    <mergeCell ref="AC17:AD17"/>
    <mergeCell ref="Q13:W13"/>
    <mergeCell ref="X13:Y13"/>
    <mergeCell ref="Z13:AB13"/>
    <mergeCell ref="AC13:AD13"/>
    <mergeCell ref="Q14:W14"/>
    <mergeCell ref="X14:Y14"/>
    <mergeCell ref="Z14:AB14"/>
    <mergeCell ref="AC14:AD14"/>
    <mergeCell ref="Q10:W10"/>
    <mergeCell ref="X10:Y10"/>
    <mergeCell ref="Z10:AB10"/>
    <mergeCell ref="AC10:AD10"/>
    <mergeCell ref="Q7:W7"/>
    <mergeCell ref="X7:Y7"/>
    <mergeCell ref="Z7:AB7"/>
    <mergeCell ref="AC7:AD7"/>
    <mergeCell ref="Q8:W8"/>
    <mergeCell ref="X8:Y8"/>
    <mergeCell ref="Z8:AB8"/>
    <mergeCell ref="AC8:AD8"/>
    <mergeCell ref="Z5:AB5"/>
    <mergeCell ref="AC5:AD5"/>
    <mergeCell ref="Q6:W6"/>
    <mergeCell ref="X6:Y6"/>
    <mergeCell ref="Z6:AB6"/>
    <mergeCell ref="AC6:AD6"/>
    <mergeCell ref="L17:N17"/>
    <mergeCell ref="O17:P17"/>
    <mergeCell ref="Q3:AD3"/>
    <mergeCell ref="Q4:Y4"/>
    <mergeCell ref="Z4:AB4"/>
    <mergeCell ref="AC4:AD4"/>
    <mergeCell ref="Q5:W5"/>
    <mergeCell ref="X5:Y5"/>
    <mergeCell ref="O13:P13"/>
    <mergeCell ref="L9:N9"/>
    <mergeCell ref="O9:P9"/>
    <mergeCell ref="L5:N5"/>
    <mergeCell ref="O4:P4"/>
    <mergeCell ref="O5:P5"/>
    <mergeCell ref="B3:P3"/>
    <mergeCell ref="B6:I6"/>
    <mergeCell ref="J6:K6"/>
    <mergeCell ref="L6:N6"/>
    <mergeCell ref="B9:I9"/>
    <mergeCell ref="B14:I14"/>
    <mergeCell ref="J14:K14"/>
    <mergeCell ref="L14:N14"/>
    <mergeCell ref="O14:P14"/>
    <mergeCell ref="B16:I16"/>
    <mergeCell ref="J16:K16"/>
    <mergeCell ref="L16:N16"/>
    <mergeCell ref="O16:P16"/>
    <mergeCell ref="B11:I11"/>
    <mergeCell ref="J11:K11"/>
    <mergeCell ref="L11:N11"/>
    <mergeCell ref="O11:P11"/>
    <mergeCell ref="B12:I12"/>
    <mergeCell ref="J12:K12"/>
    <mergeCell ref="L12:N12"/>
    <mergeCell ref="O12:P12"/>
    <mergeCell ref="B13:I13"/>
    <mergeCell ref="J13:K13"/>
    <mergeCell ref="L13:N13"/>
    <mergeCell ref="AS35:AU35"/>
    <mergeCell ref="AL35:AM35"/>
    <mergeCell ref="AL33:AM33"/>
    <mergeCell ref="B5:I5"/>
    <mergeCell ref="J5:K5"/>
    <mergeCell ref="B4:K4"/>
    <mergeCell ref="L4:N4"/>
    <mergeCell ref="O6:P6"/>
    <mergeCell ref="AE38:AI38"/>
    <mergeCell ref="AE14:AK14"/>
    <mergeCell ref="AL14:AM14"/>
    <mergeCell ref="AN14:AP14"/>
    <mergeCell ref="AQ14:AR14"/>
    <mergeCell ref="B10:I10"/>
    <mergeCell ref="L10:N10"/>
    <mergeCell ref="O10:P10"/>
    <mergeCell ref="J8:K10"/>
    <mergeCell ref="B7:I7"/>
    <mergeCell ref="J7:K7"/>
    <mergeCell ref="L7:N7"/>
    <mergeCell ref="O7:P7"/>
    <mergeCell ref="B8:I8"/>
    <mergeCell ref="L8:N8"/>
    <mergeCell ref="O8:P8"/>
    <mergeCell ref="AL38:AM38"/>
    <mergeCell ref="AN38:AR38"/>
    <mergeCell ref="AS38:AU38"/>
    <mergeCell ref="AS10:BA10"/>
    <mergeCell ref="AS11:BA11"/>
    <mergeCell ref="AS12:BA12"/>
    <mergeCell ref="AS13:BA13"/>
    <mergeCell ref="AS6:BA6"/>
    <mergeCell ref="AS5:BA5"/>
    <mergeCell ref="AS7:BA7"/>
    <mergeCell ref="AS8:BA8"/>
    <mergeCell ref="AS9:BA9"/>
    <mergeCell ref="AL36:AM36"/>
    <mergeCell ref="AN36:AR36"/>
    <mergeCell ref="AS36:AU36"/>
    <mergeCell ref="AL37:AM37"/>
    <mergeCell ref="AN37:AR37"/>
    <mergeCell ref="AS37:AU37"/>
    <mergeCell ref="AN33:AR33"/>
    <mergeCell ref="AS33:AU33"/>
    <mergeCell ref="AL34:AM34"/>
    <mergeCell ref="AN34:AR34"/>
    <mergeCell ref="AS34:AU34"/>
    <mergeCell ref="AN35:AR35"/>
  </mergeCells>
  <phoneticPr fontId="4"/>
  <pageMargins left="0.78740157480314965" right="0.39370078740157483" top="0.59055118110236227" bottom="0.59055118110236227" header="0.31496062992125984" footer="0.31496062992125984"/>
  <pageSetup paperSize="9" scale="7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67CB-3E6E-4EB2-9E9C-5E8CCE54F784}">
  <sheetPr>
    <pageSetUpPr fitToPage="1"/>
  </sheetPr>
  <dimension ref="B2:BL32"/>
  <sheetViews>
    <sheetView view="pageBreakPreview" zoomScaleNormal="100" zoomScaleSheetLayoutView="100" workbookViewId="0">
      <selection activeCell="AS22" sqref="AS22"/>
    </sheetView>
  </sheetViews>
  <sheetFormatPr defaultColWidth="3.125" defaultRowHeight="18" customHeight="1" x14ac:dyDescent="0.4"/>
  <cols>
    <col min="1" max="16384" width="3.125" style="77"/>
  </cols>
  <sheetData>
    <row r="2" spans="2:64" ht="18" customHeight="1" x14ac:dyDescent="0.4">
      <c r="C2" s="97" t="s">
        <v>270</v>
      </c>
    </row>
    <row r="3" spans="2:64" ht="18" customHeight="1" x14ac:dyDescent="0.4">
      <c r="B3" s="97"/>
    </row>
    <row r="4" spans="2:64" ht="18" customHeight="1" x14ac:dyDescent="0.4">
      <c r="D4" s="77" t="s">
        <v>271</v>
      </c>
    </row>
    <row r="6" spans="2:64" ht="18" customHeight="1" x14ac:dyDescent="0.4">
      <c r="C6" s="357" t="s">
        <v>282</v>
      </c>
      <c r="D6" s="357"/>
      <c r="E6" s="357"/>
      <c r="F6" s="357"/>
      <c r="G6" s="357"/>
      <c r="H6" s="357"/>
      <c r="I6" s="357"/>
      <c r="J6" s="357"/>
      <c r="K6" s="357"/>
      <c r="L6" s="357"/>
      <c r="M6" s="357"/>
      <c r="N6" s="357"/>
      <c r="O6" s="357"/>
      <c r="P6" s="357"/>
      <c r="Q6" s="357"/>
      <c r="R6" s="357"/>
      <c r="S6" s="357"/>
      <c r="T6" s="357"/>
      <c r="U6" s="357"/>
      <c r="V6" s="357"/>
      <c r="W6" s="357" t="s">
        <v>50</v>
      </c>
      <c r="X6" s="357"/>
      <c r="Y6" s="357"/>
      <c r="Z6" s="357"/>
      <c r="AA6" s="357"/>
      <c r="AB6" s="357"/>
      <c r="AC6" s="357"/>
      <c r="AD6" s="357"/>
      <c r="AE6" s="357"/>
      <c r="AF6" s="357"/>
      <c r="AG6" s="357"/>
      <c r="AH6" s="357"/>
      <c r="AI6" s="357"/>
      <c r="AJ6" s="357"/>
      <c r="AK6" s="357"/>
      <c r="AL6" s="357"/>
      <c r="AM6" s="357"/>
      <c r="AN6" s="357"/>
      <c r="AO6" s="357"/>
      <c r="AP6" s="357"/>
      <c r="AQ6" s="357"/>
      <c r="AR6" s="357" t="s">
        <v>45</v>
      </c>
      <c r="AS6" s="357"/>
      <c r="AT6" s="357"/>
      <c r="AU6" s="357"/>
      <c r="AV6" s="357"/>
      <c r="AW6" s="357"/>
      <c r="AX6" s="357"/>
      <c r="AY6" s="357"/>
      <c r="AZ6" s="357"/>
      <c r="BA6" s="357"/>
      <c r="BB6" s="357"/>
      <c r="BC6" s="357"/>
      <c r="BD6" s="357"/>
      <c r="BE6" s="357"/>
      <c r="BF6" s="357"/>
      <c r="BG6" s="357"/>
      <c r="BH6" s="357"/>
      <c r="BI6" s="81"/>
      <c r="BJ6" s="81"/>
      <c r="BK6" s="81"/>
      <c r="BL6" s="81"/>
    </row>
    <row r="8" spans="2:64" ht="18" customHeight="1" x14ac:dyDescent="0.4">
      <c r="C8" s="77" t="s">
        <v>272</v>
      </c>
      <c r="V8" s="142"/>
      <c r="X8" s="77" t="s">
        <v>272</v>
      </c>
      <c r="AQ8" s="142"/>
      <c r="AS8" s="77" t="s">
        <v>272</v>
      </c>
    </row>
    <row r="9" spans="2:64" ht="18" customHeight="1" x14ac:dyDescent="0.4">
      <c r="D9" s="77" t="s">
        <v>66</v>
      </c>
      <c r="I9" s="77" t="s">
        <v>274</v>
      </c>
      <c r="J9" s="404">
        <v>10</v>
      </c>
      <c r="K9" s="404"/>
      <c r="L9" s="404"/>
      <c r="M9" s="77" t="s">
        <v>69</v>
      </c>
      <c r="O9" s="405">
        <v>2</v>
      </c>
      <c r="P9" s="405"/>
      <c r="Q9" s="77" t="s">
        <v>169</v>
      </c>
      <c r="R9" s="77" t="s">
        <v>275</v>
      </c>
      <c r="V9" s="142"/>
      <c r="Y9" s="77" t="s">
        <v>66</v>
      </c>
      <c r="AD9" s="77" t="s">
        <v>274</v>
      </c>
      <c r="AE9" s="404">
        <v>15</v>
      </c>
      <c r="AF9" s="404"/>
      <c r="AG9" s="404"/>
      <c r="AH9" s="77" t="s">
        <v>69</v>
      </c>
      <c r="AJ9" s="405">
        <v>2</v>
      </c>
      <c r="AK9" s="405"/>
      <c r="AL9" s="77" t="s">
        <v>169</v>
      </c>
      <c r="AM9" s="77" t="s">
        <v>275</v>
      </c>
      <c r="AQ9" s="142"/>
      <c r="AT9" s="77" t="s">
        <v>66</v>
      </c>
      <c r="AY9" s="77" t="s">
        <v>274</v>
      </c>
      <c r="AZ9" s="404">
        <v>15</v>
      </c>
      <c r="BA9" s="404"/>
      <c r="BB9" s="404"/>
      <c r="BC9" s="77" t="s">
        <v>69</v>
      </c>
      <c r="BE9" s="405">
        <v>2</v>
      </c>
      <c r="BF9" s="405"/>
      <c r="BG9" s="77" t="s">
        <v>169</v>
      </c>
      <c r="BH9" s="77" t="s">
        <v>275</v>
      </c>
    </row>
    <row r="10" spans="2:64" ht="18" customHeight="1" x14ac:dyDescent="0.4">
      <c r="D10" s="77" t="s">
        <v>273</v>
      </c>
      <c r="I10" s="77" t="s">
        <v>274</v>
      </c>
      <c r="J10" s="404">
        <v>5</v>
      </c>
      <c r="K10" s="404"/>
      <c r="L10" s="404"/>
      <c r="M10" s="77" t="s">
        <v>69</v>
      </c>
      <c r="O10" s="405">
        <v>1</v>
      </c>
      <c r="P10" s="405"/>
      <c r="Q10" s="77" t="s">
        <v>169</v>
      </c>
      <c r="R10" s="77" t="s">
        <v>275</v>
      </c>
      <c r="V10" s="142"/>
      <c r="Y10" s="77" t="s">
        <v>273</v>
      </c>
      <c r="AD10" s="77" t="s">
        <v>274</v>
      </c>
      <c r="AE10" s="404">
        <v>0</v>
      </c>
      <c r="AF10" s="404"/>
      <c r="AG10" s="404"/>
      <c r="AH10" s="77" t="s">
        <v>69</v>
      </c>
      <c r="AJ10" s="405">
        <v>0</v>
      </c>
      <c r="AK10" s="405"/>
      <c r="AL10" s="77" t="s">
        <v>169</v>
      </c>
      <c r="AM10" s="77" t="s">
        <v>275</v>
      </c>
      <c r="AQ10" s="142"/>
      <c r="AT10" s="77" t="s">
        <v>273</v>
      </c>
      <c r="AY10" s="77" t="s">
        <v>274</v>
      </c>
      <c r="AZ10" s="404">
        <v>0</v>
      </c>
      <c r="BA10" s="404"/>
      <c r="BB10" s="404"/>
      <c r="BC10" s="77" t="s">
        <v>69</v>
      </c>
      <c r="BE10" s="405">
        <v>0</v>
      </c>
      <c r="BF10" s="405"/>
      <c r="BG10" s="77" t="s">
        <v>169</v>
      </c>
      <c r="BH10" s="77" t="s">
        <v>275</v>
      </c>
    </row>
    <row r="11" spans="2:64" ht="18" customHeight="1" x14ac:dyDescent="0.4">
      <c r="C11" s="143"/>
      <c r="D11" s="143"/>
      <c r="E11" s="143"/>
      <c r="F11" s="143"/>
      <c r="G11" s="143"/>
      <c r="H11" s="143"/>
      <c r="I11" s="143"/>
      <c r="J11" s="143"/>
      <c r="K11" s="143"/>
      <c r="L11" s="143"/>
      <c r="M11" s="143"/>
      <c r="N11" s="143"/>
      <c r="O11" s="143"/>
      <c r="P11" s="143"/>
      <c r="Q11" s="143"/>
      <c r="R11" s="143"/>
      <c r="S11" s="143"/>
      <c r="T11" s="143"/>
      <c r="U11" s="143"/>
      <c r="V11" s="144"/>
      <c r="W11" s="143"/>
      <c r="X11" s="143"/>
      <c r="Y11" s="143"/>
      <c r="Z11" s="143"/>
      <c r="AA11" s="143"/>
      <c r="AB11" s="143"/>
      <c r="AC11" s="143"/>
      <c r="AD11" s="143"/>
      <c r="AE11" s="143"/>
      <c r="AF11" s="143"/>
      <c r="AG11" s="143"/>
      <c r="AH11" s="143"/>
      <c r="AI11" s="143"/>
      <c r="AJ11" s="143"/>
      <c r="AK11" s="143"/>
      <c r="AL11" s="143"/>
      <c r="AM11" s="143"/>
      <c r="AN11" s="143"/>
      <c r="AO11" s="143"/>
      <c r="AP11" s="143"/>
      <c r="AQ11" s="144"/>
      <c r="AR11" s="143"/>
      <c r="AS11" s="143"/>
      <c r="AT11" s="143"/>
      <c r="AU11" s="143"/>
      <c r="AV11" s="143"/>
      <c r="AW11" s="143"/>
      <c r="AX11" s="143"/>
      <c r="AY11" s="143"/>
      <c r="AZ11" s="143"/>
      <c r="BA11" s="143"/>
      <c r="BB11" s="143"/>
      <c r="BC11" s="143"/>
      <c r="BD11" s="143"/>
      <c r="BE11" s="143"/>
      <c r="BF11" s="143"/>
      <c r="BG11" s="143"/>
      <c r="BH11" s="143"/>
    </row>
    <row r="12" spans="2:64" ht="18" customHeight="1" x14ac:dyDescent="0.4">
      <c r="C12" s="77" t="s">
        <v>276</v>
      </c>
      <c r="V12" s="142"/>
      <c r="X12" s="77" t="s">
        <v>276</v>
      </c>
      <c r="AQ12" s="142"/>
      <c r="AS12" s="77" t="s">
        <v>276</v>
      </c>
    </row>
    <row r="13" spans="2:64" ht="18" customHeight="1" x14ac:dyDescent="0.4">
      <c r="D13" s="77" t="s">
        <v>66</v>
      </c>
      <c r="I13" s="77" t="s">
        <v>274</v>
      </c>
      <c r="J13" s="404">
        <v>40</v>
      </c>
      <c r="K13" s="404"/>
      <c r="L13" s="404"/>
      <c r="M13" s="77" t="s">
        <v>69</v>
      </c>
      <c r="O13" s="405">
        <v>40</v>
      </c>
      <c r="P13" s="405"/>
      <c r="Q13" s="77" t="s">
        <v>169</v>
      </c>
      <c r="R13" s="77" t="s">
        <v>275</v>
      </c>
      <c r="V13" s="142"/>
      <c r="Y13" s="77" t="s">
        <v>66</v>
      </c>
      <c r="AD13" s="77" t="s">
        <v>274</v>
      </c>
      <c r="AE13" s="404">
        <v>40</v>
      </c>
      <c r="AF13" s="404"/>
      <c r="AG13" s="404"/>
      <c r="AH13" s="77" t="s">
        <v>69</v>
      </c>
      <c r="AJ13" s="405"/>
      <c r="AK13" s="405"/>
      <c r="AL13" s="77" t="s">
        <v>169</v>
      </c>
      <c r="AM13" s="77" t="s">
        <v>275</v>
      </c>
      <c r="AQ13" s="142"/>
      <c r="AT13" s="77" t="s">
        <v>66</v>
      </c>
      <c r="AY13" s="77" t="s">
        <v>274</v>
      </c>
      <c r="AZ13" s="404">
        <v>0</v>
      </c>
      <c r="BA13" s="404"/>
      <c r="BB13" s="404"/>
      <c r="BC13" s="77" t="s">
        <v>69</v>
      </c>
      <c r="BE13" s="405">
        <v>0</v>
      </c>
      <c r="BF13" s="405"/>
      <c r="BG13" s="77" t="s">
        <v>169</v>
      </c>
      <c r="BH13" s="77" t="s">
        <v>275</v>
      </c>
    </row>
    <row r="14" spans="2:64" ht="18" customHeight="1" x14ac:dyDescent="0.4">
      <c r="D14" s="77" t="s">
        <v>273</v>
      </c>
      <c r="I14" s="77" t="s">
        <v>274</v>
      </c>
      <c r="J14" s="404">
        <v>60</v>
      </c>
      <c r="K14" s="404"/>
      <c r="L14" s="404"/>
      <c r="M14" s="77" t="s">
        <v>69</v>
      </c>
      <c r="O14" s="405">
        <v>60</v>
      </c>
      <c r="P14" s="405"/>
      <c r="Q14" s="77" t="s">
        <v>169</v>
      </c>
      <c r="R14" s="77" t="s">
        <v>275</v>
      </c>
      <c r="V14" s="142"/>
      <c r="Y14" s="77" t="s">
        <v>273</v>
      </c>
      <c r="AD14" s="77" t="s">
        <v>274</v>
      </c>
      <c r="AE14" s="404">
        <v>60</v>
      </c>
      <c r="AF14" s="404"/>
      <c r="AG14" s="404"/>
      <c r="AH14" s="77" t="s">
        <v>69</v>
      </c>
      <c r="AJ14" s="405">
        <v>10</v>
      </c>
      <c r="AK14" s="405"/>
      <c r="AL14" s="77" t="s">
        <v>169</v>
      </c>
      <c r="AM14" s="77" t="s">
        <v>275</v>
      </c>
      <c r="AQ14" s="142"/>
      <c r="AT14" s="77" t="s">
        <v>273</v>
      </c>
      <c r="AY14" s="77" t="s">
        <v>274</v>
      </c>
      <c r="AZ14" s="404">
        <v>0</v>
      </c>
      <c r="BA14" s="404"/>
      <c r="BB14" s="404"/>
      <c r="BC14" s="77" t="s">
        <v>69</v>
      </c>
      <c r="BE14" s="405">
        <v>0</v>
      </c>
      <c r="BF14" s="405"/>
      <c r="BG14" s="77" t="s">
        <v>169</v>
      </c>
      <c r="BH14" s="77" t="s">
        <v>275</v>
      </c>
    </row>
    <row r="15" spans="2:64" ht="18" customHeight="1" x14ac:dyDescent="0.4">
      <c r="C15" s="143"/>
      <c r="D15" s="143"/>
      <c r="E15" s="143"/>
      <c r="F15" s="143"/>
      <c r="G15" s="143"/>
      <c r="H15" s="143"/>
      <c r="I15" s="143"/>
      <c r="J15" s="143"/>
      <c r="K15" s="143"/>
      <c r="L15" s="143"/>
      <c r="M15" s="143"/>
      <c r="N15" s="143"/>
      <c r="O15" s="143"/>
      <c r="P15" s="143"/>
      <c r="Q15" s="143"/>
      <c r="R15" s="143"/>
      <c r="S15" s="143"/>
      <c r="T15" s="143"/>
      <c r="U15" s="143"/>
      <c r="V15" s="144"/>
      <c r="W15" s="143"/>
      <c r="X15" s="143"/>
      <c r="Y15" s="143"/>
      <c r="Z15" s="143"/>
      <c r="AA15" s="143"/>
      <c r="AB15" s="143"/>
      <c r="AC15" s="143"/>
      <c r="AD15" s="143"/>
      <c r="AE15" s="143"/>
      <c r="AF15" s="143"/>
      <c r="AG15" s="143"/>
      <c r="AH15" s="143"/>
      <c r="AI15" s="143"/>
      <c r="AJ15" s="143"/>
      <c r="AK15" s="143"/>
      <c r="AL15" s="143"/>
      <c r="AM15" s="143"/>
      <c r="AN15" s="143"/>
      <c r="AO15" s="143"/>
      <c r="AP15" s="143"/>
      <c r="AQ15" s="144"/>
      <c r="AR15" s="143"/>
      <c r="AS15" s="143"/>
      <c r="AT15" s="143"/>
      <c r="AU15" s="143"/>
      <c r="AV15" s="143"/>
      <c r="AW15" s="143"/>
      <c r="AX15" s="143"/>
      <c r="AY15" s="143"/>
      <c r="AZ15" s="143"/>
      <c r="BA15" s="143"/>
      <c r="BB15" s="143"/>
      <c r="BC15" s="143"/>
      <c r="BD15" s="143"/>
      <c r="BE15" s="143"/>
      <c r="BF15" s="143"/>
      <c r="BG15" s="143"/>
      <c r="BH15" s="143"/>
    </row>
    <row r="16" spans="2:64" ht="18" customHeight="1" x14ac:dyDescent="0.4">
      <c r="C16" s="77" t="s">
        <v>277</v>
      </c>
      <c r="I16" s="77" t="s">
        <v>274</v>
      </c>
      <c r="J16" s="404">
        <v>2</v>
      </c>
      <c r="K16" s="404"/>
      <c r="L16" s="404"/>
      <c r="M16" s="77" t="s">
        <v>69</v>
      </c>
      <c r="O16" s="405">
        <v>7</v>
      </c>
      <c r="P16" s="405"/>
      <c r="Q16" s="77" t="s">
        <v>169</v>
      </c>
      <c r="R16" s="77" t="s">
        <v>275</v>
      </c>
      <c r="V16" s="142"/>
      <c r="X16" s="77" t="s">
        <v>540</v>
      </c>
      <c r="AD16" s="77" t="s">
        <v>274</v>
      </c>
      <c r="AE16" s="404">
        <v>2</v>
      </c>
      <c r="AF16" s="404"/>
      <c r="AG16" s="404"/>
      <c r="AH16" s="77" t="s">
        <v>69</v>
      </c>
      <c r="AJ16" s="405">
        <v>40</v>
      </c>
      <c r="AK16" s="405"/>
      <c r="AL16" s="77" t="s">
        <v>169</v>
      </c>
      <c r="AM16" s="77" t="s">
        <v>275</v>
      </c>
      <c r="AQ16" s="142"/>
      <c r="AS16" s="77" t="s">
        <v>543</v>
      </c>
      <c r="AY16" s="77" t="s">
        <v>274</v>
      </c>
      <c r="AZ16" s="404">
        <v>70</v>
      </c>
      <c r="BA16" s="404"/>
      <c r="BB16" s="404"/>
      <c r="BC16" s="77" t="s">
        <v>69</v>
      </c>
      <c r="BE16" s="405">
        <v>40</v>
      </c>
      <c r="BF16" s="405"/>
      <c r="BG16" s="77" t="s">
        <v>169</v>
      </c>
      <c r="BH16" s="77" t="s">
        <v>275</v>
      </c>
    </row>
    <row r="17" spans="3:60" ht="18" customHeight="1" x14ac:dyDescent="0.4">
      <c r="C17" s="143"/>
      <c r="D17" s="143"/>
      <c r="E17" s="143"/>
      <c r="F17" s="143"/>
      <c r="G17" s="143"/>
      <c r="H17" s="143"/>
      <c r="I17" s="143"/>
      <c r="J17" s="143"/>
      <c r="K17" s="143"/>
      <c r="L17" s="143"/>
      <c r="M17" s="143"/>
      <c r="N17" s="143"/>
      <c r="O17" s="143"/>
      <c r="P17" s="143"/>
      <c r="Q17" s="143"/>
      <c r="R17" s="143"/>
      <c r="S17" s="143"/>
      <c r="T17" s="143"/>
      <c r="U17" s="143"/>
      <c r="V17" s="144"/>
      <c r="W17" s="143"/>
      <c r="X17" s="143"/>
      <c r="Y17" s="143"/>
      <c r="Z17" s="143"/>
      <c r="AA17" s="143"/>
      <c r="AB17" s="143"/>
      <c r="AC17" s="143"/>
      <c r="AD17" s="143"/>
      <c r="AE17" s="143"/>
      <c r="AF17" s="143"/>
      <c r="AG17" s="143"/>
      <c r="AH17" s="143"/>
      <c r="AI17" s="143"/>
      <c r="AJ17" s="143"/>
      <c r="AK17" s="143"/>
      <c r="AL17" s="143"/>
      <c r="AM17" s="143"/>
      <c r="AN17" s="143"/>
      <c r="AO17" s="143"/>
      <c r="AP17" s="143"/>
      <c r="AQ17" s="144"/>
      <c r="AR17" s="143"/>
      <c r="AS17" s="143"/>
      <c r="AT17" s="143"/>
      <c r="AU17" s="143"/>
      <c r="AV17" s="143"/>
      <c r="AW17" s="143"/>
      <c r="AX17" s="143"/>
      <c r="AY17" s="143"/>
      <c r="AZ17" s="143"/>
      <c r="BA17" s="143"/>
      <c r="BB17" s="143"/>
      <c r="BC17" s="143"/>
      <c r="BD17" s="143"/>
      <c r="BE17" s="143"/>
      <c r="BF17" s="143"/>
      <c r="BG17" s="143"/>
      <c r="BH17" s="143"/>
    </row>
    <row r="18" spans="3:60" ht="18" customHeight="1" x14ac:dyDescent="0.4">
      <c r="V18" s="142"/>
      <c r="X18" s="77" t="s">
        <v>261</v>
      </c>
      <c r="AD18" s="77" t="s">
        <v>274</v>
      </c>
      <c r="AE18" s="404">
        <v>2</v>
      </c>
      <c r="AF18" s="404"/>
      <c r="AG18" s="404"/>
      <c r="AH18" s="77" t="s">
        <v>69</v>
      </c>
      <c r="AJ18" s="405">
        <v>25</v>
      </c>
      <c r="AK18" s="405"/>
      <c r="AL18" s="77" t="s">
        <v>169</v>
      </c>
      <c r="AM18" s="77" t="s">
        <v>275</v>
      </c>
      <c r="AQ18" s="142"/>
      <c r="AS18" s="77" t="s">
        <v>261</v>
      </c>
      <c r="AY18" s="77" t="s">
        <v>274</v>
      </c>
      <c r="AZ18" s="404">
        <v>30</v>
      </c>
      <c r="BA18" s="404"/>
      <c r="BB18" s="404"/>
      <c r="BC18" s="77" t="s">
        <v>69</v>
      </c>
      <c r="BE18" s="405">
        <v>20</v>
      </c>
      <c r="BF18" s="405"/>
      <c r="BG18" s="77" t="s">
        <v>169</v>
      </c>
      <c r="BH18" s="77" t="s">
        <v>275</v>
      </c>
    </row>
    <row r="19" spans="3:60" ht="18" customHeight="1" x14ac:dyDescent="0.4">
      <c r="C19" s="143"/>
      <c r="D19" s="143"/>
      <c r="E19" s="143"/>
      <c r="F19" s="143"/>
      <c r="G19" s="143"/>
      <c r="H19" s="143"/>
      <c r="I19" s="143"/>
      <c r="J19" s="143"/>
      <c r="K19" s="143"/>
      <c r="L19" s="143"/>
      <c r="M19" s="143"/>
      <c r="N19" s="143"/>
      <c r="O19" s="143"/>
      <c r="P19" s="143"/>
      <c r="Q19" s="143"/>
      <c r="R19" s="143"/>
      <c r="S19" s="143"/>
      <c r="T19" s="143"/>
      <c r="U19" s="143"/>
      <c r="V19" s="144"/>
      <c r="W19" s="143"/>
      <c r="X19" s="143"/>
      <c r="Y19" s="143"/>
      <c r="Z19" s="143"/>
      <c r="AA19" s="143"/>
      <c r="AB19" s="143"/>
      <c r="AC19" s="143"/>
      <c r="AD19" s="143"/>
      <c r="AE19" s="143"/>
      <c r="AF19" s="143"/>
      <c r="AG19" s="143"/>
      <c r="AH19" s="143"/>
      <c r="AI19" s="143"/>
      <c r="AJ19" s="143"/>
      <c r="AK19" s="143"/>
      <c r="AL19" s="143"/>
      <c r="AM19" s="143"/>
      <c r="AN19" s="143"/>
      <c r="AO19" s="143"/>
      <c r="AP19" s="143"/>
      <c r="AQ19" s="144"/>
      <c r="AR19" s="143"/>
      <c r="AS19" s="143"/>
      <c r="AT19" s="143"/>
      <c r="AU19" s="143"/>
      <c r="AV19" s="143"/>
      <c r="AW19" s="143"/>
      <c r="AX19" s="143"/>
      <c r="AY19" s="143"/>
      <c r="AZ19" s="143"/>
      <c r="BA19" s="143"/>
      <c r="BB19" s="143"/>
      <c r="BC19" s="143"/>
      <c r="BD19" s="143"/>
      <c r="BE19" s="143"/>
      <c r="BF19" s="143"/>
      <c r="BG19" s="143"/>
      <c r="BH19" s="143"/>
    </row>
    <row r="20" spans="3:60" ht="18" customHeight="1" x14ac:dyDescent="0.4">
      <c r="V20" s="142"/>
      <c r="X20" s="77" t="s">
        <v>278</v>
      </c>
      <c r="AD20" s="77" t="s">
        <v>274</v>
      </c>
      <c r="AE20" s="404">
        <v>2</v>
      </c>
      <c r="AF20" s="404"/>
      <c r="AG20" s="404"/>
      <c r="AH20" s="77" t="s">
        <v>69</v>
      </c>
      <c r="AJ20" s="405">
        <v>5</v>
      </c>
      <c r="AK20" s="405"/>
      <c r="AL20" s="77" t="s">
        <v>169</v>
      </c>
      <c r="AM20" s="77" t="s">
        <v>275</v>
      </c>
      <c r="AQ20" s="142"/>
      <c r="AS20" s="77" t="s">
        <v>278</v>
      </c>
      <c r="AY20" s="77" t="s">
        <v>274</v>
      </c>
      <c r="AZ20" s="404">
        <v>0</v>
      </c>
      <c r="BA20" s="404"/>
      <c r="BB20" s="404"/>
      <c r="BC20" s="77" t="s">
        <v>69</v>
      </c>
      <c r="BE20" s="405">
        <v>20</v>
      </c>
      <c r="BF20" s="405"/>
      <c r="BG20" s="77" t="s">
        <v>169</v>
      </c>
      <c r="BH20" s="77" t="s">
        <v>275</v>
      </c>
    </row>
    <row r="21" spans="3:60" ht="18" customHeight="1" x14ac:dyDescent="0.4">
      <c r="V21" s="142"/>
      <c r="X21" s="77" t="s">
        <v>544</v>
      </c>
      <c r="AQ21" s="142"/>
      <c r="AS21" s="77" t="s">
        <v>544</v>
      </c>
    </row>
    <row r="22" spans="3:60" ht="18" customHeight="1" x14ac:dyDescent="0.4">
      <c r="C22" s="143"/>
      <c r="D22" s="143"/>
      <c r="E22" s="143"/>
      <c r="F22" s="143"/>
      <c r="G22" s="143"/>
      <c r="H22" s="143"/>
      <c r="I22" s="143"/>
      <c r="J22" s="143"/>
      <c r="K22" s="143"/>
      <c r="L22" s="143"/>
      <c r="M22" s="143"/>
      <c r="N22" s="143"/>
      <c r="O22" s="143"/>
      <c r="P22" s="143"/>
      <c r="Q22" s="143"/>
      <c r="R22" s="143"/>
      <c r="S22" s="143"/>
      <c r="T22" s="143"/>
      <c r="U22" s="143"/>
      <c r="V22" s="144"/>
      <c r="W22" s="143"/>
      <c r="X22" s="143"/>
      <c r="Y22" s="143"/>
      <c r="Z22" s="143"/>
      <c r="AA22" s="143"/>
      <c r="AB22" s="143"/>
      <c r="AC22" s="143"/>
      <c r="AD22" s="143"/>
      <c r="AE22" s="143"/>
      <c r="AF22" s="143"/>
      <c r="AG22" s="143"/>
      <c r="AH22" s="143"/>
      <c r="AI22" s="143"/>
      <c r="AJ22" s="143"/>
      <c r="AK22" s="143"/>
      <c r="AL22" s="143"/>
      <c r="AM22" s="143"/>
      <c r="AN22" s="143"/>
      <c r="AO22" s="143"/>
      <c r="AP22" s="143"/>
      <c r="AQ22" s="144"/>
      <c r="AR22" s="143"/>
      <c r="AS22" s="143"/>
      <c r="AT22" s="143"/>
      <c r="AU22" s="143"/>
      <c r="AV22" s="143"/>
      <c r="AW22" s="143"/>
      <c r="AX22" s="143"/>
      <c r="AY22" s="143"/>
      <c r="AZ22" s="143"/>
      <c r="BA22" s="143"/>
      <c r="BB22" s="143"/>
      <c r="BC22" s="143"/>
      <c r="BD22" s="143"/>
      <c r="BE22" s="143"/>
      <c r="BF22" s="143"/>
      <c r="BG22" s="143"/>
      <c r="BH22" s="143"/>
    </row>
    <row r="23" spans="3:60" ht="18" customHeight="1" x14ac:dyDescent="0.4">
      <c r="V23" s="142"/>
      <c r="X23" s="77" t="s">
        <v>279</v>
      </c>
      <c r="AD23" s="77" t="s">
        <v>274</v>
      </c>
      <c r="AE23" s="404">
        <v>2</v>
      </c>
      <c r="AF23" s="404"/>
      <c r="AG23" s="404"/>
      <c r="AH23" s="77" t="s">
        <v>69</v>
      </c>
      <c r="AJ23" s="405">
        <v>3</v>
      </c>
      <c r="AK23" s="405"/>
      <c r="AL23" s="77" t="s">
        <v>169</v>
      </c>
      <c r="AM23" s="77" t="s">
        <v>275</v>
      </c>
      <c r="AQ23" s="142"/>
      <c r="AS23" s="77" t="s">
        <v>279</v>
      </c>
      <c r="AY23" s="77" t="s">
        <v>274</v>
      </c>
      <c r="AZ23" s="404">
        <v>1.5</v>
      </c>
      <c r="BA23" s="404"/>
      <c r="BB23" s="404"/>
      <c r="BC23" s="77" t="s">
        <v>69</v>
      </c>
      <c r="BE23" s="405">
        <v>3</v>
      </c>
      <c r="BF23" s="405"/>
      <c r="BG23" s="77" t="s">
        <v>169</v>
      </c>
      <c r="BH23" s="77" t="s">
        <v>275</v>
      </c>
    </row>
    <row r="24" spans="3:60" ht="18" customHeight="1" x14ac:dyDescent="0.4">
      <c r="V24" s="142"/>
      <c r="AQ24" s="142"/>
    </row>
    <row r="25" spans="3:60" ht="18" customHeight="1" x14ac:dyDescent="0.4">
      <c r="V25" s="142"/>
      <c r="X25" s="77" t="s">
        <v>280</v>
      </c>
      <c r="AJ25" s="405">
        <f>SUM(AJ9,AJ10,AJ13,AJ14,AJ16,AJ18,AJ20,AJ23)</f>
        <v>85</v>
      </c>
      <c r="AK25" s="405"/>
      <c r="AL25" s="77" t="s">
        <v>169</v>
      </c>
      <c r="AQ25" s="142"/>
      <c r="AS25" s="77" t="s">
        <v>280</v>
      </c>
      <c r="BE25" s="405">
        <f>SUM(BE9,BE10,BE13,BE14,BE16,BE18,BE20,BE23)</f>
        <v>85</v>
      </c>
      <c r="BF25" s="405"/>
      <c r="BG25" s="77" t="s">
        <v>169</v>
      </c>
    </row>
    <row r="26" spans="3:60" ht="18" customHeight="1" x14ac:dyDescent="0.4">
      <c r="C26" s="143"/>
      <c r="D26" s="143"/>
      <c r="E26" s="143"/>
      <c r="F26" s="143"/>
      <c r="G26" s="143"/>
      <c r="H26" s="143"/>
      <c r="I26" s="143"/>
      <c r="J26" s="143"/>
      <c r="K26" s="143"/>
      <c r="L26" s="143"/>
      <c r="M26" s="143"/>
      <c r="N26" s="143"/>
      <c r="O26" s="143"/>
      <c r="P26" s="143"/>
      <c r="Q26" s="143"/>
      <c r="R26" s="143"/>
      <c r="S26" s="143"/>
      <c r="T26" s="143"/>
      <c r="U26" s="143"/>
      <c r="V26" s="144"/>
      <c r="W26" s="143"/>
      <c r="X26" s="143"/>
      <c r="Y26" s="143"/>
      <c r="Z26" s="143"/>
      <c r="AA26" s="143"/>
      <c r="AB26" s="143"/>
      <c r="AC26" s="143"/>
      <c r="AD26" s="143"/>
      <c r="AE26" s="143"/>
      <c r="AF26" s="143"/>
      <c r="AG26" s="143"/>
      <c r="AH26" s="143"/>
      <c r="AI26" s="143"/>
      <c r="AJ26" s="143"/>
      <c r="AK26" s="143"/>
      <c r="AL26" s="143"/>
      <c r="AM26" s="143"/>
      <c r="AN26" s="143"/>
      <c r="AO26" s="143"/>
      <c r="AP26" s="143"/>
      <c r="AQ26" s="144"/>
      <c r="AR26" s="143"/>
      <c r="AS26" s="143"/>
      <c r="AT26" s="143"/>
      <c r="AU26" s="143"/>
      <c r="AV26" s="143"/>
      <c r="AW26" s="143"/>
      <c r="AX26" s="143"/>
      <c r="AY26" s="143"/>
      <c r="AZ26" s="143"/>
      <c r="BA26" s="143"/>
      <c r="BB26" s="143"/>
      <c r="BC26" s="143"/>
      <c r="BD26" s="143"/>
      <c r="BE26" s="143"/>
      <c r="BF26" s="143"/>
      <c r="BG26" s="143"/>
      <c r="BH26" s="143"/>
    </row>
    <row r="27" spans="3:60" ht="18" customHeight="1" x14ac:dyDescent="0.4">
      <c r="V27" s="142"/>
      <c r="X27" s="77" t="s">
        <v>281</v>
      </c>
      <c r="AD27" s="77" t="s">
        <v>274</v>
      </c>
      <c r="AE27" s="404"/>
      <c r="AF27" s="404"/>
      <c r="AG27" s="404"/>
      <c r="AH27" s="77" t="s">
        <v>69</v>
      </c>
      <c r="AJ27" s="405"/>
      <c r="AK27" s="405"/>
      <c r="AL27" s="77" t="s">
        <v>169</v>
      </c>
      <c r="AM27" s="77" t="s">
        <v>275</v>
      </c>
      <c r="AQ27" s="142"/>
      <c r="AS27" s="77" t="s">
        <v>281</v>
      </c>
      <c r="AY27" s="77" t="s">
        <v>274</v>
      </c>
      <c r="AZ27" s="404"/>
      <c r="BA27" s="404"/>
      <c r="BB27" s="404"/>
      <c r="BC27" s="77" t="s">
        <v>69</v>
      </c>
      <c r="BE27" s="405"/>
      <c r="BF27" s="405"/>
      <c r="BG27" s="77" t="s">
        <v>169</v>
      </c>
      <c r="BH27" s="77" t="s">
        <v>275</v>
      </c>
    </row>
    <row r="28" spans="3:60" ht="18" customHeight="1" x14ac:dyDescent="0.4">
      <c r="C28" s="143"/>
      <c r="D28" s="143"/>
      <c r="E28" s="143"/>
      <c r="F28" s="143"/>
      <c r="G28" s="143"/>
      <c r="H28" s="143"/>
      <c r="I28" s="143"/>
      <c r="J28" s="143"/>
      <c r="K28" s="143"/>
      <c r="L28" s="143"/>
      <c r="M28" s="143"/>
      <c r="N28" s="143"/>
      <c r="O28" s="143"/>
      <c r="P28" s="143"/>
      <c r="Q28" s="143"/>
      <c r="R28" s="143"/>
      <c r="S28" s="143"/>
      <c r="T28" s="143"/>
      <c r="U28" s="143"/>
      <c r="V28" s="144"/>
      <c r="W28" s="143"/>
      <c r="X28" s="143"/>
      <c r="Y28" s="143"/>
      <c r="Z28" s="143"/>
      <c r="AA28" s="143"/>
      <c r="AB28" s="143"/>
      <c r="AC28" s="143"/>
      <c r="AD28" s="143"/>
      <c r="AE28" s="143"/>
      <c r="AF28" s="143"/>
      <c r="AG28" s="143"/>
      <c r="AH28" s="143"/>
      <c r="AI28" s="143"/>
      <c r="AJ28" s="143"/>
      <c r="AK28" s="143"/>
      <c r="AL28" s="143"/>
      <c r="AM28" s="143"/>
      <c r="AN28" s="143"/>
      <c r="AO28" s="143"/>
      <c r="AP28" s="143"/>
      <c r="AQ28" s="144"/>
      <c r="AR28" s="143"/>
      <c r="AS28" s="143"/>
      <c r="AT28" s="143"/>
      <c r="AU28" s="143"/>
      <c r="AV28" s="143"/>
      <c r="AW28" s="143"/>
      <c r="AX28" s="143"/>
      <c r="AY28" s="143"/>
      <c r="AZ28" s="143"/>
      <c r="BA28" s="143"/>
      <c r="BB28" s="143"/>
      <c r="BC28" s="143"/>
      <c r="BD28" s="143"/>
      <c r="BE28" s="143"/>
      <c r="BF28" s="143"/>
      <c r="BG28" s="143"/>
      <c r="BH28" s="143"/>
    </row>
    <row r="29" spans="3:60" ht="18" customHeight="1" x14ac:dyDescent="0.4">
      <c r="V29" s="142"/>
      <c r="X29" s="77" t="s">
        <v>240</v>
      </c>
      <c r="AD29" s="77" t="s">
        <v>274</v>
      </c>
      <c r="AE29" s="404"/>
      <c r="AF29" s="404"/>
      <c r="AG29" s="404"/>
      <c r="AH29" s="77" t="s">
        <v>69</v>
      </c>
      <c r="AJ29" s="405">
        <v>20</v>
      </c>
      <c r="AK29" s="405"/>
      <c r="AL29" s="77" t="s">
        <v>169</v>
      </c>
      <c r="AM29" s="77" t="s">
        <v>275</v>
      </c>
      <c r="AQ29" s="142"/>
      <c r="AS29" s="77" t="s">
        <v>240</v>
      </c>
      <c r="AY29" s="77" t="s">
        <v>274</v>
      </c>
      <c r="AZ29" s="404"/>
      <c r="BA29" s="404"/>
      <c r="BB29" s="404"/>
      <c r="BC29" s="77" t="s">
        <v>69</v>
      </c>
      <c r="BE29" s="405">
        <v>20</v>
      </c>
      <c r="BF29" s="405"/>
      <c r="BG29" s="77" t="s">
        <v>169</v>
      </c>
      <c r="BH29" s="77" t="s">
        <v>275</v>
      </c>
    </row>
    <row r="30" spans="3:60" ht="18" customHeight="1" x14ac:dyDescent="0.4">
      <c r="C30" s="143"/>
      <c r="D30" s="143"/>
      <c r="E30" s="143"/>
      <c r="F30" s="143"/>
      <c r="G30" s="143"/>
      <c r="H30" s="143"/>
      <c r="I30" s="143"/>
      <c r="J30" s="143"/>
      <c r="K30" s="143"/>
      <c r="L30" s="143"/>
      <c r="M30" s="143"/>
      <c r="N30" s="143"/>
      <c r="O30" s="143"/>
      <c r="P30" s="143"/>
      <c r="Q30" s="143"/>
      <c r="R30" s="143"/>
      <c r="S30" s="143"/>
      <c r="T30" s="143"/>
      <c r="U30" s="143"/>
      <c r="V30" s="144"/>
      <c r="W30" s="143"/>
      <c r="X30" s="143"/>
      <c r="Y30" s="143"/>
      <c r="Z30" s="143"/>
      <c r="AA30" s="143"/>
      <c r="AB30" s="143"/>
      <c r="AC30" s="143"/>
      <c r="AD30" s="143"/>
      <c r="AE30" s="143"/>
      <c r="AF30" s="143"/>
      <c r="AG30" s="143"/>
      <c r="AH30" s="143"/>
      <c r="AI30" s="143"/>
      <c r="AJ30" s="143"/>
      <c r="AK30" s="143"/>
      <c r="AL30" s="143"/>
      <c r="AM30" s="143"/>
      <c r="AN30" s="143"/>
      <c r="AO30" s="143"/>
      <c r="AP30" s="143"/>
      <c r="AQ30" s="144"/>
      <c r="AR30" s="143"/>
      <c r="AS30" s="143"/>
      <c r="AT30" s="143"/>
      <c r="AU30" s="143"/>
      <c r="AV30" s="143"/>
      <c r="AW30" s="143"/>
      <c r="AX30" s="143"/>
      <c r="AY30" s="143"/>
      <c r="AZ30" s="143"/>
      <c r="BA30" s="143"/>
      <c r="BB30" s="143"/>
      <c r="BC30" s="143"/>
      <c r="BD30" s="143"/>
      <c r="BE30" s="143"/>
      <c r="BF30" s="143"/>
      <c r="BG30" s="143"/>
      <c r="BH30" s="143"/>
    </row>
    <row r="31" spans="3:60" ht="18" customHeight="1" x14ac:dyDescent="0.4">
      <c r="V31" s="142"/>
      <c r="AQ31" s="142"/>
    </row>
    <row r="32" spans="3:60" ht="18" customHeight="1" x14ac:dyDescent="0.4">
      <c r="E32" s="77" t="s">
        <v>78</v>
      </c>
      <c r="I32" s="77" t="s">
        <v>274</v>
      </c>
      <c r="J32" s="404">
        <f>SUM(J9,J10,J13,J14,J16)</f>
        <v>117</v>
      </c>
      <c r="K32" s="404"/>
      <c r="L32" s="404"/>
      <c r="M32" s="77" t="s">
        <v>69</v>
      </c>
      <c r="O32" s="405">
        <f>SUM(O9,O10,O13,O14,O16)</f>
        <v>110</v>
      </c>
      <c r="P32" s="405"/>
      <c r="Q32" s="77" t="s">
        <v>169</v>
      </c>
      <c r="R32" s="77" t="s">
        <v>275</v>
      </c>
      <c r="V32" s="142"/>
      <c r="Z32" s="77" t="s">
        <v>78</v>
      </c>
      <c r="AD32" s="77" t="s">
        <v>274</v>
      </c>
      <c r="AE32" s="404">
        <f>SUM(AE9,AE10,AE13,AE14,AE16,AE18,AE20,AE23,AE27,AE29)</f>
        <v>123</v>
      </c>
      <c r="AF32" s="404"/>
      <c r="AG32" s="404"/>
      <c r="AH32" s="77" t="s">
        <v>69</v>
      </c>
      <c r="AJ32" s="405">
        <f>SUM(AJ25,AJ27,AJ29)</f>
        <v>105</v>
      </c>
      <c r="AK32" s="405"/>
      <c r="AL32" s="77" t="s">
        <v>169</v>
      </c>
      <c r="AM32" s="77" t="s">
        <v>275</v>
      </c>
      <c r="AQ32" s="142"/>
      <c r="AU32" s="77" t="s">
        <v>78</v>
      </c>
      <c r="AY32" s="77" t="s">
        <v>274</v>
      </c>
      <c r="AZ32" s="404">
        <f>SUM(AZ9,AZ10,AZ13,AZ14,AZ16,AZ18,AZ20,AZ23,AZ27,AZ29)</f>
        <v>116.5</v>
      </c>
      <c r="BA32" s="404"/>
      <c r="BB32" s="404"/>
      <c r="BC32" s="77" t="s">
        <v>69</v>
      </c>
      <c r="BE32" s="405">
        <f>SUM(BE25,BE27,BE29)</f>
        <v>105</v>
      </c>
      <c r="BF32" s="405"/>
      <c r="BG32" s="77" t="s">
        <v>169</v>
      </c>
      <c r="BH32" s="77" t="s">
        <v>275</v>
      </c>
    </row>
  </sheetData>
  <mergeCells count="61">
    <mergeCell ref="O16:P16"/>
    <mergeCell ref="O14:P14"/>
    <mergeCell ref="O13:P13"/>
    <mergeCell ref="O10:P10"/>
    <mergeCell ref="O9:P9"/>
    <mergeCell ref="AE9:AG9"/>
    <mergeCell ref="AJ9:AK9"/>
    <mergeCell ref="AE20:AG20"/>
    <mergeCell ref="AJ20:AK20"/>
    <mergeCell ref="AE16:AG16"/>
    <mergeCell ref="AJ16:AK16"/>
    <mergeCell ref="AE10:AG10"/>
    <mergeCell ref="AJ10:AK10"/>
    <mergeCell ref="AE13:AG13"/>
    <mergeCell ref="AJ13:AK13"/>
    <mergeCell ref="AE14:AG14"/>
    <mergeCell ref="AJ14:AK14"/>
    <mergeCell ref="J9:L9"/>
    <mergeCell ref="J10:L10"/>
    <mergeCell ref="J13:L13"/>
    <mergeCell ref="J14:L14"/>
    <mergeCell ref="J16:L16"/>
    <mergeCell ref="AZ9:BB9"/>
    <mergeCell ref="BE9:BF9"/>
    <mergeCell ref="AZ10:BB10"/>
    <mergeCell ref="BE10:BF10"/>
    <mergeCell ref="AZ13:BB13"/>
    <mergeCell ref="BE13:BF13"/>
    <mergeCell ref="BE18:BF18"/>
    <mergeCell ref="BE23:BF23"/>
    <mergeCell ref="AZ27:BB27"/>
    <mergeCell ref="BE27:BF27"/>
    <mergeCell ref="AE23:AG23"/>
    <mergeCell ref="AJ23:AK23"/>
    <mergeCell ref="AE27:AG27"/>
    <mergeCell ref="J32:L32"/>
    <mergeCell ref="O32:P32"/>
    <mergeCell ref="AJ25:AK25"/>
    <mergeCell ref="BE25:BF25"/>
    <mergeCell ref="AE32:AG32"/>
    <mergeCell ref="AJ32:AK32"/>
    <mergeCell ref="AZ32:BB32"/>
    <mergeCell ref="BE32:BF32"/>
    <mergeCell ref="AE29:AG29"/>
    <mergeCell ref="AJ29:AK29"/>
    <mergeCell ref="C6:V6"/>
    <mergeCell ref="W6:AQ6"/>
    <mergeCell ref="AR6:BH6"/>
    <mergeCell ref="AZ29:BB29"/>
    <mergeCell ref="BE29:BF29"/>
    <mergeCell ref="AZ20:BB20"/>
    <mergeCell ref="BE20:BF20"/>
    <mergeCell ref="AZ23:BB23"/>
    <mergeCell ref="AJ27:AK27"/>
    <mergeCell ref="AZ14:BB14"/>
    <mergeCell ref="BE14:BF14"/>
    <mergeCell ref="AZ16:BB16"/>
    <mergeCell ref="BE16:BF16"/>
    <mergeCell ref="AE18:AG18"/>
    <mergeCell ref="AJ18:AK18"/>
    <mergeCell ref="AZ18:BB18"/>
  </mergeCells>
  <phoneticPr fontId="4"/>
  <pageMargins left="0.78740157480314965" right="0.39370078740157483" top="0.59055118110236227" bottom="0.59055118110236227"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表紙</vt:lpstr>
      <vt:lpstr>土地利用計画図</vt:lpstr>
      <vt:lpstr>目次</vt:lpstr>
      <vt:lpstr>第1章1</vt:lpstr>
      <vt:lpstr>第1章2,3</vt:lpstr>
      <vt:lpstr>第2章1</vt:lpstr>
      <vt:lpstr>第2章1(3)</vt:lpstr>
      <vt:lpstr>第2章1(4)</vt:lpstr>
      <vt:lpstr>第2章1(5)</vt:lpstr>
      <vt:lpstr>第2章2(1)</vt:lpstr>
      <vt:lpstr>第2章2(2)</vt:lpstr>
      <vt:lpstr>第2章3(1)、(2)</vt:lpstr>
      <vt:lpstr>第2章3(3)</vt:lpstr>
      <vt:lpstr>第2章3(4)</vt:lpstr>
      <vt:lpstr>第2章4(1)、(2)</vt:lpstr>
      <vt:lpstr>第2章4(2)①、②</vt:lpstr>
      <vt:lpstr>第2章4(3)</vt:lpstr>
      <vt:lpstr>第2章5</vt:lpstr>
      <vt:lpstr>第1章1!Print_Area</vt:lpstr>
      <vt:lpstr>'第1章2,3'!Print_Area</vt:lpstr>
      <vt:lpstr>第2章1!Print_Area</vt:lpstr>
      <vt:lpstr>'第2章1(3)'!Print_Area</vt:lpstr>
      <vt:lpstr>'第2章1(4)'!Print_Area</vt:lpstr>
      <vt:lpstr>'第2章1(5)'!Print_Area</vt:lpstr>
      <vt:lpstr>'第2章2(1)'!Print_Area</vt:lpstr>
      <vt:lpstr>'第2章2(2)'!Print_Area</vt:lpstr>
      <vt:lpstr>'第2章3(1)、(2)'!Print_Area</vt:lpstr>
      <vt:lpstr>'第2章3(3)'!Print_Area</vt:lpstr>
      <vt:lpstr>'第2章3(4)'!Print_Area</vt:lpstr>
      <vt:lpstr>'第2章4(1)、(2)'!Print_Area</vt:lpstr>
      <vt:lpstr>'第2章4(2)①、②'!Print_Area</vt:lpstr>
      <vt:lpstr>'第2章4(3)'!Print_Area</vt:lpstr>
      <vt:lpstr>第2章5!Print_Area</vt:lpstr>
      <vt:lpstr>土地利用計画図!Print_Area</vt:lpstr>
      <vt:lpstr>表紙!Print_Area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 正樹(YAGI Masaki)</dc:creator>
  <cp:lastModifiedBy>箕浦 大地(MINORA Daichi)</cp:lastModifiedBy>
  <cp:lastPrinted>2023-04-27T12:42:04Z</cp:lastPrinted>
  <dcterms:created xsi:type="dcterms:W3CDTF">2023-04-19T00:30:22Z</dcterms:created>
  <dcterms:modified xsi:type="dcterms:W3CDTF">2023-04-27T12:52:07Z</dcterms:modified>
</cp:coreProperties>
</file>