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1.91.201\shofuku\04 療育\49 障害児事業所台帳\R8\R8.7\"/>
    </mc:Choice>
  </mc:AlternateContent>
  <xr:revisionPtr revIDLastSave="0" documentId="13_ncr:1_{76FF72F7-5790-4338-8CDD-DDBB26181F35}" xr6:coauthVersionLast="47" xr6:coauthVersionMax="47" xr10:uidLastSave="{00000000-0000-0000-0000-000000000000}"/>
  <bookViews>
    <workbookView xWindow="-28920" yWindow="-45" windowWidth="29040" windowHeight="15720" tabRatio="763" activeTab="2" xr2:uid="{00000000-000D-0000-FFFF-FFFF00000000}"/>
  </bookViews>
  <sheets>
    <sheet name="障害児入所施設" sheetId="6" r:id="rId1"/>
    <sheet name="児童発達支援センター" sheetId="9" r:id="rId2"/>
    <sheet name="障害児通所支援事業所" sheetId="12" r:id="rId3"/>
    <sheet name="基準該当事業所" sheetId="11" r:id="rId4"/>
    <sheet name="障害児相談支援事業所" sheetId="13" r:id="rId5"/>
  </sheets>
  <externalReferences>
    <externalReference r:id="rId6"/>
  </externalReferences>
  <definedNames>
    <definedName name="_xlnm._FilterDatabase" localSheetId="3" hidden="1">基準該当事業所!$A$5:$U$19</definedName>
    <definedName name="_xlnm._FilterDatabase" localSheetId="1" hidden="1">児童発達支援センター!$A$5:$R$5</definedName>
    <definedName name="_xlnm._FilterDatabase" localSheetId="4" hidden="1">障害児相談支援事業所!$B$5:$P$113</definedName>
    <definedName name="_xlnm._FilterDatabase" localSheetId="2" hidden="1">障害児通所支援事業所!$A$4:$X$206</definedName>
    <definedName name="_xlnm._FilterDatabase" localSheetId="0" hidden="1">障害児入所施設!$A$5:$Q$15</definedName>
    <definedName name="C_市町村コード" localSheetId="4">OFFSET([1]市町村コードマスタ!$C$3,0,0,IF((COUNTA([1]市町村コードマスタ!$C$1:$C$65536)-1)&lt;=0,1,(COUNTA([1]市町村コードマスタ!$C$1:$C$65536)-1)),1)</definedName>
    <definedName name="C_市町村コード">OFFSET([1]市町村コードマスタ!$C$3,0,0,IF((COUNTA([1]市町村コードマスタ!$C$1:$C$65536)-1)&lt;=0,1,(COUNTA([1]市町村コードマスタ!$C$1:$C$65536)-1)),1)</definedName>
    <definedName name="_xlnm.Print_Area" localSheetId="3">基準該当事業所!$A$1:$R$20</definedName>
    <definedName name="_xlnm.Print_Area" localSheetId="1">児童発達支援センター!$A$1:$R$28</definedName>
    <definedName name="_xlnm.Print_Area" localSheetId="4">障害児相談支援事業所!$A$1:$P$132</definedName>
    <definedName name="_xlnm.Print_Area" localSheetId="2">障害児通所支援事業所!$A$1:$T$221</definedName>
    <definedName name="_xlnm.Print_Area" localSheetId="0">障害児入所施設!$A$1:$P$28</definedName>
    <definedName name="_xlnm.Print_Titles" localSheetId="3">基準該当事業所!$A:$S,基準該当事業所!$1:$5</definedName>
    <definedName name="_xlnm.Print_Titles" localSheetId="1">児童発達支援センター!$A:$P,児童発達支援センター!$1:$5</definedName>
    <definedName name="_xlnm.Print_Titles" localSheetId="4">障害児相談支援事業所!$B:$N,障害児相談支援事業所!$1:$5</definedName>
    <definedName name="_xlnm.Print_Titles" localSheetId="2">障害児通所支援事業所!$B:$N,障害児通所支援事業所!$1:$4</definedName>
    <definedName name="_xlnm.Print_Titles" localSheetId="0">障害児入所施設!$A:$P,障害児入所施設!$1:$5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6" i="12" l="1"/>
  <c r="R206" i="12"/>
  <c r="Q206" i="12"/>
  <c r="P206" i="12"/>
  <c r="O206" i="12"/>
  <c r="G206" i="12"/>
  <c r="J217" i="12"/>
  <c r="J216" i="12"/>
  <c r="J215" i="12"/>
  <c r="J214" i="12"/>
  <c r="J213" i="12"/>
  <c r="J212" i="12"/>
  <c r="J211" i="12"/>
  <c r="J210" i="12"/>
  <c r="J209" i="12"/>
  <c r="J208" i="12"/>
  <c r="I127" i="13"/>
  <c r="I126" i="13"/>
  <c r="I125" i="13"/>
  <c r="I124" i="13"/>
  <c r="I123" i="13"/>
  <c r="I122" i="13"/>
  <c r="I121" i="13"/>
  <c r="I120" i="13"/>
  <c r="I119" i="13"/>
  <c r="I118" i="13"/>
  <c r="G117" i="13"/>
  <c r="I128" i="13" l="1"/>
  <c r="O116" i="13" l="1"/>
  <c r="J218" i="12" l="1"/>
  <c r="P8" i="11"/>
  <c r="O8" i="11"/>
  <c r="Q8" i="11"/>
  <c r="N8" i="11"/>
  <c r="I14" i="11"/>
  <c r="I13" i="11"/>
  <c r="I12" i="11"/>
  <c r="I11" i="11"/>
  <c r="I19" i="11"/>
  <c r="I18" i="11"/>
  <c r="I17" i="11"/>
  <c r="I16" i="11"/>
  <c r="I15" i="11"/>
  <c r="I10" i="11" l="1"/>
  <c r="O15" i="9" l="1"/>
  <c r="O16" i="9"/>
  <c r="O17" i="9"/>
  <c r="O18" i="9"/>
  <c r="O19" i="9"/>
  <c r="O20" i="9"/>
  <c r="O21" i="9"/>
  <c r="O14" i="9"/>
  <c r="O13" i="9"/>
  <c r="O12" i="9"/>
  <c r="F11" i="9"/>
  <c r="P18" i="6" l="1"/>
  <c r="F17" i="6"/>
  <c r="P19" i="6"/>
  <c r="P22" i="6"/>
  <c r="P20" i="6"/>
  <c r="F9" i="11"/>
  <c r="P27" i="6"/>
  <c r="P26" i="6"/>
  <c r="P25" i="6"/>
  <c r="P24" i="6"/>
  <c r="P23" i="6"/>
  <c r="P21" i="6"/>
</calcChain>
</file>

<file path=xl/sharedStrings.xml><?xml version="1.0" encoding="utf-8"?>
<sst xmlns="http://schemas.openxmlformats.org/spreadsheetml/2006/main" count="4854" uniqueCount="2567">
  <si>
    <t>奥中山学園</t>
  </si>
  <si>
    <t>岩手県</t>
  </si>
  <si>
    <t>独立行政法人国立病院機構岩手病院</t>
    <rPh sb="0" eb="2">
      <t>ドクリツ</t>
    </rPh>
    <rPh sb="2" eb="4">
      <t>ギョウセイ</t>
    </rPh>
    <rPh sb="4" eb="6">
      <t>ホウジン</t>
    </rPh>
    <rPh sb="6" eb="8">
      <t>コクリツ</t>
    </rPh>
    <rPh sb="8" eb="10">
      <t>ビョウイン</t>
    </rPh>
    <rPh sb="10" eb="12">
      <t>キコウ</t>
    </rPh>
    <rPh sb="12" eb="14">
      <t>イワテ</t>
    </rPh>
    <rPh sb="14" eb="16">
      <t>ビョウイン</t>
    </rPh>
    <phoneticPr fontId="4"/>
  </si>
  <si>
    <t>独立行政法人国立病院機構花巻病院</t>
    <rPh sb="0" eb="2">
      <t>ドクリツ</t>
    </rPh>
    <rPh sb="2" eb="4">
      <t>ギョウセイ</t>
    </rPh>
    <rPh sb="4" eb="6">
      <t>ホウジン</t>
    </rPh>
    <rPh sb="6" eb="8">
      <t>コクリツ</t>
    </rPh>
    <rPh sb="8" eb="10">
      <t>ビョウイン</t>
    </rPh>
    <rPh sb="10" eb="12">
      <t>キコウ</t>
    </rPh>
    <rPh sb="12" eb="14">
      <t>ハナマキ</t>
    </rPh>
    <rPh sb="14" eb="16">
      <t>ビョウイン</t>
    </rPh>
    <phoneticPr fontId="4"/>
  </si>
  <si>
    <t>独立行政法人国立病院機構釜石病院</t>
    <rPh sb="0" eb="2">
      <t>ドクリツ</t>
    </rPh>
    <rPh sb="2" eb="4">
      <t>ギョウセイ</t>
    </rPh>
    <rPh sb="4" eb="6">
      <t>ホウジン</t>
    </rPh>
    <rPh sb="6" eb="8">
      <t>コクリツ</t>
    </rPh>
    <rPh sb="8" eb="10">
      <t>ビョウイン</t>
    </rPh>
    <rPh sb="10" eb="12">
      <t>キコウ</t>
    </rPh>
    <rPh sb="12" eb="14">
      <t>カマイシ</t>
    </rPh>
    <rPh sb="14" eb="16">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</si>
  <si>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3"/>
  </si>
  <si>
    <t>岩手県立療育センター</t>
    <rPh sb="0" eb="4">
      <t>イワテケンリツ</t>
    </rPh>
    <rPh sb="4" eb="6">
      <t>リョウイク</t>
    </rPh>
    <phoneticPr fontId="3"/>
  </si>
  <si>
    <t>たばしね学園</t>
    <phoneticPr fontId="3"/>
  </si>
  <si>
    <t>事業所指定日</t>
    <rPh sb="0" eb="2">
      <t>ジギョウ</t>
    </rPh>
    <rPh sb="2" eb="3">
      <t>ショ</t>
    </rPh>
    <rPh sb="3" eb="5">
      <t>シテイ</t>
    </rPh>
    <rPh sb="5" eb="6">
      <t>ヒ</t>
    </rPh>
    <phoneticPr fontId="3"/>
  </si>
  <si>
    <t>事業所番号</t>
    <rPh sb="0" eb="2">
      <t>ジギョウ</t>
    </rPh>
    <rPh sb="2" eb="3">
      <t>ショ</t>
    </rPh>
    <rPh sb="3" eb="5">
      <t>バンゴウ</t>
    </rPh>
    <phoneticPr fontId="3"/>
  </si>
  <si>
    <t>年</t>
    <rPh sb="0" eb="1">
      <t>ネン</t>
    </rPh>
    <phoneticPr fontId="3"/>
  </si>
  <si>
    <t>月</t>
    <rPh sb="0" eb="1">
      <t>ガツ</t>
    </rPh>
    <phoneticPr fontId="3"/>
  </si>
  <si>
    <t>日</t>
    <rPh sb="0" eb="1">
      <t>ヒ</t>
    </rPh>
    <phoneticPr fontId="3"/>
  </si>
  <si>
    <t>1</t>
    <phoneticPr fontId="3"/>
  </si>
  <si>
    <t>事業所名</t>
    <rPh sb="0" eb="2">
      <t>ジギョウ</t>
    </rPh>
    <rPh sb="2" eb="3">
      <t>ショ</t>
    </rPh>
    <rPh sb="3" eb="4">
      <t>メイ</t>
    </rPh>
    <phoneticPr fontId="3"/>
  </si>
  <si>
    <t>法人名</t>
    <rPh sb="0" eb="2">
      <t>ホウジン</t>
    </rPh>
    <rPh sb="2" eb="3">
      <t>メイ</t>
    </rPh>
    <phoneticPr fontId="3"/>
  </si>
  <si>
    <t>圏域名</t>
    <rPh sb="0" eb="2">
      <t>ケンイキ</t>
    </rPh>
    <rPh sb="2" eb="3">
      <t>メイ</t>
    </rPh>
    <phoneticPr fontId="3"/>
  </si>
  <si>
    <t>市町村名</t>
    <rPh sb="0" eb="3">
      <t>シチョウソン</t>
    </rPh>
    <rPh sb="3" eb="4">
      <t>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</si>
  <si>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</si>
  <si>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</si>
  <si>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</si>
  <si>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二戸</t>
    <rPh sb="0" eb="2">
      <t>ニノヘ</t>
    </rPh>
    <phoneticPr fontId="3"/>
  </si>
  <si>
    <t>二戸市</t>
    <rPh sb="0" eb="3">
      <t>ニノヘシ</t>
    </rPh>
    <phoneticPr fontId="3"/>
  </si>
  <si>
    <t>胆江</t>
    <rPh sb="0" eb="1">
      <t>キモ</t>
    </rPh>
    <rPh sb="1" eb="2">
      <t>エ</t>
    </rPh>
    <phoneticPr fontId="3"/>
  </si>
  <si>
    <t>奥州市</t>
    <rPh sb="0" eb="3">
      <t>オウシュウシ</t>
    </rPh>
    <phoneticPr fontId="3"/>
  </si>
  <si>
    <t>0197-56-2160</t>
  </si>
  <si>
    <t>0197-56-6471</t>
  </si>
  <si>
    <t>盛岡</t>
    <rPh sb="0" eb="2">
      <t>モリオカ</t>
    </rPh>
    <phoneticPr fontId="3"/>
  </si>
  <si>
    <t>盛岡市</t>
    <rPh sb="0" eb="3">
      <t>モリオカシ</t>
    </rPh>
    <phoneticPr fontId="3"/>
  </si>
  <si>
    <t>019-646-7999</t>
  </si>
  <si>
    <t>紫波町</t>
    <rPh sb="0" eb="2">
      <t>シワ</t>
    </rPh>
    <rPh sb="2" eb="3">
      <t>チョウ</t>
    </rPh>
    <phoneticPr fontId="3"/>
  </si>
  <si>
    <t>宮古</t>
    <rPh sb="0" eb="2">
      <t>ミヤコ</t>
    </rPh>
    <phoneticPr fontId="3"/>
  </si>
  <si>
    <t>宮古市</t>
    <rPh sb="0" eb="3">
      <t>ミヤコシ</t>
    </rPh>
    <phoneticPr fontId="3"/>
  </si>
  <si>
    <t>宮古市小山田二丁目9番20号</t>
    <rPh sb="0" eb="3">
      <t>ミヤコシ</t>
    </rPh>
    <phoneticPr fontId="3"/>
  </si>
  <si>
    <t>0193-64-5050</t>
  </si>
  <si>
    <t>0193-64-5055</t>
  </si>
  <si>
    <t>岩手中部</t>
    <rPh sb="0" eb="2">
      <t>イワテ</t>
    </rPh>
    <rPh sb="2" eb="4">
      <t>チュウブ</t>
    </rPh>
    <phoneticPr fontId="3"/>
  </si>
  <si>
    <t>花巻市</t>
    <rPh sb="0" eb="3">
      <t>ハナマキシ</t>
    </rPh>
    <phoneticPr fontId="3"/>
  </si>
  <si>
    <t>0198-45-2714</t>
  </si>
  <si>
    <t>0198-45-6861</t>
  </si>
  <si>
    <t>北上市</t>
    <rPh sb="0" eb="2">
      <t>キタカミ</t>
    </rPh>
    <rPh sb="2" eb="3">
      <t>シ</t>
    </rPh>
    <phoneticPr fontId="3"/>
  </si>
  <si>
    <t>024-0063</t>
    <phoneticPr fontId="3"/>
  </si>
  <si>
    <t>0197-63-8722</t>
  </si>
  <si>
    <t>久慈</t>
    <rPh sb="0" eb="2">
      <t>クジ</t>
    </rPh>
    <phoneticPr fontId="3"/>
  </si>
  <si>
    <t>久慈市</t>
    <rPh sb="0" eb="3">
      <t>クジシ</t>
    </rPh>
    <phoneticPr fontId="3"/>
  </si>
  <si>
    <t>一関市</t>
    <rPh sb="0" eb="3">
      <t>イチノセキシ</t>
    </rPh>
    <phoneticPr fontId="3"/>
  </si>
  <si>
    <t>両磐</t>
    <rPh sb="0" eb="1">
      <t>リョウ</t>
    </rPh>
    <rPh sb="1" eb="2">
      <t>バン</t>
    </rPh>
    <phoneticPr fontId="3"/>
  </si>
  <si>
    <t>0191-21-2142</t>
  </si>
  <si>
    <t>釜石市</t>
    <rPh sb="0" eb="3">
      <t>カマイシシ</t>
    </rPh>
    <phoneticPr fontId="3"/>
  </si>
  <si>
    <t>釜石</t>
    <rPh sb="0" eb="2">
      <t>カマイシ</t>
    </rPh>
    <phoneticPr fontId="3"/>
  </si>
  <si>
    <t>雫石町</t>
    <rPh sb="0" eb="2">
      <t>シズクイシ</t>
    </rPh>
    <rPh sb="2" eb="3">
      <t>チョウ</t>
    </rPh>
    <phoneticPr fontId="3"/>
  </si>
  <si>
    <t>019-692-0198</t>
  </si>
  <si>
    <t>019-692-0158</t>
  </si>
  <si>
    <t>矢巾町</t>
    <rPh sb="0" eb="2">
      <t>ヤハバ</t>
    </rPh>
    <rPh sb="2" eb="3">
      <t>チョウ</t>
    </rPh>
    <phoneticPr fontId="3"/>
  </si>
  <si>
    <t>028-3623</t>
    <phoneticPr fontId="3"/>
  </si>
  <si>
    <t>一関市千厩町奥玉字宿下44番地１</t>
    <rPh sb="0" eb="3">
      <t>イチノセキシ</t>
    </rPh>
    <rPh sb="3" eb="5">
      <t>センマヤ</t>
    </rPh>
    <rPh sb="5" eb="6">
      <t>マチ</t>
    </rPh>
    <rPh sb="6" eb="8">
      <t>オクタマ</t>
    </rPh>
    <rPh sb="8" eb="9">
      <t>ジ</t>
    </rPh>
    <rPh sb="9" eb="11">
      <t>ヤドシタ</t>
    </rPh>
    <rPh sb="13" eb="15">
      <t>バンチ</t>
    </rPh>
    <phoneticPr fontId="3"/>
  </si>
  <si>
    <t>めだかの児童デイサービス</t>
    <rPh sb="4" eb="6">
      <t>ジドウ</t>
    </rPh>
    <phoneticPr fontId="3"/>
  </si>
  <si>
    <t>有限会社いわてにっかコミュニティ企画</t>
    <rPh sb="0" eb="2">
      <t>ユウゲン</t>
    </rPh>
    <rPh sb="2" eb="4">
      <t>カイシャ</t>
    </rPh>
    <rPh sb="16" eb="18">
      <t>キカク</t>
    </rPh>
    <phoneticPr fontId="3"/>
  </si>
  <si>
    <t>大船渡市</t>
    <rPh sb="0" eb="4">
      <t>オオフナトシ</t>
    </rPh>
    <phoneticPr fontId="3"/>
  </si>
  <si>
    <t>0192-21-1122</t>
  </si>
  <si>
    <t>019-661-7018</t>
  </si>
  <si>
    <t>めだかの児童デイ　２号館</t>
    <rPh sb="4" eb="6">
      <t>ジドウ</t>
    </rPh>
    <rPh sb="10" eb="11">
      <t>ゴウ</t>
    </rPh>
    <rPh sb="11" eb="12">
      <t>ヤカタ</t>
    </rPh>
    <phoneticPr fontId="3"/>
  </si>
  <si>
    <t>019-681-7414</t>
  </si>
  <si>
    <t>一戸町</t>
    <rPh sb="0" eb="2">
      <t>イチノヘ</t>
    </rPh>
    <rPh sb="2" eb="3">
      <t>マチ</t>
    </rPh>
    <phoneticPr fontId="3"/>
  </si>
  <si>
    <t>児童デイサービス　はぴてぃ</t>
    <rPh sb="0" eb="2">
      <t>ジドウ</t>
    </rPh>
    <phoneticPr fontId="3"/>
  </si>
  <si>
    <t>胆江</t>
    <rPh sb="0" eb="2">
      <t>タンコウ</t>
    </rPh>
    <phoneticPr fontId="3"/>
  </si>
  <si>
    <t>0195-23-5223</t>
  </si>
  <si>
    <t>全県計</t>
    <rPh sb="0" eb="2">
      <t>ゼンケン</t>
    </rPh>
    <rPh sb="2" eb="3">
      <t>ケイ</t>
    </rPh>
    <phoneticPr fontId="3"/>
  </si>
  <si>
    <t>FAX</t>
    <phoneticPr fontId="3"/>
  </si>
  <si>
    <t>4</t>
    <phoneticPr fontId="3"/>
  </si>
  <si>
    <t>029-4208</t>
    <phoneticPr fontId="3"/>
  </si>
  <si>
    <t>020-0111</t>
    <phoneticPr fontId="3"/>
  </si>
  <si>
    <t>020-0127</t>
    <phoneticPr fontId="3"/>
  </si>
  <si>
    <t>027-0038</t>
    <phoneticPr fontId="3"/>
  </si>
  <si>
    <t>028-3171</t>
    <phoneticPr fontId="3"/>
  </si>
  <si>
    <t>北上市立こども療育センター</t>
    <phoneticPr fontId="3"/>
  </si>
  <si>
    <t>028-0001</t>
    <phoneticPr fontId="3"/>
  </si>
  <si>
    <t>0194-53-1105</t>
    <phoneticPr fontId="3"/>
  </si>
  <si>
    <t>020-0502</t>
    <phoneticPr fontId="3"/>
  </si>
  <si>
    <t>020-0403</t>
    <phoneticPr fontId="3"/>
  </si>
  <si>
    <t>019-675-1199</t>
    <phoneticPr fontId="3"/>
  </si>
  <si>
    <t>019-675-1195</t>
    <phoneticPr fontId="3"/>
  </si>
  <si>
    <t>0198-21-3882</t>
    <phoneticPr fontId="3"/>
  </si>
  <si>
    <t>022-0006</t>
    <phoneticPr fontId="3"/>
  </si>
  <si>
    <t>020-0122</t>
    <phoneticPr fontId="3"/>
  </si>
  <si>
    <t>019-646-1477</t>
    <phoneticPr fontId="3"/>
  </si>
  <si>
    <t>020-0401</t>
    <phoneticPr fontId="3"/>
  </si>
  <si>
    <t>019-681-7734</t>
    <phoneticPr fontId="3"/>
  </si>
  <si>
    <t>023-0841</t>
    <phoneticPr fontId="3"/>
  </si>
  <si>
    <t>0197-25-8006</t>
    <phoneticPr fontId="3"/>
  </si>
  <si>
    <t>多機能</t>
    <rPh sb="0" eb="3">
      <t>タキノウ</t>
    </rPh>
    <phoneticPr fontId="3"/>
  </si>
  <si>
    <t>1</t>
  </si>
  <si>
    <t>4</t>
  </si>
  <si>
    <t>有</t>
    <rPh sb="0" eb="1">
      <t>ユウ</t>
    </rPh>
    <phoneticPr fontId="3"/>
  </si>
  <si>
    <t>1</t>
    <phoneticPr fontId="3"/>
  </si>
  <si>
    <t>1</t>
    <phoneticPr fontId="3"/>
  </si>
  <si>
    <t>矢巾町</t>
    <rPh sb="0" eb="3">
      <t>ヤハバチョウ</t>
    </rPh>
    <phoneticPr fontId="3"/>
  </si>
  <si>
    <t>施設数合計</t>
    <rPh sb="0" eb="2">
      <t>シセツ</t>
    </rPh>
    <rPh sb="2" eb="3">
      <t>スウ</t>
    </rPh>
    <rPh sb="3" eb="5">
      <t>ゴウケイ</t>
    </rPh>
    <phoneticPr fontId="3"/>
  </si>
  <si>
    <t>事業所数合計</t>
    <rPh sb="0" eb="3">
      <t>ジギョウショ</t>
    </rPh>
    <rPh sb="3" eb="4">
      <t>スウ</t>
    </rPh>
    <rPh sb="4" eb="6">
      <t>ゴウケイ</t>
    </rPh>
    <phoneticPr fontId="3"/>
  </si>
  <si>
    <t>施設種別</t>
    <rPh sb="0" eb="2">
      <t>シセツ</t>
    </rPh>
    <rPh sb="2" eb="4">
      <t>シュベツ</t>
    </rPh>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</si>
  <si>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</si>
  <si>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カタ</t>
    </rPh>
    <rPh sb="3" eb="6">
      <t>ショウガイジ</t>
    </rPh>
    <rPh sb="6" eb="8">
      <t>ニュウショ</t>
    </rPh>
    <rPh sb="8" eb="10">
      <t>シセツ</t>
    </rPh>
    <phoneticPr fontId="3"/>
  </si>
  <si>
    <t>事業所指定日</t>
    <phoneticPr fontId="3"/>
  </si>
  <si>
    <t>岩手県内市町村指定　障害児相談支援事業所一覧</t>
    <rPh sb="0" eb="3">
      <t>イワテケン</t>
    </rPh>
    <rPh sb="3" eb="4">
      <t>ナイ</t>
    </rPh>
    <rPh sb="4" eb="7">
      <t>シチョウソン</t>
    </rPh>
    <rPh sb="7" eb="9">
      <t>シテイ</t>
    </rPh>
    <rPh sb="10" eb="13">
      <t>ショウガイジ</t>
    </rPh>
    <rPh sb="13" eb="15">
      <t>ソウダン</t>
    </rPh>
    <rPh sb="15" eb="17">
      <t>シエン</t>
    </rPh>
    <rPh sb="17" eb="20">
      <t>ジギョウショ</t>
    </rPh>
    <rPh sb="20" eb="22">
      <t>イチラン</t>
    </rPh>
    <phoneticPr fontId="3"/>
  </si>
  <si>
    <t>岩手県指定　障害児入所施設等一覧</t>
    <rPh sb="0" eb="3">
      <t>イワテケン</t>
    </rPh>
    <rPh sb="3" eb="5">
      <t>シテイ</t>
    </rPh>
    <rPh sb="6" eb="9">
      <t>ショウガイジ</t>
    </rPh>
    <rPh sb="9" eb="11">
      <t>ニュウショ</t>
    </rPh>
    <rPh sb="11" eb="13">
      <t>シセツ</t>
    </rPh>
    <rPh sb="13" eb="14">
      <t>トウ</t>
    </rPh>
    <rPh sb="14" eb="16">
      <t>イチラン</t>
    </rPh>
    <phoneticPr fontId="3"/>
  </si>
  <si>
    <t>ひまわり教室</t>
    <rPh sb="4" eb="6">
      <t>キョウシツ</t>
    </rPh>
    <phoneticPr fontId="3"/>
  </si>
  <si>
    <t>2012</t>
    <phoneticPr fontId="3"/>
  </si>
  <si>
    <t>0351100011</t>
    <phoneticPr fontId="3"/>
  </si>
  <si>
    <t>陸前高田市</t>
    <rPh sb="0" eb="2">
      <t>リクゼン</t>
    </rPh>
    <rPh sb="2" eb="4">
      <t>タカタ</t>
    </rPh>
    <rPh sb="4" eb="5">
      <t>シ</t>
    </rPh>
    <phoneticPr fontId="3"/>
  </si>
  <si>
    <t>0198-21-3771</t>
    <phoneticPr fontId="3"/>
  </si>
  <si>
    <t>0198-21-3772</t>
    <phoneticPr fontId="3"/>
  </si>
  <si>
    <t>多機能型事業所こすもす</t>
    <rPh sb="0" eb="4">
      <t>タキノウガタ</t>
    </rPh>
    <rPh sb="4" eb="6">
      <t>ジギョウ</t>
    </rPh>
    <rPh sb="6" eb="7">
      <t>ショ</t>
    </rPh>
    <phoneticPr fontId="3"/>
  </si>
  <si>
    <t>0191-48-4646</t>
    <phoneticPr fontId="3"/>
  </si>
  <si>
    <t>無</t>
    <rPh sb="0" eb="1">
      <t>ナシ</t>
    </rPh>
    <phoneticPr fontId="3"/>
  </si>
  <si>
    <t>岩手県立療育センター「つくしんぼ」</t>
    <rPh sb="0" eb="2">
      <t>イワテ</t>
    </rPh>
    <rPh sb="2" eb="4">
      <t>ケンリツ</t>
    </rPh>
    <rPh sb="4" eb="6">
      <t>リョウイク</t>
    </rPh>
    <phoneticPr fontId="3"/>
  </si>
  <si>
    <t>4</t>
    <phoneticPr fontId="3"/>
  </si>
  <si>
    <t>1</t>
    <phoneticPr fontId="3"/>
  </si>
  <si>
    <t>岩手県</t>
    <rPh sb="0" eb="3">
      <t>イワテケン</t>
    </rPh>
    <phoneticPr fontId="3"/>
  </si>
  <si>
    <t>岩手県立療育センター「かがやき」</t>
    <rPh sb="0" eb="2">
      <t>イワテ</t>
    </rPh>
    <rPh sb="2" eb="4">
      <t>ケンリツ</t>
    </rPh>
    <rPh sb="4" eb="6">
      <t>リョウイク</t>
    </rPh>
    <phoneticPr fontId="3"/>
  </si>
  <si>
    <t>有</t>
    <rPh sb="0" eb="1">
      <t>ア</t>
    </rPh>
    <phoneticPr fontId="3"/>
  </si>
  <si>
    <t>障害児相談支援事業所「たばしね」</t>
    <rPh sb="0" eb="3">
      <t>ショウガイジ</t>
    </rPh>
    <rPh sb="3" eb="5">
      <t>ソウダン</t>
    </rPh>
    <rPh sb="5" eb="7">
      <t>シエン</t>
    </rPh>
    <rPh sb="7" eb="9">
      <t>ジギョウ</t>
    </rPh>
    <rPh sb="9" eb="10">
      <t>ショ</t>
    </rPh>
    <phoneticPr fontId="3"/>
  </si>
  <si>
    <t>こども発達支援センターのぞみ相談支援事業所</t>
    <rPh sb="3" eb="5">
      <t>ハッタツ</t>
    </rPh>
    <rPh sb="5" eb="7">
      <t>シエン</t>
    </rPh>
    <rPh sb="14" eb="16">
      <t>ソウダン</t>
    </rPh>
    <rPh sb="16" eb="18">
      <t>シエン</t>
    </rPh>
    <rPh sb="18" eb="20">
      <t>ジギョウ</t>
    </rPh>
    <rPh sb="20" eb="21">
      <t>ショ</t>
    </rPh>
    <phoneticPr fontId="3"/>
  </si>
  <si>
    <t>雫石町</t>
    <rPh sb="0" eb="3">
      <t>シズクイシチョウ</t>
    </rPh>
    <phoneticPr fontId="3"/>
  </si>
  <si>
    <t>相談支援事業所みたけ</t>
    <rPh sb="0" eb="2">
      <t>ソウダン</t>
    </rPh>
    <rPh sb="2" eb="4">
      <t>シエン</t>
    </rPh>
    <rPh sb="4" eb="6">
      <t>ジギョウ</t>
    </rPh>
    <rPh sb="6" eb="7">
      <t>ショ</t>
    </rPh>
    <phoneticPr fontId="3"/>
  </si>
  <si>
    <t>障害者地域生活支援センターしんせい</t>
    <rPh sb="0" eb="3">
      <t>ショウガイシャ</t>
    </rPh>
    <rPh sb="3" eb="5">
      <t>チイキ</t>
    </rPh>
    <rPh sb="5" eb="7">
      <t>セイカツ</t>
    </rPh>
    <rPh sb="7" eb="9">
      <t>シエン</t>
    </rPh>
    <phoneticPr fontId="3"/>
  </si>
  <si>
    <t>019-697-3300</t>
    <phoneticPr fontId="3"/>
  </si>
  <si>
    <t>西和賀町</t>
    <rPh sb="0" eb="3">
      <t>ニシワガ</t>
    </rPh>
    <rPh sb="3" eb="4">
      <t>チョウ</t>
    </rPh>
    <phoneticPr fontId="3"/>
  </si>
  <si>
    <t>0381000017</t>
    <phoneticPr fontId="3"/>
  </si>
  <si>
    <t>4</t>
    <phoneticPr fontId="3"/>
  </si>
  <si>
    <t>1</t>
    <phoneticPr fontId="3"/>
  </si>
  <si>
    <t>こぽくらぶ</t>
    <phoneticPr fontId="3"/>
  </si>
  <si>
    <t>岩手県</t>
    <phoneticPr fontId="3"/>
  </si>
  <si>
    <t>0380300012</t>
    <phoneticPr fontId="3"/>
  </si>
  <si>
    <t>0370800013</t>
    <phoneticPr fontId="3"/>
  </si>
  <si>
    <t>6</t>
    <phoneticPr fontId="3"/>
  </si>
  <si>
    <t>遠野市</t>
    <rPh sb="0" eb="3">
      <t>トオノシ</t>
    </rPh>
    <phoneticPr fontId="3"/>
  </si>
  <si>
    <t>0198-62-5111</t>
    <phoneticPr fontId="3"/>
  </si>
  <si>
    <t>0198-62-1599</t>
    <phoneticPr fontId="3"/>
  </si>
  <si>
    <t>5</t>
    <phoneticPr fontId="3"/>
  </si>
  <si>
    <t>地域生活支援センターひらいずみ</t>
    <rPh sb="0" eb="2">
      <t>チイキ</t>
    </rPh>
    <rPh sb="2" eb="4">
      <t>セイカツ</t>
    </rPh>
    <rPh sb="4" eb="6">
      <t>シエン</t>
    </rPh>
    <phoneticPr fontId="3"/>
  </si>
  <si>
    <t>平泉町</t>
    <rPh sb="0" eb="3">
      <t>ヒライズミチョウ</t>
    </rPh>
    <phoneticPr fontId="3"/>
  </si>
  <si>
    <t>基準該当事業所一覧</t>
    <rPh sb="0" eb="2">
      <t>キジュン</t>
    </rPh>
    <rPh sb="2" eb="4">
      <t>ガイトウ</t>
    </rPh>
    <rPh sb="4" eb="6">
      <t>ジギョウ</t>
    </rPh>
    <rPh sb="6" eb="7">
      <t>ショ</t>
    </rPh>
    <rPh sb="7" eb="9">
      <t>イチラン</t>
    </rPh>
    <phoneticPr fontId="3"/>
  </si>
  <si>
    <t>相談支援事業所れいんぼー</t>
    <rPh sb="0" eb="2">
      <t>ソウダン</t>
    </rPh>
    <rPh sb="2" eb="4">
      <t>シエン</t>
    </rPh>
    <rPh sb="4" eb="6">
      <t>ジギョウ</t>
    </rPh>
    <rPh sb="6" eb="7">
      <t>ショ</t>
    </rPh>
    <phoneticPr fontId="3"/>
  </si>
  <si>
    <t>0370200016</t>
    <phoneticPr fontId="3"/>
  </si>
  <si>
    <t>2012</t>
  </si>
  <si>
    <t>7</t>
    <phoneticPr fontId="3"/>
  </si>
  <si>
    <t>0370700015</t>
    <phoneticPr fontId="3"/>
  </si>
  <si>
    <t>0370700031</t>
    <phoneticPr fontId="3"/>
  </si>
  <si>
    <t>0370700049</t>
    <phoneticPr fontId="3"/>
  </si>
  <si>
    <t>恵水園相談支援事業所</t>
    <rPh sb="0" eb="1">
      <t>ケイ</t>
    </rPh>
    <rPh sb="1" eb="2">
      <t>スイ</t>
    </rPh>
    <rPh sb="2" eb="3">
      <t>エン</t>
    </rPh>
    <rPh sb="3" eb="5">
      <t>ソウダン</t>
    </rPh>
    <rPh sb="5" eb="7">
      <t>シエン</t>
    </rPh>
    <rPh sb="7" eb="9">
      <t>ジギョウ</t>
    </rPh>
    <rPh sb="9" eb="10">
      <t>ショ</t>
    </rPh>
    <phoneticPr fontId="3"/>
  </si>
  <si>
    <t>久慈市門前1-151-1</t>
    <rPh sb="0" eb="3">
      <t>クジシ</t>
    </rPh>
    <rPh sb="3" eb="5">
      <t>モンゼン</t>
    </rPh>
    <phoneticPr fontId="3"/>
  </si>
  <si>
    <t>チャレンジドセンター久慈相談支援事業所</t>
    <rPh sb="10" eb="12">
      <t>クジ</t>
    </rPh>
    <rPh sb="12" eb="14">
      <t>ソウダン</t>
    </rPh>
    <rPh sb="14" eb="16">
      <t>シエン</t>
    </rPh>
    <rPh sb="16" eb="18">
      <t>ジギョウ</t>
    </rPh>
    <rPh sb="18" eb="19">
      <t>ショ</t>
    </rPh>
    <phoneticPr fontId="3"/>
  </si>
  <si>
    <t>ひばり障害者支援センター</t>
    <rPh sb="3" eb="6">
      <t>ショウガイシャ</t>
    </rPh>
    <rPh sb="6" eb="8">
      <t>シエン</t>
    </rPh>
    <phoneticPr fontId="3"/>
  </si>
  <si>
    <t>0194-52-8177</t>
    <phoneticPr fontId="3"/>
  </si>
  <si>
    <t>8</t>
    <phoneticPr fontId="3"/>
  </si>
  <si>
    <t>室蓬館障がい者サポートセンター</t>
    <rPh sb="0" eb="1">
      <t>シツ</t>
    </rPh>
    <rPh sb="1" eb="2">
      <t>ホウ</t>
    </rPh>
    <rPh sb="2" eb="3">
      <t>カン</t>
    </rPh>
    <rPh sb="3" eb="4">
      <t>ショウ</t>
    </rPh>
    <rPh sb="6" eb="7">
      <t>シャ</t>
    </rPh>
    <phoneticPr fontId="3"/>
  </si>
  <si>
    <t>0370900037</t>
    <phoneticPr fontId="3"/>
  </si>
  <si>
    <t>0371500034</t>
    <phoneticPr fontId="3"/>
  </si>
  <si>
    <t>相談支援事業所　こぽ</t>
    <rPh sb="0" eb="2">
      <t>ソウダン</t>
    </rPh>
    <rPh sb="2" eb="4">
      <t>シエン</t>
    </rPh>
    <rPh sb="4" eb="6">
      <t>ジギョウ</t>
    </rPh>
    <rPh sb="6" eb="7">
      <t>ショ</t>
    </rPh>
    <phoneticPr fontId="3"/>
  </si>
  <si>
    <t>相談支援事業所　萩の江</t>
    <rPh sb="0" eb="2">
      <t>ソウダン</t>
    </rPh>
    <rPh sb="2" eb="4">
      <t>シエン</t>
    </rPh>
    <rPh sb="4" eb="6">
      <t>ジギョウ</t>
    </rPh>
    <rPh sb="6" eb="7">
      <t>ショ</t>
    </rPh>
    <rPh sb="8" eb="9">
      <t>ハギ</t>
    </rPh>
    <rPh sb="10" eb="11">
      <t>エ</t>
    </rPh>
    <phoneticPr fontId="3"/>
  </si>
  <si>
    <t>北上市</t>
    <rPh sb="0" eb="3">
      <t>キタカミシ</t>
    </rPh>
    <phoneticPr fontId="3"/>
  </si>
  <si>
    <t>024-0092</t>
    <phoneticPr fontId="3"/>
  </si>
  <si>
    <t>0197-65-6330</t>
    <phoneticPr fontId="3"/>
  </si>
  <si>
    <t>0197-72-5591</t>
    <phoneticPr fontId="3"/>
  </si>
  <si>
    <t>相談支援センター　さくら</t>
    <rPh sb="0" eb="2">
      <t>ソウダン</t>
    </rPh>
    <rPh sb="2" eb="4">
      <t>シエン</t>
    </rPh>
    <phoneticPr fontId="3"/>
  </si>
  <si>
    <t>024-0094</t>
    <phoneticPr fontId="3"/>
  </si>
  <si>
    <t>0197-63-2039</t>
    <phoneticPr fontId="3"/>
  </si>
  <si>
    <t>0370500019</t>
    <phoneticPr fontId="3"/>
  </si>
  <si>
    <t>0370600025</t>
    <phoneticPr fontId="3"/>
  </si>
  <si>
    <t>指定障害者（児）相談支援事業所　あけぼの</t>
    <rPh sb="0" eb="2">
      <t>シテイ</t>
    </rPh>
    <rPh sb="2" eb="5">
      <t>ショウガイシャ</t>
    </rPh>
    <rPh sb="6" eb="7">
      <t>ジ</t>
    </rPh>
    <rPh sb="8" eb="10">
      <t>ソウダン</t>
    </rPh>
    <rPh sb="10" eb="12">
      <t>シエン</t>
    </rPh>
    <rPh sb="12" eb="15">
      <t>ジギョウショ</t>
    </rPh>
    <phoneticPr fontId="3"/>
  </si>
  <si>
    <t>025-0095</t>
    <phoneticPr fontId="3"/>
  </si>
  <si>
    <t>0198-21-1813</t>
    <phoneticPr fontId="3"/>
  </si>
  <si>
    <t>0198-29-4345</t>
    <phoneticPr fontId="3"/>
  </si>
  <si>
    <t>相談支援事業所「地域生活支援センターしおん」</t>
    <rPh sb="0" eb="2">
      <t>ソウダン</t>
    </rPh>
    <rPh sb="2" eb="4">
      <t>シエン</t>
    </rPh>
    <rPh sb="4" eb="6">
      <t>ジギョウ</t>
    </rPh>
    <rPh sb="6" eb="7">
      <t>ショ</t>
    </rPh>
    <rPh sb="8" eb="10">
      <t>チイキ</t>
    </rPh>
    <rPh sb="10" eb="12">
      <t>セイカツ</t>
    </rPh>
    <rPh sb="12" eb="14">
      <t>シエン</t>
    </rPh>
    <phoneticPr fontId="3"/>
  </si>
  <si>
    <t>0198-45-2714</t>
    <phoneticPr fontId="3"/>
  </si>
  <si>
    <t>0198-45-6861</t>
    <phoneticPr fontId="3"/>
  </si>
  <si>
    <t>0198-29-4611</t>
    <phoneticPr fontId="3"/>
  </si>
  <si>
    <t>0198-29-4612</t>
    <phoneticPr fontId="3"/>
  </si>
  <si>
    <t>相談支援事業所「しょうふう」</t>
    <rPh sb="0" eb="2">
      <t>ソウダン</t>
    </rPh>
    <rPh sb="2" eb="4">
      <t>シエン</t>
    </rPh>
    <rPh sb="4" eb="6">
      <t>ジギョウ</t>
    </rPh>
    <rPh sb="6" eb="7">
      <t>ショ</t>
    </rPh>
    <phoneticPr fontId="3"/>
  </si>
  <si>
    <t>0198-45-3016</t>
    <phoneticPr fontId="3"/>
  </si>
  <si>
    <t>0198-45-3017</t>
    <phoneticPr fontId="3"/>
  </si>
  <si>
    <t>0372900019</t>
    <phoneticPr fontId="3"/>
  </si>
  <si>
    <t>相談支援事業所　四季</t>
    <rPh sb="0" eb="2">
      <t>ソウダン</t>
    </rPh>
    <rPh sb="2" eb="4">
      <t>シエン</t>
    </rPh>
    <rPh sb="4" eb="6">
      <t>ジギョウ</t>
    </rPh>
    <rPh sb="6" eb="7">
      <t>ショ</t>
    </rPh>
    <rPh sb="8" eb="10">
      <t>シキ</t>
    </rPh>
    <phoneticPr fontId="3"/>
  </si>
  <si>
    <t>大槌町</t>
    <rPh sb="0" eb="3">
      <t>オオツチチョウ</t>
    </rPh>
    <phoneticPr fontId="3"/>
  </si>
  <si>
    <t>2012</t>
    <phoneticPr fontId="3"/>
  </si>
  <si>
    <t>10</t>
    <phoneticPr fontId="3"/>
  </si>
  <si>
    <t>1</t>
    <phoneticPr fontId="3"/>
  </si>
  <si>
    <t>普代村</t>
    <rPh sb="0" eb="3">
      <t>フダイムラ</t>
    </rPh>
    <phoneticPr fontId="3"/>
  </si>
  <si>
    <t>028-8332</t>
    <phoneticPr fontId="3"/>
  </si>
  <si>
    <t>0194-36-1766</t>
    <phoneticPr fontId="3"/>
  </si>
  <si>
    <t>0194-35-3466</t>
    <phoneticPr fontId="3"/>
  </si>
  <si>
    <t>2012</t>
    <phoneticPr fontId="3"/>
  </si>
  <si>
    <t>10</t>
    <phoneticPr fontId="3"/>
  </si>
  <si>
    <t>1</t>
    <phoneticPr fontId="3"/>
  </si>
  <si>
    <t>放課後等デイサービス　紫波南さぷり</t>
    <rPh sb="0" eb="3">
      <t>ホウカゴ</t>
    </rPh>
    <rPh sb="3" eb="4">
      <t>トウ</t>
    </rPh>
    <rPh sb="11" eb="13">
      <t>シワ</t>
    </rPh>
    <rPh sb="13" eb="14">
      <t>ミナミ</t>
    </rPh>
    <phoneticPr fontId="3"/>
  </si>
  <si>
    <t>紫波町</t>
    <rPh sb="0" eb="3">
      <t>シワチョウ</t>
    </rPh>
    <phoneticPr fontId="3"/>
  </si>
  <si>
    <t>028-3305</t>
    <phoneticPr fontId="3"/>
  </si>
  <si>
    <t>0370900045</t>
    <phoneticPr fontId="3"/>
  </si>
  <si>
    <t>021-0881</t>
    <phoneticPr fontId="3"/>
  </si>
  <si>
    <t>0191-32-4889</t>
    <phoneticPr fontId="3"/>
  </si>
  <si>
    <t>2012</t>
    <phoneticPr fontId="3"/>
  </si>
  <si>
    <t>10</t>
    <phoneticPr fontId="3"/>
  </si>
  <si>
    <t>1</t>
    <phoneticPr fontId="3"/>
  </si>
  <si>
    <t>029-4503</t>
    <phoneticPr fontId="3"/>
  </si>
  <si>
    <t>0197-44-6106</t>
    <phoneticPr fontId="3"/>
  </si>
  <si>
    <t>2012</t>
    <phoneticPr fontId="3"/>
  </si>
  <si>
    <t>11</t>
    <phoneticPr fontId="3"/>
  </si>
  <si>
    <t>1</t>
    <phoneticPr fontId="3"/>
  </si>
  <si>
    <t>028-3603</t>
    <phoneticPr fontId="3"/>
  </si>
  <si>
    <t>0371100017</t>
    <phoneticPr fontId="3"/>
  </si>
  <si>
    <t>2012</t>
    <phoneticPr fontId="3"/>
  </si>
  <si>
    <t>10</t>
    <phoneticPr fontId="3"/>
  </si>
  <si>
    <t>1</t>
    <phoneticPr fontId="3"/>
  </si>
  <si>
    <t>029-4102</t>
    <phoneticPr fontId="3"/>
  </si>
  <si>
    <t>0191-48-4748</t>
    <phoneticPr fontId="3"/>
  </si>
  <si>
    <t>12</t>
    <phoneticPr fontId="3"/>
  </si>
  <si>
    <t>盛岡市</t>
    <rPh sb="0" eb="2">
      <t>モリオカ</t>
    </rPh>
    <rPh sb="2" eb="3">
      <t>シ</t>
    </rPh>
    <phoneticPr fontId="3"/>
  </si>
  <si>
    <t>020-0146</t>
  </si>
  <si>
    <t>019-647-5444</t>
    <phoneticPr fontId="3"/>
  </si>
  <si>
    <t>019-647-5860</t>
    <phoneticPr fontId="3"/>
  </si>
  <si>
    <t>0370900052</t>
    <phoneticPr fontId="3"/>
  </si>
  <si>
    <t>2013</t>
    <phoneticPr fontId="3"/>
  </si>
  <si>
    <t>ハンズ相談支援事業所</t>
    <rPh sb="3" eb="5">
      <t>ソウダン</t>
    </rPh>
    <rPh sb="5" eb="7">
      <t>シエン</t>
    </rPh>
    <rPh sb="7" eb="9">
      <t>ジギョウ</t>
    </rPh>
    <rPh sb="9" eb="10">
      <t>ショ</t>
    </rPh>
    <phoneticPr fontId="3"/>
  </si>
  <si>
    <t>021-0031</t>
    <phoneticPr fontId="3"/>
  </si>
  <si>
    <t>一関市青葉二丁目6番16号</t>
    <rPh sb="0" eb="3">
      <t>イチノセキシ</t>
    </rPh>
    <rPh sb="3" eb="5">
      <t>アオバ</t>
    </rPh>
    <rPh sb="5" eb="8">
      <t>２チョウメ</t>
    </rPh>
    <rPh sb="9" eb="10">
      <t>バン</t>
    </rPh>
    <rPh sb="12" eb="13">
      <t>ゴウ</t>
    </rPh>
    <phoneticPr fontId="3"/>
  </si>
  <si>
    <t>0191-31-5720</t>
    <phoneticPr fontId="3"/>
  </si>
  <si>
    <t>0191-31-5721</t>
    <phoneticPr fontId="3"/>
  </si>
  <si>
    <t>居宅介護支援センター　やすらぎ</t>
    <rPh sb="0" eb="2">
      <t>キョタク</t>
    </rPh>
    <rPh sb="2" eb="4">
      <t>カイゴ</t>
    </rPh>
    <rPh sb="4" eb="6">
      <t>シエン</t>
    </rPh>
    <phoneticPr fontId="3"/>
  </si>
  <si>
    <t>029-2205</t>
    <phoneticPr fontId="3"/>
  </si>
  <si>
    <t>0192-55-6225</t>
    <phoneticPr fontId="3"/>
  </si>
  <si>
    <t>2</t>
    <phoneticPr fontId="3"/>
  </si>
  <si>
    <t>2013</t>
    <phoneticPr fontId="3"/>
  </si>
  <si>
    <t>2</t>
    <phoneticPr fontId="3"/>
  </si>
  <si>
    <t>1</t>
    <phoneticPr fontId="3"/>
  </si>
  <si>
    <t>0194-75-3950</t>
    <phoneticPr fontId="3"/>
  </si>
  <si>
    <t>0194-75-3951</t>
    <phoneticPr fontId="3"/>
  </si>
  <si>
    <t>1</t>
    <phoneticPr fontId="3"/>
  </si>
  <si>
    <t>児童発達支援事業所　いるか教室つしだ</t>
    <rPh sb="0" eb="2">
      <t>ジドウ</t>
    </rPh>
    <rPh sb="2" eb="4">
      <t>ハッタツ</t>
    </rPh>
    <rPh sb="4" eb="6">
      <t>シエン</t>
    </rPh>
    <rPh sb="6" eb="8">
      <t>ジギョウ</t>
    </rPh>
    <rPh sb="8" eb="9">
      <t>ショ</t>
    </rPh>
    <rPh sb="13" eb="15">
      <t>キョウシツ</t>
    </rPh>
    <phoneticPr fontId="3"/>
  </si>
  <si>
    <t>0350900015</t>
    <phoneticPr fontId="3"/>
  </si>
  <si>
    <t>0350500088</t>
    <phoneticPr fontId="3"/>
  </si>
  <si>
    <t>地域活動支援センター星雲　相談室</t>
    <phoneticPr fontId="3"/>
  </si>
  <si>
    <t>022-0003</t>
    <phoneticPr fontId="3"/>
  </si>
  <si>
    <t>0192-21-1305</t>
    <phoneticPr fontId="3"/>
  </si>
  <si>
    <t>0192-21-1307</t>
    <phoneticPr fontId="3"/>
  </si>
  <si>
    <t>3</t>
    <phoneticPr fontId="3"/>
  </si>
  <si>
    <t>洋野町</t>
    <rPh sb="0" eb="3">
      <t>ヒロノチョウ</t>
    </rPh>
    <phoneticPr fontId="3"/>
  </si>
  <si>
    <t>0371400011</t>
    <phoneticPr fontId="3"/>
  </si>
  <si>
    <t>八幡平市</t>
    <rPh sb="0" eb="4">
      <t>ハチマンタイシ</t>
    </rPh>
    <phoneticPr fontId="3"/>
  </si>
  <si>
    <t>028-7111</t>
    <phoneticPr fontId="3"/>
  </si>
  <si>
    <t>019-656-6727</t>
    <phoneticPr fontId="3"/>
  </si>
  <si>
    <t>021-0877</t>
    <phoneticPr fontId="3"/>
  </si>
  <si>
    <t>0191-31-3533</t>
    <phoneticPr fontId="3"/>
  </si>
  <si>
    <t>0191-23-6024</t>
    <phoneticPr fontId="3"/>
  </si>
  <si>
    <t>0373200013</t>
    <phoneticPr fontId="3"/>
  </si>
  <si>
    <t>相談支援事業所「中山の園」</t>
    <phoneticPr fontId="3"/>
  </si>
  <si>
    <t>一戸町</t>
    <rPh sb="0" eb="2">
      <t>イチノヘ</t>
    </rPh>
    <rPh sb="2" eb="3">
      <t>チョウ</t>
    </rPh>
    <phoneticPr fontId="3"/>
  </si>
  <si>
    <t>028-5133</t>
    <phoneticPr fontId="3"/>
  </si>
  <si>
    <t>0195-35-2126</t>
    <phoneticPr fontId="3"/>
  </si>
  <si>
    <t>0370100075</t>
    <phoneticPr fontId="3"/>
  </si>
  <si>
    <t>相談支援事業所　きく丸</t>
    <rPh sb="0" eb="2">
      <t>ソウダン</t>
    </rPh>
    <rPh sb="2" eb="4">
      <t>シエン</t>
    </rPh>
    <rPh sb="4" eb="6">
      <t>ジギョウ</t>
    </rPh>
    <rPh sb="6" eb="7">
      <t>ショ</t>
    </rPh>
    <rPh sb="10" eb="11">
      <t>マル</t>
    </rPh>
    <phoneticPr fontId="3"/>
  </si>
  <si>
    <t>019-613-2656</t>
    <phoneticPr fontId="3"/>
  </si>
  <si>
    <t>北上市社会福祉協議会指定障害者相談支援事業所</t>
    <phoneticPr fontId="3"/>
  </si>
  <si>
    <t>024-0012</t>
    <phoneticPr fontId="3"/>
  </si>
  <si>
    <t>0197-64-1212</t>
    <phoneticPr fontId="3"/>
  </si>
  <si>
    <t>0197-64-7580</t>
    <phoneticPr fontId="3"/>
  </si>
  <si>
    <t>2013</t>
    <phoneticPr fontId="3"/>
  </si>
  <si>
    <t>5</t>
    <phoneticPr fontId="3"/>
  </si>
  <si>
    <t>1</t>
    <phoneticPr fontId="3"/>
  </si>
  <si>
    <t>ゆうやけ</t>
    <phoneticPr fontId="3"/>
  </si>
  <si>
    <t>027-0095</t>
    <phoneticPr fontId="3"/>
  </si>
  <si>
    <t>リトルハンズ</t>
    <phoneticPr fontId="3"/>
  </si>
  <si>
    <t>いっすね笹谷事業所</t>
    <rPh sb="4" eb="6">
      <t>ササヤ</t>
    </rPh>
    <rPh sb="6" eb="8">
      <t>ジギョウ</t>
    </rPh>
    <rPh sb="8" eb="9">
      <t>ショ</t>
    </rPh>
    <phoneticPr fontId="3"/>
  </si>
  <si>
    <t>放課後等デイサービス　リトル・ピース</t>
    <rPh sb="0" eb="3">
      <t>ホウカゴ</t>
    </rPh>
    <rPh sb="3" eb="4">
      <t>トウ</t>
    </rPh>
    <phoneticPr fontId="3"/>
  </si>
  <si>
    <t>児童発達支援事業所　いるか教室</t>
    <rPh sb="0" eb="2">
      <t>ジドウ</t>
    </rPh>
    <rPh sb="2" eb="4">
      <t>ハッタツ</t>
    </rPh>
    <rPh sb="4" eb="6">
      <t>シエン</t>
    </rPh>
    <rPh sb="6" eb="8">
      <t>ジギョウ</t>
    </rPh>
    <rPh sb="8" eb="9">
      <t>ショ</t>
    </rPh>
    <rPh sb="13" eb="15">
      <t>キョウシツ</t>
    </rPh>
    <phoneticPr fontId="3"/>
  </si>
  <si>
    <t>2013</t>
    <phoneticPr fontId="3"/>
  </si>
  <si>
    <t>4</t>
    <phoneticPr fontId="3"/>
  </si>
  <si>
    <t>1</t>
    <phoneticPr fontId="3"/>
  </si>
  <si>
    <t>029-0803</t>
    <phoneticPr fontId="3"/>
  </si>
  <si>
    <t>0191-52-2612</t>
    <phoneticPr fontId="3"/>
  </si>
  <si>
    <t>0191-52-2612</t>
    <phoneticPr fontId="3"/>
  </si>
  <si>
    <t>放課後等デイサービスたんぽぽ</t>
    <rPh sb="0" eb="3">
      <t>ホウカゴ</t>
    </rPh>
    <rPh sb="3" eb="4">
      <t>トウ</t>
    </rPh>
    <phoneticPr fontId="3"/>
  </si>
  <si>
    <t>多機能型事業所　ゆいまぁる</t>
    <rPh sb="0" eb="4">
      <t>タキノウガタ</t>
    </rPh>
    <rPh sb="4" eb="6">
      <t>ジギョウ</t>
    </rPh>
    <rPh sb="6" eb="7">
      <t>ショ</t>
    </rPh>
    <phoneticPr fontId="3"/>
  </si>
  <si>
    <t>2013</t>
    <phoneticPr fontId="3"/>
  </si>
  <si>
    <t>こども発達支援センターのぞみ</t>
    <phoneticPr fontId="3"/>
  </si>
  <si>
    <t>有</t>
    <rPh sb="0" eb="1">
      <t>アリ</t>
    </rPh>
    <phoneticPr fontId="3"/>
  </si>
  <si>
    <t>サポートにじ</t>
    <phoneticPr fontId="3"/>
  </si>
  <si>
    <t>0197-43-2787</t>
    <phoneticPr fontId="3"/>
  </si>
  <si>
    <t>0197-43-2789</t>
    <phoneticPr fontId="3"/>
  </si>
  <si>
    <t>0373100023</t>
    <phoneticPr fontId="3"/>
  </si>
  <si>
    <t>洋野町社会福祉協議会指定特定相談支援事業所</t>
    <phoneticPr fontId="3"/>
  </si>
  <si>
    <t>028-8802</t>
    <phoneticPr fontId="3"/>
  </si>
  <si>
    <t>0194-77-2180</t>
    <phoneticPr fontId="3"/>
  </si>
  <si>
    <t>0194-77-2181</t>
    <phoneticPr fontId="3"/>
  </si>
  <si>
    <t>0370200024</t>
    <phoneticPr fontId="3"/>
  </si>
  <si>
    <t>宮古市</t>
    <rPh sb="0" eb="2">
      <t>ミヤコ</t>
    </rPh>
    <rPh sb="2" eb="3">
      <t>シ</t>
    </rPh>
    <phoneticPr fontId="3"/>
  </si>
  <si>
    <t>0193-64-5050</t>
    <phoneticPr fontId="3"/>
  </si>
  <si>
    <t>0193-64-5055</t>
    <phoneticPr fontId="3"/>
  </si>
  <si>
    <t>0193-25-0010</t>
    <phoneticPr fontId="3"/>
  </si>
  <si>
    <t>定員</t>
    <rPh sb="0" eb="2">
      <t>テイイン</t>
    </rPh>
    <phoneticPr fontId="3"/>
  </si>
  <si>
    <t>（社福）新生会</t>
    <rPh sb="1" eb="2">
      <t>シャ</t>
    </rPh>
    <rPh sb="4" eb="7">
      <t>シンセイカイ</t>
    </rPh>
    <phoneticPr fontId="4"/>
  </si>
  <si>
    <t>0350100020</t>
    <phoneticPr fontId="3"/>
  </si>
  <si>
    <t>0352200018</t>
    <phoneticPr fontId="3"/>
  </si>
  <si>
    <t>0350500070</t>
    <phoneticPr fontId="3"/>
  </si>
  <si>
    <t>0350100038</t>
    <phoneticPr fontId="3"/>
  </si>
  <si>
    <t>0372100024</t>
    <phoneticPr fontId="3"/>
  </si>
  <si>
    <t>0370600058</t>
    <phoneticPr fontId="3"/>
  </si>
  <si>
    <t>0372600015</t>
    <phoneticPr fontId="3"/>
  </si>
  <si>
    <t>0372200014</t>
    <phoneticPr fontId="3"/>
  </si>
  <si>
    <t>0370500043</t>
    <phoneticPr fontId="3"/>
  </si>
  <si>
    <t>0370300014</t>
    <phoneticPr fontId="3"/>
  </si>
  <si>
    <t>0370500035</t>
    <phoneticPr fontId="3"/>
  </si>
  <si>
    <t>0370500027</t>
    <phoneticPr fontId="3"/>
  </si>
  <si>
    <t>0370900029</t>
    <phoneticPr fontId="3"/>
  </si>
  <si>
    <t>0372500017</t>
    <phoneticPr fontId="3"/>
  </si>
  <si>
    <t>0370600017</t>
    <phoneticPr fontId="3"/>
  </si>
  <si>
    <t>0370700023</t>
    <phoneticPr fontId="3"/>
  </si>
  <si>
    <t>0370100034</t>
    <phoneticPr fontId="3"/>
  </si>
  <si>
    <t>0372100016</t>
    <phoneticPr fontId="3"/>
  </si>
  <si>
    <t>0371500026</t>
    <phoneticPr fontId="3"/>
  </si>
  <si>
    <t>0373000017</t>
    <phoneticPr fontId="3"/>
  </si>
  <si>
    <t>ハックのサポートセンター</t>
    <phoneticPr fontId="3"/>
  </si>
  <si>
    <t>指定特定相談支援事業所　くらしの相談室</t>
    <phoneticPr fontId="3"/>
  </si>
  <si>
    <t>0370900078</t>
    <phoneticPr fontId="3"/>
  </si>
  <si>
    <t>一関障害者生活支援プラザ</t>
    <phoneticPr fontId="3"/>
  </si>
  <si>
    <t>気仙</t>
    <rPh sb="0" eb="2">
      <t>ケセン</t>
    </rPh>
    <phoneticPr fontId="3"/>
  </si>
  <si>
    <t>029-4501</t>
    <phoneticPr fontId="3"/>
  </si>
  <si>
    <t>地域活動支援センター一関</t>
    <phoneticPr fontId="3"/>
  </si>
  <si>
    <t>0370100026</t>
    <phoneticPr fontId="3"/>
  </si>
  <si>
    <t>自立生活支援センター北上</t>
    <phoneticPr fontId="3"/>
  </si>
  <si>
    <t>0371000019</t>
    <phoneticPr fontId="3"/>
  </si>
  <si>
    <t>指定相談支援事業所　太田の園</t>
    <phoneticPr fontId="3"/>
  </si>
  <si>
    <t>チャレンジドまちかど相談室リンク</t>
    <phoneticPr fontId="3"/>
  </si>
  <si>
    <t>0195-68-7250</t>
    <phoneticPr fontId="3"/>
  </si>
  <si>
    <t>0195-68-7245</t>
    <phoneticPr fontId="3"/>
  </si>
  <si>
    <t>2013</t>
  </si>
  <si>
    <t>10</t>
  </si>
  <si>
    <t>019-681-3337</t>
  </si>
  <si>
    <t>グラス相談支援事業所</t>
    <rPh sb="3" eb="5">
      <t>ソウダン</t>
    </rPh>
    <rPh sb="5" eb="7">
      <t>シエン</t>
    </rPh>
    <rPh sb="7" eb="9">
      <t>ジギョウ</t>
    </rPh>
    <rPh sb="9" eb="10">
      <t>ショ</t>
    </rPh>
    <phoneticPr fontId="3"/>
  </si>
  <si>
    <t>024-0074</t>
    <phoneticPr fontId="3"/>
  </si>
  <si>
    <t>0197-77-4677</t>
    <phoneticPr fontId="3"/>
  </si>
  <si>
    <t>0371500075</t>
  </si>
  <si>
    <t>2014</t>
    <phoneticPr fontId="3"/>
  </si>
  <si>
    <t>指定特定相談支援事業所　ひまわり</t>
    <rPh sb="0" eb="2">
      <t>シテイ</t>
    </rPh>
    <rPh sb="2" eb="4">
      <t>トクテイ</t>
    </rPh>
    <rPh sb="4" eb="6">
      <t>ソウダン</t>
    </rPh>
    <rPh sb="6" eb="8">
      <t>シエン</t>
    </rPh>
    <rPh sb="8" eb="10">
      <t>ジギョウ</t>
    </rPh>
    <rPh sb="10" eb="11">
      <t>ショ</t>
    </rPh>
    <phoneticPr fontId="3"/>
  </si>
  <si>
    <t>0370500068</t>
    <phoneticPr fontId="3"/>
  </si>
  <si>
    <t>020-0854</t>
    <phoneticPr fontId="3"/>
  </si>
  <si>
    <t>019-639-6170</t>
    <phoneticPr fontId="3"/>
  </si>
  <si>
    <t>019-639-6171</t>
    <phoneticPr fontId="3"/>
  </si>
  <si>
    <t>一般財団法人青い鳥</t>
    <phoneticPr fontId="3"/>
  </si>
  <si>
    <t>020-0133</t>
    <phoneticPr fontId="3"/>
  </si>
  <si>
    <t>019-646-4943</t>
    <phoneticPr fontId="3"/>
  </si>
  <si>
    <t>0370100117</t>
    <phoneticPr fontId="3"/>
  </si>
  <si>
    <t>2014</t>
    <phoneticPr fontId="3"/>
  </si>
  <si>
    <t>4</t>
    <phoneticPr fontId="3"/>
  </si>
  <si>
    <t>1</t>
    <phoneticPr fontId="3"/>
  </si>
  <si>
    <t>いるかデイ中屋敷</t>
    <phoneticPr fontId="3"/>
  </si>
  <si>
    <t>019-613-3612</t>
    <phoneticPr fontId="3"/>
  </si>
  <si>
    <t>020-0141</t>
    <phoneticPr fontId="3"/>
  </si>
  <si>
    <t>相談支援事業所「むつび」</t>
    <rPh sb="0" eb="2">
      <t>ソウダン</t>
    </rPh>
    <rPh sb="2" eb="4">
      <t>シエン</t>
    </rPh>
    <rPh sb="4" eb="6">
      <t>ジギョウ</t>
    </rPh>
    <rPh sb="6" eb="7">
      <t>ショ</t>
    </rPh>
    <phoneticPr fontId="3"/>
  </si>
  <si>
    <t>2</t>
    <phoneticPr fontId="3"/>
  </si>
  <si>
    <t>17</t>
    <phoneticPr fontId="3"/>
  </si>
  <si>
    <t>019-681-2538</t>
    <phoneticPr fontId="3"/>
  </si>
  <si>
    <t>019-681-2539</t>
    <phoneticPr fontId="3"/>
  </si>
  <si>
    <t>0370200057</t>
    <phoneticPr fontId="3"/>
  </si>
  <si>
    <t>相談支援事業所「まつやま」</t>
    <rPh sb="0" eb="2">
      <t>ソウダン</t>
    </rPh>
    <rPh sb="2" eb="4">
      <t>シエン</t>
    </rPh>
    <rPh sb="4" eb="6">
      <t>ジギョウ</t>
    </rPh>
    <rPh sb="6" eb="7">
      <t>ショ</t>
    </rPh>
    <phoneticPr fontId="3"/>
  </si>
  <si>
    <t>0193-62-7921</t>
    <phoneticPr fontId="3"/>
  </si>
  <si>
    <t>0193-64-3530</t>
    <phoneticPr fontId="3"/>
  </si>
  <si>
    <t>0370100109</t>
    <phoneticPr fontId="3"/>
  </si>
  <si>
    <t>放課後等デイサービス　四季の郷</t>
    <rPh sb="0" eb="3">
      <t>ホウカゴ</t>
    </rPh>
    <rPh sb="3" eb="4">
      <t>トウ</t>
    </rPh>
    <rPh sb="11" eb="13">
      <t>シキ</t>
    </rPh>
    <rPh sb="14" eb="15">
      <t>サト</t>
    </rPh>
    <phoneticPr fontId="3"/>
  </si>
  <si>
    <t>028-1121</t>
    <phoneticPr fontId="3"/>
  </si>
  <si>
    <t>0193-41-1521</t>
    <phoneticPr fontId="3"/>
  </si>
  <si>
    <t>0193-41-1522</t>
    <phoneticPr fontId="3"/>
  </si>
  <si>
    <t>0372100040</t>
    <phoneticPr fontId="3"/>
  </si>
  <si>
    <t>岩手町</t>
    <phoneticPr fontId="3"/>
  </si>
  <si>
    <t>028-4301</t>
    <phoneticPr fontId="3"/>
  </si>
  <si>
    <t>0195-62-3056</t>
    <phoneticPr fontId="3"/>
  </si>
  <si>
    <t>0372200030</t>
    <phoneticPr fontId="3"/>
  </si>
  <si>
    <t>028-3614</t>
    <phoneticPr fontId="3"/>
  </si>
  <si>
    <t>019-698-2301</t>
    <phoneticPr fontId="3"/>
  </si>
  <si>
    <t>019-698-1531</t>
    <phoneticPr fontId="3"/>
  </si>
  <si>
    <t>0370600074</t>
    <phoneticPr fontId="3"/>
  </si>
  <si>
    <t>5</t>
    <phoneticPr fontId="3"/>
  </si>
  <si>
    <t>2014</t>
    <phoneticPr fontId="3"/>
  </si>
  <si>
    <t>二戸市</t>
    <phoneticPr fontId="3"/>
  </si>
  <si>
    <t>028-6101</t>
    <phoneticPr fontId="3"/>
  </si>
  <si>
    <t>19</t>
    <phoneticPr fontId="3"/>
  </si>
  <si>
    <t>チャレンジアカデミー中ノ橋通</t>
    <phoneticPr fontId="3"/>
  </si>
  <si>
    <t>盛岡</t>
    <phoneticPr fontId="3"/>
  </si>
  <si>
    <t>盛岡市</t>
    <phoneticPr fontId="3"/>
  </si>
  <si>
    <t>020-0871</t>
    <phoneticPr fontId="3"/>
  </si>
  <si>
    <t>019-613-2948</t>
    <phoneticPr fontId="3"/>
  </si>
  <si>
    <t>6</t>
    <phoneticPr fontId="3"/>
  </si>
  <si>
    <t>1</t>
    <phoneticPr fontId="3"/>
  </si>
  <si>
    <t>放課後等デイサービス　飛行船</t>
    <phoneticPr fontId="3"/>
  </si>
  <si>
    <t>滝沢市</t>
    <phoneticPr fontId="3"/>
  </si>
  <si>
    <t>020-0668</t>
    <phoneticPr fontId="3"/>
  </si>
  <si>
    <t>019-681-0124</t>
    <phoneticPr fontId="3"/>
  </si>
  <si>
    <t>019-681-0125</t>
    <phoneticPr fontId="3"/>
  </si>
  <si>
    <t>020-0402</t>
    <phoneticPr fontId="3"/>
  </si>
  <si>
    <t>放課後等デイサービス第３たんぽぽ</t>
    <phoneticPr fontId="3"/>
  </si>
  <si>
    <t>025-0036</t>
    <phoneticPr fontId="3"/>
  </si>
  <si>
    <t>0198-29-5723</t>
    <phoneticPr fontId="3"/>
  </si>
  <si>
    <t>0198-29-5724</t>
    <phoneticPr fontId="3"/>
  </si>
  <si>
    <t>一関市かるがも千厩教室</t>
    <rPh sb="7" eb="9">
      <t>センマヤ</t>
    </rPh>
    <rPh sb="9" eb="11">
      <t>キョウシツ</t>
    </rPh>
    <phoneticPr fontId="3"/>
  </si>
  <si>
    <t>15</t>
    <phoneticPr fontId="3"/>
  </si>
  <si>
    <t>-</t>
    <phoneticPr fontId="3"/>
  </si>
  <si>
    <t>2014</t>
  </si>
  <si>
    <t>019-681-7685</t>
    <phoneticPr fontId="3"/>
  </si>
  <si>
    <t>8</t>
    <phoneticPr fontId="3"/>
  </si>
  <si>
    <t>22</t>
    <phoneticPr fontId="3"/>
  </si>
  <si>
    <t>多機能型支援施設　アップル</t>
    <phoneticPr fontId="3"/>
  </si>
  <si>
    <t>陸前高田市</t>
    <phoneticPr fontId="3"/>
  </si>
  <si>
    <t>029-2205</t>
    <phoneticPr fontId="3"/>
  </si>
  <si>
    <t>0192-47-4652</t>
    <phoneticPr fontId="3"/>
  </si>
  <si>
    <t>0192-47-4716</t>
    <phoneticPr fontId="3"/>
  </si>
  <si>
    <t>029-0523</t>
    <phoneticPr fontId="3"/>
  </si>
  <si>
    <t>028-3623</t>
    <phoneticPr fontId="4"/>
  </si>
  <si>
    <t>029-4208</t>
  </si>
  <si>
    <t>028-5133</t>
  </si>
  <si>
    <t>026-0053</t>
  </si>
  <si>
    <t>025-0033</t>
  </si>
  <si>
    <t>020-0127</t>
  </si>
  <si>
    <t>019-663-2013</t>
    <phoneticPr fontId="3"/>
  </si>
  <si>
    <t>0195-35-2314</t>
  </si>
  <si>
    <t>0195-35-3406</t>
  </si>
  <si>
    <t>019-611-0600</t>
  </si>
  <si>
    <t>019-611-0601</t>
  </si>
  <si>
    <t>0193-23-7111</t>
  </si>
  <si>
    <t>0193-25-1820</t>
  </si>
  <si>
    <t>0191-25-2221</t>
  </si>
  <si>
    <t>0191-25-2157</t>
  </si>
  <si>
    <t>0198-24-0511</t>
  </si>
  <si>
    <t>0198-24-1721</t>
  </si>
  <si>
    <t>019-646-3977</t>
  </si>
  <si>
    <t>0198-21-3771</t>
  </si>
  <si>
    <t>0198-21-3772</t>
  </si>
  <si>
    <t>4</t>
    <phoneticPr fontId="3"/>
  </si>
  <si>
    <t>1</t>
    <phoneticPr fontId="3"/>
  </si>
  <si>
    <t>金ケ崎町</t>
    <rPh sb="0" eb="3">
      <t>カネガサキ</t>
    </rPh>
    <rPh sb="3" eb="4">
      <t>チョウ</t>
    </rPh>
    <phoneticPr fontId="3"/>
  </si>
  <si>
    <t>029-4503</t>
    <phoneticPr fontId="3"/>
  </si>
  <si>
    <t>15</t>
    <phoneticPr fontId="3"/>
  </si>
  <si>
    <t>レスポンスアビリティー合同会社</t>
    <phoneticPr fontId="3"/>
  </si>
  <si>
    <t>矢巾町</t>
    <phoneticPr fontId="3"/>
  </si>
  <si>
    <t>019-613-9737</t>
    <phoneticPr fontId="3"/>
  </si>
  <si>
    <t>11</t>
    <phoneticPr fontId="3"/>
  </si>
  <si>
    <t>1</t>
    <phoneticPr fontId="3"/>
  </si>
  <si>
    <t>放課後等デイサービスみつわり</t>
    <phoneticPr fontId="3"/>
  </si>
  <si>
    <t>盛岡市</t>
    <phoneticPr fontId="3"/>
  </si>
  <si>
    <t>020-0011</t>
    <phoneticPr fontId="3"/>
  </si>
  <si>
    <t>019-656-7650</t>
    <phoneticPr fontId="3"/>
  </si>
  <si>
    <t>019-656-7652</t>
    <phoneticPr fontId="3"/>
  </si>
  <si>
    <t>二戸郡一戸町中山字大塚４－６</t>
    <rPh sb="0" eb="3">
      <t>ニノヘグン</t>
    </rPh>
    <phoneticPr fontId="3"/>
  </si>
  <si>
    <t>019-611-0600</t>
    <phoneticPr fontId="4"/>
  </si>
  <si>
    <t>019-611-0601</t>
    <phoneticPr fontId="4"/>
  </si>
  <si>
    <t>いるかデイ仙北</t>
    <phoneticPr fontId="3"/>
  </si>
  <si>
    <t>020-0862</t>
    <phoneticPr fontId="3"/>
  </si>
  <si>
    <t>019-635-3351</t>
    <phoneticPr fontId="3"/>
  </si>
  <si>
    <t>11</t>
    <phoneticPr fontId="3"/>
  </si>
  <si>
    <t>指定発達支援医療機関</t>
    <rPh sb="0" eb="2">
      <t>シテイ</t>
    </rPh>
    <rPh sb="6" eb="8">
      <t>イリョウ</t>
    </rPh>
    <rPh sb="8" eb="10">
      <t>キカン</t>
    </rPh>
    <phoneticPr fontId="3"/>
  </si>
  <si>
    <t>2015</t>
    <phoneticPr fontId="3"/>
  </si>
  <si>
    <t>1</t>
    <phoneticPr fontId="3"/>
  </si>
  <si>
    <t>9</t>
    <phoneticPr fontId="3"/>
  </si>
  <si>
    <t>盛岡</t>
    <phoneticPr fontId="3"/>
  </si>
  <si>
    <t>矢巾町</t>
    <phoneticPr fontId="3"/>
  </si>
  <si>
    <t>028-3614</t>
    <phoneticPr fontId="3"/>
  </si>
  <si>
    <t>0197-44-6060</t>
    <phoneticPr fontId="3"/>
  </si>
  <si>
    <t>2015</t>
    <phoneticPr fontId="3"/>
  </si>
  <si>
    <t>4</t>
    <phoneticPr fontId="3"/>
  </si>
  <si>
    <t>1</t>
    <phoneticPr fontId="3"/>
  </si>
  <si>
    <t>盛岡市</t>
    <phoneticPr fontId="3"/>
  </si>
  <si>
    <t>020-0823</t>
    <phoneticPr fontId="3"/>
  </si>
  <si>
    <t>019-601-6172</t>
    <phoneticPr fontId="3"/>
  </si>
  <si>
    <t>019-601-6173</t>
    <phoneticPr fontId="3"/>
  </si>
  <si>
    <t>ひだまり水沢森下</t>
    <phoneticPr fontId="3"/>
  </si>
  <si>
    <t>023-0875</t>
    <phoneticPr fontId="3"/>
  </si>
  <si>
    <t>ひだまり江刺桜木</t>
    <phoneticPr fontId="3"/>
  </si>
  <si>
    <t>023-1131</t>
    <phoneticPr fontId="3"/>
  </si>
  <si>
    <t>0197-35-7177</t>
    <phoneticPr fontId="3"/>
  </si>
  <si>
    <t>0197-34-4200</t>
    <phoneticPr fontId="3"/>
  </si>
  <si>
    <t>ひだまり江刺岩谷堂</t>
    <phoneticPr fontId="3"/>
  </si>
  <si>
    <t>0197-47-3711</t>
    <phoneticPr fontId="3"/>
  </si>
  <si>
    <t>0197-47-3712</t>
    <phoneticPr fontId="3"/>
  </si>
  <si>
    <t>ひだまり水沢横町</t>
    <phoneticPr fontId="3"/>
  </si>
  <si>
    <t>023-0801</t>
    <phoneticPr fontId="3"/>
  </si>
  <si>
    <t>0197-47-3130</t>
    <phoneticPr fontId="3"/>
  </si>
  <si>
    <t>0197-47-3336</t>
    <phoneticPr fontId="3"/>
  </si>
  <si>
    <t>ひだまり水沢駅東</t>
    <phoneticPr fontId="3"/>
  </si>
  <si>
    <t>ピーターズ・キッズ</t>
    <phoneticPr fontId="3"/>
  </si>
  <si>
    <t>野田村</t>
    <rPh sb="0" eb="2">
      <t>ノダ</t>
    </rPh>
    <rPh sb="2" eb="3">
      <t>ムラ</t>
    </rPh>
    <phoneticPr fontId="3"/>
  </si>
  <si>
    <t>028-8201</t>
    <phoneticPr fontId="3"/>
  </si>
  <si>
    <t>0195-35-3406</t>
    <phoneticPr fontId="3"/>
  </si>
  <si>
    <t>0191-21-4657</t>
    <phoneticPr fontId="3"/>
  </si>
  <si>
    <t>021-0026</t>
    <phoneticPr fontId="3"/>
  </si>
  <si>
    <t>019-601-5400</t>
    <phoneticPr fontId="3"/>
  </si>
  <si>
    <t>019-601-7359</t>
    <phoneticPr fontId="3"/>
  </si>
  <si>
    <t>019-601-8963</t>
    <phoneticPr fontId="3"/>
  </si>
  <si>
    <t>0194-75-4040</t>
    <phoneticPr fontId="3"/>
  </si>
  <si>
    <t>019-681-3375</t>
    <phoneticPr fontId="3"/>
  </si>
  <si>
    <t>0197-44-3929</t>
    <phoneticPr fontId="3"/>
  </si>
  <si>
    <t>0197-47-5619</t>
    <phoneticPr fontId="3"/>
  </si>
  <si>
    <t>019-613-2813</t>
    <phoneticPr fontId="3"/>
  </si>
  <si>
    <t>019-613-2814</t>
    <phoneticPr fontId="3"/>
  </si>
  <si>
    <t>021-0056</t>
    <phoneticPr fontId="3"/>
  </si>
  <si>
    <t>019-697-0022</t>
    <phoneticPr fontId="3"/>
  </si>
  <si>
    <t>2015</t>
    <phoneticPr fontId="3"/>
  </si>
  <si>
    <t>8</t>
    <phoneticPr fontId="3"/>
  </si>
  <si>
    <t>1</t>
    <phoneticPr fontId="3"/>
  </si>
  <si>
    <t>ひだまり北上中央</t>
    <phoneticPr fontId="3"/>
  </si>
  <si>
    <t>岩手中部</t>
    <phoneticPr fontId="3"/>
  </si>
  <si>
    <t>北上市</t>
    <phoneticPr fontId="3"/>
  </si>
  <si>
    <t>024-0093</t>
    <phoneticPr fontId="3"/>
  </si>
  <si>
    <t>0197-72-5791</t>
    <phoneticPr fontId="3"/>
  </si>
  <si>
    <t>0197-72-5792</t>
    <phoneticPr fontId="3"/>
  </si>
  <si>
    <t>9</t>
    <phoneticPr fontId="3"/>
  </si>
  <si>
    <t>020-0401</t>
    <phoneticPr fontId="3"/>
  </si>
  <si>
    <t>019-601-7585</t>
    <phoneticPr fontId="3"/>
  </si>
  <si>
    <t>019-601-7586</t>
    <phoneticPr fontId="3"/>
  </si>
  <si>
    <t>1</t>
    <phoneticPr fontId="3"/>
  </si>
  <si>
    <t>あふたーすくーる・にじいろ</t>
    <phoneticPr fontId="3"/>
  </si>
  <si>
    <t>両磐</t>
    <phoneticPr fontId="3"/>
  </si>
  <si>
    <t>一関市</t>
    <phoneticPr fontId="3"/>
  </si>
  <si>
    <t>019-613-2009</t>
    <phoneticPr fontId="3"/>
  </si>
  <si>
    <t>019-681-8005</t>
    <phoneticPr fontId="3"/>
  </si>
  <si>
    <t>019-681-8007</t>
    <phoneticPr fontId="3"/>
  </si>
  <si>
    <t>019-681-7413</t>
    <phoneticPr fontId="3"/>
  </si>
  <si>
    <t>2013</t>
    <phoneticPr fontId="3"/>
  </si>
  <si>
    <t>2012</t>
    <phoneticPr fontId="3"/>
  </si>
  <si>
    <t>025-0026</t>
    <phoneticPr fontId="3"/>
  </si>
  <si>
    <t>021-0041</t>
    <phoneticPr fontId="3"/>
  </si>
  <si>
    <t>029-1111</t>
    <phoneticPr fontId="3"/>
  </si>
  <si>
    <t>0191-56-2690</t>
    <phoneticPr fontId="3"/>
  </si>
  <si>
    <t>0191-56-2691</t>
    <phoneticPr fontId="3"/>
  </si>
  <si>
    <t>滝沢市</t>
    <rPh sb="0" eb="2">
      <t>タキザワ</t>
    </rPh>
    <rPh sb="2" eb="3">
      <t>シ</t>
    </rPh>
    <phoneticPr fontId="3"/>
  </si>
  <si>
    <t>020-0633</t>
    <phoneticPr fontId="3"/>
  </si>
  <si>
    <t>019-601-6762</t>
    <phoneticPr fontId="3"/>
  </si>
  <si>
    <t>胆沢郡金ケ崎町西根南羽沢43番地</t>
    <rPh sb="0" eb="3">
      <t>イサワグン</t>
    </rPh>
    <rPh sb="3" eb="4">
      <t>キン</t>
    </rPh>
    <rPh sb="5" eb="6">
      <t>ザキ</t>
    </rPh>
    <rPh sb="6" eb="7">
      <t>マチ</t>
    </rPh>
    <rPh sb="7" eb="9">
      <t>ニシネ</t>
    </rPh>
    <rPh sb="9" eb="10">
      <t>ミナミ</t>
    </rPh>
    <rPh sb="10" eb="12">
      <t>ハザワ</t>
    </rPh>
    <rPh sb="14" eb="16">
      <t>バンチ</t>
    </rPh>
    <phoneticPr fontId="3"/>
  </si>
  <si>
    <t>028-5133</t>
    <phoneticPr fontId="3"/>
  </si>
  <si>
    <t>0195-35-2314</t>
    <phoneticPr fontId="3"/>
  </si>
  <si>
    <t>020-0611</t>
    <phoneticPr fontId="3"/>
  </si>
  <si>
    <t>岩手県指定　障害児通所支援事業所（児童発達支援センター）一覧</t>
    <rPh sb="0" eb="3">
      <t>イワテケン</t>
    </rPh>
    <rPh sb="3" eb="5">
      <t>シテイ</t>
    </rPh>
    <rPh sb="6" eb="9">
      <t>ショウガイジ</t>
    </rPh>
    <rPh sb="9" eb="11">
      <t>ツウショ</t>
    </rPh>
    <rPh sb="11" eb="13">
      <t>シエン</t>
    </rPh>
    <rPh sb="13" eb="16">
      <t>ジギョウショ</t>
    </rPh>
    <rPh sb="17" eb="19">
      <t>ジドウ</t>
    </rPh>
    <rPh sb="19" eb="21">
      <t>ハッタツ</t>
    </rPh>
    <rPh sb="21" eb="23">
      <t>シエン</t>
    </rPh>
    <rPh sb="28" eb="30">
      <t>イチラン</t>
    </rPh>
    <phoneticPr fontId="3"/>
  </si>
  <si>
    <t>020-0015</t>
    <phoneticPr fontId="3"/>
  </si>
  <si>
    <t>019-605-8822</t>
    <phoneticPr fontId="3"/>
  </si>
  <si>
    <t>019-605-8823</t>
    <phoneticPr fontId="3"/>
  </si>
  <si>
    <t>0197-56-2160</t>
    <phoneticPr fontId="3"/>
  </si>
  <si>
    <t>0197-56-6471</t>
    <phoneticPr fontId="3"/>
  </si>
  <si>
    <t>019-692-0198</t>
    <phoneticPr fontId="3"/>
  </si>
  <si>
    <t>019-692-0158</t>
    <phoneticPr fontId="3"/>
  </si>
  <si>
    <t>028-0541</t>
    <phoneticPr fontId="3"/>
  </si>
  <si>
    <t>027-0073</t>
    <phoneticPr fontId="3"/>
  </si>
  <si>
    <t>028-0021</t>
    <phoneticPr fontId="3"/>
  </si>
  <si>
    <t>028-0071</t>
    <phoneticPr fontId="3"/>
  </si>
  <si>
    <t>0194-53-6622</t>
    <phoneticPr fontId="3"/>
  </si>
  <si>
    <t>0194-53-6637</t>
    <phoneticPr fontId="3"/>
  </si>
  <si>
    <t>028-0061</t>
    <phoneticPr fontId="3"/>
  </si>
  <si>
    <t>0194-66-8585</t>
    <phoneticPr fontId="3"/>
  </si>
  <si>
    <t>0194-66-8033</t>
    <phoneticPr fontId="3"/>
  </si>
  <si>
    <t>028-0031</t>
    <phoneticPr fontId="3"/>
  </si>
  <si>
    <t>0194-61-1111</t>
    <phoneticPr fontId="3"/>
  </si>
  <si>
    <t>0194-61-1195</t>
    <phoneticPr fontId="3"/>
  </si>
  <si>
    <t>0191-75-4114</t>
    <phoneticPr fontId="3"/>
  </si>
  <si>
    <t>0191-75-2550</t>
    <phoneticPr fontId="3"/>
  </si>
  <si>
    <t>胆沢郡金ケ崎町六原町の内表道下31番地2</t>
    <rPh sb="0" eb="3">
      <t>イサワグン</t>
    </rPh>
    <rPh sb="3" eb="6">
      <t>カネガサキ</t>
    </rPh>
    <rPh sb="6" eb="7">
      <t>チョウ</t>
    </rPh>
    <rPh sb="7" eb="9">
      <t>ロクハラ</t>
    </rPh>
    <rPh sb="9" eb="10">
      <t>マチ</t>
    </rPh>
    <rPh sb="11" eb="12">
      <t>ウチ</t>
    </rPh>
    <rPh sb="12" eb="13">
      <t>オモテ</t>
    </rPh>
    <rPh sb="13" eb="15">
      <t>ドウゲ</t>
    </rPh>
    <rPh sb="17" eb="19">
      <t>バンチ</t>
    </rPh>
    <phoneticPr fontId="3"/>
  </si>
  <si>
    <t>027-0037</t>
    <phoneticPr fontId="3"/>
  </si>
  <si>
    <t>023-1131</t>
    <phoneticPr fontId="3"/>
  </si>
  <si>
    <t>2016</t>
    <phoneticPr fontId="3"/>
  </si>
  <si>
    <t>有限会社いわてにっかコミュニティ企画</t>
    <phoneticPr fontId="3"/>
  </si>
  <si>
    <t>019-681-9635</t>
    <phoneticPr fontId="3"/>
  </si>
  <si>
    <t>2015</t>
    <phoneticPr fontId="3"/>
  </si>
  <si>
    <t>11</t>
    <phoneticPr fontId="3"/>
  </si>
  <si>
    <t>1</t>
    <phoneticPr fontId="3"/>
  </si>
  <si>
    <t>盛岡市</t>
    <phoneticPr fontId="3"/>
  </si>
  <si>
    <t>019-636-1412</t>
    <phoneticPr fontId="3"/>
  </si>
  <si>
    <t>019-636-1413</t>
    <phoneticPr fontId="3"/>
  </si>
  <si>
    <t>2012</t>
    <phoneticPr fontId="3"/>
  </si>
  <si>
    <t>022-8501</t>
    <phoneticPr fontId="3"/>
  </si>
  <si>
    <t>0352100044</t>
    <phoneticPr fontId="3"/>
  </si>
  <si>
    <t>10</t>
    <phoneticPr fontId="3"/>
  </si>
  <si>
    <t>0351500012</t>
    <phoneticPr fontId="3"/>
  </si>
  <si>
    <t>0353200017</t>
    <phoneticPr fontId="3"/>
  </si>
  <si>
    <t>2016</t>
    <phoneticPr fontId="3"/>
  </si>
  <si>
    <t>4</t>
    <phoneticPr fontId="3"/>
  </si>
  <si>
    <t>1</t>
    <phoneticPr fontId="3"/>
  </si>
  <si>
    <t>070-6574-3141</t>
    <phoneticPr fontId="3"/>
  </si>
  <si>
    <t>有限会社まごのて</t>
    <phoneticPr fontId="3"/>
  </si>
  <si>
    <t>020-0106</t>
    <phoneticPr fontId="3"/>
  </si>
  <si>
    <t>019-656-8158</t>
  </si>
  <si>
    <t>放課後等デイサービス　きらきら星</t>
    <rPh sb="0" eb="3">
      <t>ホウカゴ</t>
    </rPh>
    <rPh sb="3" eb="4">
      <t>トウ</t>
    </rPh>
    <rPh sb="15" eb="16">
      <t>ホシ</t>
    </rPh>
    <phoneticPr fontId="3"/>
  </si>
  <si>
    <t>028-7111</t>
  </si>
  <si>
    <t>0195-68-7271</t>
  </si>
  <si>
    <t>023-1131</t>
  </si>
  <si>
    <t>0197-47-5016</t>
    <phoneticPr fontId="3"/>
  </si>
  <si>
    <t>0197-47-5017</t>
    <phoneticPr fontId="3"/>
  </si>
  <si>
    <t>028-6103</t>
    <phoneticPr fontId="3"/>
  </si>
  <si>
    <t>0195-26-8227</t>
    <phoneticPr fontId="3"/>
  </si>
  <si>
    <t>あふたーすくーる・すてっぷ</t>
    <phoneticPr fontId="3"/>
  </si>
  <si>
    <t>陸前高田市</t>
    <phoneticPr fontId="3"/>
  </si>
  <si>
    <t>029-2205</t>
  </si>
  <si>
    <t>0192-47-5178</t>
    <phoneticPr fontId="3"/>
  </si>
  <si>
    <t>ひだまり江刺第二桜木</t>
    <phoneticPr fontId="3"/>
  </si>
  <si>
    <t>28</t>
    <phoneticPr fontId="3"/>
  </si>
  <si>
    <t>放課後等デイサービス　まきば</t>
    <rPh sb="0" eb="3">
      <t>ホウカゴ</t>
    </rPh>
    <rPh sb="3" eb="4">
      <t>トウ</t>
    </rPh>
    <phoneticPr fontId="3"/>
  </si>
  <si>
    <t>洋野町</t>
    <rPh sb="0" eb="2">
      <t>ヒロノ</t>
    </rPh>
    <rPh sb="2" eb="3">
      <t>チョウ</t>
    </rPh>
    <phoneticPr fontId="3"/>
  </si>
  <si>
    <t>028-8802</t>
    <phoneticPr fontId="3"/>
  </si>
  <si>
    <t>0194-77-2180</t>
    <phoneticPr fontId="3"/>
  </si>
  <si>
    <t>0194-77-2181</t>
    <phoneticPr fontId="3"/>
  </si>
  <si>
    <t>2016</t>
    <phoneticPr fontId="3"/>
  </si>
  <si>
    <t>5</t>
    <phoneticPr fontId="3"/>
  </si>
  <si>
    <t>1</t>
    <phoneticPr fontId="3"/>
  </si>
  <si>
    <t>チャレンジアカデミー花北</t>
    <rPh sb="10" eb="12">
      <t>ハナキタ</t>
    </rPh>
    <phoneticPr fontId="3"/>
  </si>
  <si>
    <t>025-0025</t>
    <phoneticPr fontId="3"/>
  </si>
  <si>
    <t>0198-29-6796</t>
    <phoneticPr fontId="3"/>
  </si>
  <si>
    <t>0198-29-6797</t>
    <phoneticPr fontId="3"/>
  </si>
  <si>
    <t>0191-48-4486</t>
    <phoneticPr fontId="3"/>
  </si>
  <si>
    <t>0191-48-4496</t>
    <phoneticPr fontId="3"/>
  </si>
  <si>
    <t>020-0851</t>
  </si>
  <si>
    <t>019-635-5226</t>
  </si>
  <si>
    <t>019-635-5226</t>
    <phoneticPr fontId="3"/>
  </si>
  <si>
    <t>2016</t>
    <phoneticPr fontId="3"/>
  </si>
  <si>
    <t>7</t>
    <phoneticPr fontId="3"/>
  </si>
  <si>
    <t>1</t>
    <phoneticPr fontId="3"/>
  </si>
  <si>
    <t>0191-48-3654</t>
    <phoneticPr fontId="3"/>
  </si>
  <si>
    <t>0191-48-3648</t>
    <phoneticPr fontId="3"/>
  </si>
  <si>
    <t>0197-63-7289</t>
    <phoneticPr fontId="3"/>
  </si>
  <si>
    <t>2016</t>
  </si>
  <si>
    <t>児童デイサービス　スケッチブック</t>
    <phoneticPr fontId="3"/>
  </si>
  <si>
    <t>カラフル</t>
    <phoneticPr fontId="3"/>
  </si>
  <si>
    <t>まごっち</t>
    <phoneticPr fontId="3"/>
  </si>
  <si>
    <t>はぴるど</t>
    <phoneticPr fontId="3"/>
  </si>
  <si>
    <t>宮古市社会福祉協議会相談支援事業所</t>
    <phoneticPr fontId="3"/>
  </si>
  <si>
    <t>指定障害児相談支援事業所イーハトーブ養育センター</t>
    <phoneticPr fontId="3"/>
  </si>
  <si>
    <t>相談支援事業所「ひこうせん」</t>
    <phoneticPr fontId="3"/>
  </si>
  <si>
    <t>相談支援事業所「とも」</t>
    <phoneticPr fontId="3"/>
  </si>
  <si>
    <t>緑生園相談支援事業所　スタンドオフ</t>
    <phoneticPr fontId="3"/>
  </si>
  <si>
    <t>0370100125</t>
    <phoneticPr fontId="3"/>
  </si>
  <si>
    <t>0370100059</t>
    <phoneticPr fontId="3"/>
  </si>
  <si>
    <t>Harmony一関</t>
    <rPh sb="7" eb="9">
      <t>イチノセキ</t>
    </rPh>
    <phoneticPr fontId="3"/>
  </si>
  <si>
    <t>両磐</t>
    <rPh sb="0" eb="2">
      <t>リョウバン</t>
    </rPh>
    <phoneticPr fontId="3"/>
  </si>
  <si>
    <t>0191-88-9033</t>
    <phoneticPr fontId="3"/>
  </si>
  <si>
    <t>ひだまり北上にこっと</t>
    <rPh sb="4" eb="6">
      <t>キタカミ</t>
    </rPh>
    <phoneticPr fontId="3"/>
  </si>
  <si>
    <t>024-0082</t>
    <phoneticPr fontId="3"/>
  </si>
  <si>
    <t>2017</t>
    <phoneticPr fontId="3"/>
  </si>
  <si>
    <t>021-0041</t>
    <phoneticPr fontId="3"/>
  </si>
  <si>
    <t>025-0038</t>
    <phoneticPr fontId="3"/>
  </si>
  <si>
    <t>花巻市不動町一丁目１番地２</t>
    <rPh sb="3" eb="6">
      <t>フドウチョウ</t>
    </rPh>
    <rPh sb="6" eb="9">
      <t>イッチョウメ</t>
    </rPh>
    <rPh sb="10" eb="12">
      <t>バンチ</t>
    </rPh>
    <phoneticPr fontId="3"/>
  </si>
  <si>
    <t>2017</t>
    <phoneticPr fontId="3"/>
  </si>
  <si>
    <t>5</t>
    <phoneticPr fontId="3"/>
  </si>
  <si>
    <t>1</t>
    <phoneticPr fontId="3"/>
  </si>
  <si>
    <t>児童デイサービス・アニマートあおやま</t>
    <phoneticPr fontId="3"/>
  </si>
  <si>
    <t>株式会社なんぶ</t>
    <rPh sb="0" eb="4">
      <t>カブシキガイシャ</t>
    </rPh>
    <phoneticPr fontId="3"/>
  </si>
  <si>
    <t>019-613-8713</t>
    <phoneticPr fontId="3"/>
  </si>
  <si>
    <t>019-613-8714</t>
    <phoneticPr fontId="3"/>
  </si>
  <si>
    <t>放課後等デイサービス　TeRAKOYA</t>
    <rPh sb="0" eb="3">
      <t>ホウカゴ</t>
    </rPh>
    <rPh sb="3" eb="4">
      <t>トウ</t>
    </rPh>
    <phoneticPr fontId="3"/>
  </si>
  <si>
    <t>特定非営利活動法人ふる里福祉会</t>
    <rPh sb="0" eb="2">
      <t>トクテイ</t>
    </rPh>
    <rPh sb="2" eb="5">
      <t>ヒエイリ</t>
    </rPh>
    <rPh sb="5" eb="7">
      <t>カツドウ</t>
    </rPh>
    <rPh sb="7" eb="9">
      <t>ホウジン</t>
    </rPh>
    <rPh sb="11" eb="12">
      <t>サト</t>
    </rPh>
    <rPh sb="12" eb="14">
      <t>フクシ</t>
    </rPh>
    <rPh sb="14" eb="15">
      <t>カイ</t>
    </rPh>
    <phoneticPr fontId="3"/>
  </si>
  <si>
    <t>028-3615</t>
    <phoneticPr fontId="3"/>
  </si>
  <si>
    <t>019-601-6761</t>
    <phoneticPr fontId="3"/>
  </si>
  <si>
    <t>019-601-6762</t>
    <phoneticPr fontId="3"/>
  </si>
  <si>
    <t>2017</t>
    <phoneticPr fontId="3"/>
  </si>
  <si>
    <t>1</t>
    <phoneticPr fontId="3"/>
  </si>
  <si>
    <t>6</t>
    <phoneticPr fontId="3"/>
  </si>
  <si>
    <t>放課後等デイサービス事業所 とくたんにし</t>
    <rPh sb="0" eb="10">
      <t>ホウカゴ</t>
    </rPh>
    <rPh sb="10" eb="13">
      <t>ジギョウショ</t>
    </rPh>
    <phoneticPr fontId="3"/>
  </si>
  <si>
    <t>028-3603</t>
    <phoneticPr fontId="3"/>
  </si>
  <si>
    <t>019-681-1321</t>
    <phoneticPr fontId="3"/>
  </si>
  <si>
    <t>二戸市似鳥字上沖野７番地３</t>
    <rPh sb="0" eb="3">
      <t>ニノヘシ</t>
    </rPh>
    <rPh sb="3" eb="5">
      <t>ニタドリ</t>
    </rPh>
    <rPh sb="5" eb="6">
      <t>ジ</t>
    </rPh>
    <rPh sb="6" eb="7">
      <t>ウエ</t>
    </rPh>
    <rPh sb="7" eb="9">
      <t>オキノ</t>
    </rPh>
    <rPh sb="10" eb="12">
      <t>バンチ</t>
    </rPh>
    <phoneticPr fontId="13"/>
  </si>
  <si>
    <t>2012</t>
    <phoneticPr fontId="3"/>
  </si>
  <si>
    <t>4</t>
    <phoneticPr fontId="3"/>
  </si>
  <si>
    <t>1</t>
    <phoneticPr fontId="3"/>
  </si>
  <si>
    <t>二戸市社会福祉協議会発達支援センター風</t>
    <phoneticPr fontId="3"/>
  </si>
  <si>
    <t>二戸市石切所字川原28番地７</t>
    <rPh sb="0" eb="2">
      <t>ニノヘ</t>
    </rPh>
    <rPh sb="2" eb="3">
      <t>シ</t>
    </rPh>
    <rPh sb="11" eb="13">
      <t>バンチ</t>
    </rPh>
    <phoneticPr fontId="3"/>
  </si>
  <si>
    <t>2016</t>
    <phoneticPr fontId="3"/>
  </si>
  <si>
    <t>二戸</t>
    <phoneticPr fontId="3"/>
  </si>
  <si>
    <t>0373200021</t>
    <phoneticPr fontId="3"/>
  </si>
  <si>
    <t>上閉伊郡大槌町小鎚第16地割18番地1</t>
    <rPh sb="0" eb="4">
      <t>カミヘイグン</t>
    </rPh>
    <rPh sb="4" eb="7">
      <t>オオツチチョウ</t>
    </rPh>
    <rPh sb="7" eb="9">
      <t>コヅチ</t>
    </rPh>
    <rPh sb="9" eb="10">
      <t>ダイ</t>
    </rPh>
    <rPh sb="12" eb="14">
      <t>チワリ</t>
    </rPh>
    <rPh sb="16" eb="18">
      <t>バンチ</t>
    </rPh>
    <phoneticPr fontId="3"/>
  </si>
  <si>
    <t>026-0054</t>
    <phoneticPr fontId="3"/>
  </si>
  <si>
    <t>0193-55-5114</t>
    <phoneticPr fontId="3"/>
  </si>
  <si>
    <t>0193-55-5174</t>
    <phoneticPr fontId="3"/>
  </si>
  <si>
    <t>0193-55-6658</t>
    <phoneticPr fontId="3"/>
  </si>
  <si>
    <t>児童発達支援センター　イーハトーブ養育センター</t>
    <phoneticPr fontId="3"/>
  </si>
  <si>
    <t>025-0038</t>
    <phoneticPr fontId="3"/>
  </si>
  <si>
    <t>0197-65-5117</t>
    <phoneticPr fontId="3"/>
  </si>
  <si>
    <t>025-0038</t>
  </si>
  <si>
    <t>023-0825</t>
    <phoneticPr fontId="3"/>
  </si>
  <si>
    <t>0197-47-4221</t>
    <phoneticPr fontId="3"/>
  </si>
  <si>
    <t>2017</t>
    <phoneticPr fontId="3"/>
  </si>
  <si>
    <t>6</t>
    <phoneticPr fontId="3"/>
  </si>
  <si>
    <t>二戸</t>
    <phoneticPr fontId="3"/>
  </si>
  <si>
    <t>二戸市</t>
    <phoneticPr fontId="3"/>
  </si>
  <si>
    <t>二戸市石切所字船場19番地４</t>
    <rPh sb="0" eb="3">
      <t>ニノヘシ</t>
    </rPh>
    <rPh sb="3" eb="4">
      <t>イシ</t>
    </rPh>
    <rPh sb="4" eb="5">
      <t>キリ</t>
    </rPh>
    <rPh sb="5" eb="6">
      <t>トコロ</t>
    </rPh>
    <rPh sb="6" eb="7">
      <t>アザ</t>
    </rPh>
    <rPh sb="7" eb="9">
      <t>フナバ</t>
    </rPh>
    <rPh sb="11" eb="13">
      <t>バンチ</t>
    </rPh>
    <phoneticPr fontId="14"/>
  </si>
  <si>
    <t>028-6103</t>
    <phoneticPr fontId="3"/>
  </si>
  <si>
    <t>0195-26-8227</t>
    <phoneticPr fontId="3"/>
  </si>
  <si>
    <t>2017</t>
    <phoneticPr fontId="3"/>
  </si>
  <si>
    <t>8</t>
    <phoneticPr fontId="3"/>
  </si>
  <si>
    <t>1</t>
    <phoneticPr fontId="3"/>
  </si>
  <si>
    <t>こぱんはうすさくら盛岡本宮教室</t>
    <phoneticPr fontId="3"/>
  </si>
  <si>
    <t>株式会社東日本アドテック</t>
    <phoneticPr fontId="3"/>
  </si>
  <si>
    <t>020-0866</t>
    <phoneticPr fontId="3"/>
  </si>
  <si>
    <t>019-618-7649</t>
    <phoneticPr fontId="3"/>
  </si>
  <si>
    <t>019-601-5083</t>
    <phoneticPr fontId="3"/>
  </si>
  <si>
    <t>2017</t>
    <phoneticPr fontId="3"/>
  </si>
  <si>
    <t>8</t>
    <phoneticPr fontId="3"/>
  </si>
  <si>
    <t>1</t>
    <phoneticPr fontId="3"/>
  </si>
  <si>
    <t>020-0632</t>
    <phoneticPr fontId="3"/>
  </si>
  <si>
    <t>滝沢市牧野林1011番11</t>
    <phoneticPr fontId="3"/>
  </si>
  <si>
    <t>019-601-8183</t>
    <phoneticPr fontId="3"/>
  </si>
  <si>
    <t>019-601-8184</t>
    <phoneticPr fontId="3"/>
  </si>
  <si>
    <t>2017</t>
    <phoneticPr fontId="3"/>
  </si>
  <si>
    <t>7</t>
    <phoneticPr fontId="3"/>
  </si>
  <si>
    <t>1</t>
    <phoneticPr fontId="3"/>
  </si>
  <si>
    <t>児童デイサービス･アニマートもとみや</t>
    <phoneticPr fontId="3"/>
  </si>
  <si>
    <t>020-0866</t>
    <phoneticPr fontId="3"/>
  </si>
  <si>
    <t>019-613-6190</t>
    <phoneticPr fontId="3"/>
  </si>
  <si>
    <t>019-613-6191</t>
    <phoneticPr fontId="3"/>
  </si>
  <si>
    <t>2017</t>
    <phoneticPr fontId="3"/>
  </si>
  <si>
    <t>3</t>
    <phoneticPr fontId="3"/>
  </si>
  <si>
    <t>21</t>
    <phoneticPr fontId="3"/>
  </si>
  <si>
    <t>放課後等デイサービススマイルひまわり</t>
    <rPh sb="0" eb="3">
      <t>ホウカゴ</t>
    </rPh>
    <rPh sb="3" eb="4">
      <t>トウ</t>
    </rPh>
    <phoneticPr fontId="3"/>
  </si>
  <si>
    <t>特定非営利活動法人三の丸ひまわり</t>
    <rPh sb="0" eb="2">
      <t>トクテイ</t>
    </rPh>
    <rPh sb="2" eb="5">
      <t>ヒエイリ</t>
    </rPh>
    <rPh sb="5" eb="7">
      <t>カツドウ</t>
    </rPh>
    <rPh sb="7" eb="9">
      <t>ホウジン</t>
    </rPh>
    <rPh sb="9" eb="10">
      <t>サン</t>
    </rPh>
    <rPh sb="11" eb="12">
      <t>マル</t>
    </rPh>
    <phoneticPr fontId="3"/>
  </si>
  <si>
    <t>二戸</t>
    <phoneticPr fontId="3"/>
  </si>
  <si>
    <t>二戸市</t>
    <phoneticPr fontId="3"/>
  </si>
  <si>
    <t>028-6103</t>
    <phoneticPr fontId="3"/>
  </si>
  <si>
    <t>二戸市石切所字大村１番地</t>
    <rPh sb="0" eb="3">
      <t>ニノヘシ</t>
    </rPh>
    <rPh sb="3" eb="4">
      <t>イシ</t>
    </rPh>
    <rPh sb="4" eb="5">
      <t>キリ</t>
    </rPh>
    <rPh sb="5" eb="6">
      <t>トコロ</t>
    </rPh>
    <rPh sb="6" eb="7">
      <t>アザ</t>
    </rPh>
    <rPh sb="7" eb="9">
      <t>オオムラ</t>
    </rPh>
    <rPh sb="10" eb="12">
      <t>バンチ</t>
    </rPh>
    <phoneticPr fontId="14"/>
  </si>
  <si>
    <t>0195-43-3400</t>
  </si>
  <si>
    <t>0195-43-3401</t>
  </si>
  <si>
    <t>2017</t>
    <phoneticPr fontId="3"/>
  </si>
  <si>
    <t>10</t>
    <phoneticPr fontId="3"/>
  </si>
  <si>
    <t>1</t>
    <phoneticPr fontId="3"/>
  </si>
  <si>
    <t>杜の風　いろ葉</t>
    <rPh sb="0" eb="1">
      <t>モリ</t>
    </rPh>
    <rPh sb="2" eb="3">
      <t>カゼ</t>
    </rPh>
    <rPh sb="6" eb="7">
      <t>ハ</t>
    </rPh>
    <phoneticPr fontId="3"/>
  </si>
  <si>
    <t>020-0015</t>
    <phoneticPr fontId="3"/>
  </si>
  <si>
    <t>019-613-4611</t>
    <phoneticPr fontId="3"/>
  </si>
  <si>
    <t>019-613-4612</t>
    <phoneticPr fontId="3"/>
  </si>
  <si>
    <t>2017</t>
    <phoneticPr fontId="3"/>
  </si>
  <si>
    <t>10</t>
    <phoneticPr fontId="3"/>
  </si>
  <si>
    <t>1</t>
    <phoneticPr fontId="3"/>
  </si>
  <si>
    <t>028-7905</t>
    <phoneticPr fontId="3"/>
  </si>
  <si>
    <t>0194-75-4558</t>
    <phoneticPr fontId="3"/>
  </si>
  <si>
    <t>090-7070-7378</t>
  </si>
  <si>
    <t>2017</t>
    <phoneticPr fontId="3"/>
  </si>
  <si>
    <t>12</t>
    <phoneticPr fontId="3"/>
  </si>
  <si>
    <t>1</t>
    <phoneticPr fontId="3"/>
  </si>
  <si>
    <t>児童デイサービス　さんこま</t>
    <phoneticPr fontId="3"/>
  </si>
  <si>
    <t>026-0411</t>
    <phoneticPr fontId="3"/>
  </si>
  <si>
    <t>-</t>
    <phoneticPr fontId="3"/>
  </si>
  <si>
    <t>2017</t>
    <phoneticPr fontId="3"/>
  </si>
  <si>
    <t>10</t>
    <phoneticPr fontId="3"/>
  </si>
  <si>
    <t>1</t>
    <phoneticPr fontId="3"/>
  </si>
  <si>
    <t>いっすね宮下事業所</t>
    <rPh sb="4" eb="6">
      <t>ミヤシタ</t>
    </rPh>
    <rPh sb="6" eb="8">
      <t>ジギョウ</t>
    </rPh>
    <rPh sb="8" eb="9">
      <t>ショ</t>
    </rPh>
    <phoneticPr fontId="3"/>
  </si>
  <si>
    <t>021-0013</t>
    <phoneticPr fontId="3"/>
  </si>
  <si>
    <t>一関市宮下町６番20号</t>
    <rPh sb="0" eb="3">
      <t>イチノセキシ</t>
    </rPh>
    <rPh sb="3" eb="6">
      <t>ミヤシタチョウ</t>
    </rPh>
    <rPh sb="7" eb="8">
      <t>バン</t>
    </rPh>
    <rPh sb="10" eb="11">
      <t>ゴウ</t>
    </rPh>
    <phoneticPr fontId="3"/>
  </si>
  <si>
    <t>0191-34-4151</t>
    <phoneticPr fontId="3"/>
  </si>
  <si>
    <t>0191-34-4152</t>
    <phoneticPr fontId="3"/>
  </si>
  <si>
    <t>11</t>
    <phoneticPr fontId="3"/>
  </si>
  <si>
    <t>ひだまり胆沢</t>
    <rPh sb="4" eb="6">
      <t>イサワ</t>
    </rPh>
    <phoneticPr fontId="3"/>
  </si>
  <si>
    <t>023-0401</t>
    <phoneticPr fontId="3"/>
  </si>
  <si>
    <t>2018</t>
    <phoneticPr fontId="3"/>
  </si>
  <si>
    <t>026-0041</t>
    <phoneticPr fontId="3"/>
  </si>
  <si>
    <t>0370500084</t>
    <phoneticPr fontId="3"/>
  </si>
  <si>
    <t>サポートスペース　ココ・アルバ</t>
    <phoneticPr fontId="3"/>
  </si>
  <si>
    <t>一般社団法人　COCO-ARUBA</t>
    <rPh sb="0" eb="2">
      <t>イッパン</t>
    </rPh>
    <rPh sb="2" eb="4">
      <t>シャダン</t>
    </rPh>
    <rPh sb="4" eb="6">
      <t>ホウジン</t>
    </rPh>
    <phoneticPr fontId="3"/>
  </si>
  <si>
    <t>025-0098</t>
    <phoneticPr fontId="3"/>
  </si>
  <si>
    <t>花巻市材木町11番20号</t>
    <rPh sb="0" eb="3">
      <t>ハナマキシ</t>
    </rPh>
    <rPh sb="3" eb="6">
      <t>ザイモクチョウ</t>
    </rPh>
    <rPh sb="8" eb="9">
      <t>バン</t>
    </rPh>
    <rPh sb="11" eb="12">
      <t>ゴウ</t>
    </rPh>
    <phoneticPr fontId="3"/>
  </si>
  <si>
    <t>0198-33-1796</t>
    <phoneticPr fontId="3"/>
  </si>
  <si>
    <t>0193-64-7878</t>
    <phoneticPr fontId="3"/>
  </si>
  <si>
    <t>0193-77-3921</t>
    <phoneticPr fontId="3"/>
  </si>
  <si>
    <t>放課後等デイサービス事業所　えんじぇる　はあと</t>
    <rPh sb="0" eb="3">
      <t>ホウカゴ</t>
    </rPh>
    <rPh sb="3" eb="4">
      <t>トウ</t>
    </rPh>
    <rPh sb="10" eb="13">
      <t>ジギョウショ</t>
    </rPh>
    <phoneticPr fontId="3"/>
  </si>
  <si>
    <t>放課後等デイサービス事業所　えんじぇる　くろーばー</t>
    <rPh sb="0" eb="3">
      <t>ホウカゴ</t>
    </rPh>
    <rPh sb="3" eb="4">
      <t>トウ</t>
    </rPh>
    <rPh sb="10" eb="13">
      <t>ジギョウショ</t>
    </rPh>
    <phoneticPr fontId="3"/>
  </si>
  <si>
    <t>放課後等デイサービスきらきら星2号館</t>
    <rPh sb="0" eb="3">
      <t>ホウカゴ</t>
    </rPh>
    <rPh sb="3" eb="4">
      <t>トウ</t>
    </rPh>
    <rPh sb="14" eb="15">
      <t>ホシ</t>
    </rPh>
    <rPh sb="16" eb="17">
      <t>ゴウ</t>
    </rPh>
    <rPh sb="17" eb="18">
      <t>カン</t>
    </rPh>
    <phoneticPr fontId="3"/>
  </si>
  <si>
    <t>株式会社八角商店</t>
    <rPh sb="4" eb="6">
      <t>ヤスミ</t>
    </rPh>
    <rPh sb="6" eb="8">
      <t>ショウテン</t>
    </rPh>
    <phoneticPr fontId="3"/>
  </si>
  <si>
    <t>2018</t>
    <phoneticPr fontId="3"/>
  </si>
  <si>
    <t>3</t>
    <phoneticPr fontId="3"/>
  </si>
  <si>
    <t>1</t>
    <phoneticPr fontId="3"/>
  </si>
  <si>
    <t>シーキューブ</t>
    <phoneticPr fontId="3"/>
  </si>
  <si>
    <t>020-0831</t>
    <phoneticPr fontId="3"/>
  </si>
  <si>
    <t>019-601-2310</t>
    <phoneticPr fontId="3"/>
  </si>
  <si>
    <t>019-601-2312</t>
    <phoneticPr fontId="3"/>
  </si>
  <si>
    <t>0195-78-8655</t>
    <phoneticPr fontId="3"/>
  </si>
  <si>
    <t>0195-78-8656</t>
    <phoneticPr fontId="3"/>
  </si>
  <si>
    <t>チャレンジアカデミー盛岡</t>
    <rPh sb="10" eb="12">
      <t>モリオカ</t>
    </rPh>
    <phoneticPr fontId="3"/>
  </si>
  <si>
    <t>0193-55-4570</t>
    <phoneticPr fontId="3"/>
  </si>
  <si>
    <t>0198-29-4009</t>
    <phoneticPr fontId="3"/>
  </si>
  <si>
    <t>080-6024-5720</t>
    <phoneticPr fontId="3"/>
  </si>
  <si>
    <t>2018</t>
    <phoneticPr fontId="3"/>
  </si>
  <si>
    <t>7</t>
    <phoneticPr fontId="3"/>
  </si>
  <si>
    <t>1</t>
    <phoneticPr fontId="3"/>
  </si>
  <si>
    <t>遠野地域福祉事業所　ぐんぐんはうす</t>
    <rPh sb="0" eb="2">
      <t>トオノ</t>
    </rPh>
    <rPh sb="2" eb="4">
      <t>チイキ</t>
    </rPh>
    <rPh sb="4" eb="6">
      <t>フクシ</t>
    </rPh>
    <rPh sb="6" eb="9">
      <t>ジギョウショ</t>
    </rPh>
    <phoneticPr fontId="3"/>
  </si>
  <si>
    <t>028-0304</t>
    <phoneticPr fontId="3"/>
  </si>
  <si>
    <t>0198-68-3217</t>
    <phoneticPr fontId="3"/>
  </si>
  <si>
    <t>0198-68-3218</t>
    <phoneticPr fontId="3"/>
  </si>
  <si>
    <t>2018</t>
    <phoneticPr fontId="3"/>
  </si>
  <si>
    <t>10</t>
    <phoneticPr fontId="3"/>
  </si>
  <si>
    <t>1</t>
    <phoneticPr fontId="3"/>
  </si>
  <si>
    <t>こどもサポート教室「クラ・ゼミ」北上校</t>
    <rPh sb="7" eb="9">
      <t>キョウシツ</t>
    </rPh>
    <rPh sb="16" eb="18">
      <t>キタカミ</t>
    </rPh>
    <rPh sb="18" eb="19">
      <t>コウ</t>
    </rPh>
    <phoneticPr fontId="3"/>
  </si>
  <si>
    <t>024-0033</t>
    <phoneticPr fontId="3"/>
  </si>
  <si>
    <t>0197-62-5678</t>
    <phoneticPr fontId="3"/>
  </si>
  <si>
    <t>0371300054</t>
    <phoneticPr fontId="3"/>
  </si>
  <si>
    <t>相談支援事業所サポートひまわり</t>
    <rPh sb="0" eb="2">
      <t>ソウダン</t>
    </rPh>
    <rPh sb="2" eb="4">
      <t>シエン</t>
    </rPh>
    <rPh sb="4" eb="7">
      <t>ジギョウショ</t>
    </rPh>
    <phoneticPr fontId="3"/>
  </si>
  <si>
    <t>特定非営利活動法人三の丸ひまわり</t>
    <phoneticPr fontId="3"/>
  </si>
  <si>
    <t>二戸市福岡字下中町22番地１</t>
    <rPh sb="0" eb="2">
      <t>ニノヘ</t>
    </rPh>
    <rPh sb="2" eb="3">
      <t>シ</t>
    </rPh>
    <phoneticPr fontId="3"/>
  </si>
  <si>
    <t>0195-43-3411</t>
    <phoneticPr fontId="3"/>
  </si>
  <si>
    <t>0195-43-3422</t>
  </si>
  <si>
    <t>020-0834</t>
    <phoneticPr fontId="3"/>
  </si>
  <si>
    <t>019-613-7391</t>
    <phoneticPr fontId="3"/>
  </si>
  <si>
    <t>019-613-7744</t>
    <phoneticPr fontId="3"/>
  </si>
  <si>
    <t>1</t>
    <phoneticPr fontId="3"/>
  </si>
  <si>
    <t>2018</t>
    <phoneticPr fontId="3"/>
  </si>
  <si>
    <t>7</t>
    <phoneticPr fontId="3"/>
  </si>
  <si>
    <t>1</t>
    <phoneticPr fontId="3"/>
  </si>
  <si>
    <t>矢巾町</t>
    <phoneticPr fontId="3"/>
  </si>
  <si>
    <t>028-3615</t>
    <phoneticPr fontId="3"/>
  </si>
  <si>
    <t>019-697-3141</t>
    <phoneticPr fontId="3"/>
  </si>
  <si>
    <t>019-697-3143</t>
    <phoneticPr fontId="3"/>
  </si>
  <si>
    <t>2018</t>
    <phoneticPr fontId="3"/>
  </si>
  <si>
    <t>8</t>
    <phoneticPr fontId="3"/>
  </si>
  <si>
    <t>019-681-3858</t>
  </si>
  <si>
    <t>019-681-3859</t>
  </si>
  <si>
    <t>2019</t>
    <phoneticPr fontId="3"/>
  </si>
  <si>
    <t>4</t>
    <phoneticPr fontId="3"/>
  </si>
  <si>
    <t>1</t>
    <phoneticPr fontId="3"/>
  </si>
  <si>
    <t>020-0874</t>
    <phoneticPr fontId="3"/>
  </si>
  <si>
    <t>0198-41-4855</t>
  </si>
  <si>
    <t>2019</t>
    <phoneticPr fontId="3"/>
  </si>
  <si>
    <t>3</t>
    <phoneticPr fontId="3"/>
  </si>
  <si>
    <t>0198-41-4855</t>
    <phoneticPr fontId="3"/>
  </si>
  <si>
    <t>025-0072</t>
    <phoneticPr fontId="3"/>
  </si>
  <si>
    <t>019-658-8510</t>
  </si>
  <si>
    <t>019-658-8473</t>
  </si>
  <si>
    <t>2019</t>
    <phoneticPr fontId="3"/>
  </si>
  <si>
    <t>020-0834</t>
    <phoneticPr fontId="3"/>
  </si>
  <si>
    <t>4</t>
    <phoneticPr fontId="3"/>
  </si>
  <si>
    <t>020-0401</t>
    <phoneticPr fontId="3"/>
  </si>
  <si>
    <t>0193-55-6657</t>
  </si>
  <si>
    <t>2019</t>
    <phoneticPr fontId="3"/>
  </si>
  <si>
    <t>0198-63-2353</t>
  </si>
  <si>
    <t>0198-63-2354</t>
  </si>
  <si>
    <t>2018</t>
    <phoneticPr fontId="3"/>
  </si>
  <si>
    <t>遠野市青笹町糠前１地割39番地２</t>
    <phoneticPr fontId="3"/>
  </si>
  <si>
    <t>028-0501</t>
    <phoneticPr fontId="3"/>
  </si>
  <si>
    <t>019-601-2590</t>
  </si>
  <si>
    <t>019-601-2591</t>
  </si>
  <si>
    <t>放課後等デイサービス紫波北さぷり</t>
    <rPh sb="0" eb="3">
      <t>ホウカゴ</t>
    </rPh>
    <rPh sb="3" eb="4">
      <t>トウ</t>
    </rPh>
    <rPh sb="10" eb="12">
      <t>シワ</t>
    </rPh>
    <rPh sb="12" eb="13">
      <t>キタ</t>
    </rPh>
    <phoneticPr fontId="3"/>
  </si>
  <si>
    <t>019-601-2777</t>
  </si>
  <si>
    <t>020-0122</t>
    <phoneticPr fontId="3"/>
  </si>
  <si>
    <t>こどもサポート　サッコラ</t>
    <phoneticPr fontId="3"/>
  </si>
  <si>
    <t>奥州市水沢真城字上野303-10</t>
    <rPh sb="0" eb="3">
      <t>オウシュウシ</t>
    </rPh>
    <rPh sb="3" eb="5">
      <t>ミズサワ</t>
    </rPh>
    <rPh sb="5" eb="6">
      <t>シン</t>
    </rPh>
    <rPh sb="6" eb="7">
      <t>シロ</t>
    </rPh>
    <rPh sb="7" eb="8">
      <t>アザ</t>
    </rPh>
    <rPh sb="8" eb="9">
      <t>ウエ</t>
    </rPh>
    <rPh sb="9" eb="10">
      <t>ノ</t>
    </rPh>
    <phoneticPr fontId="3"/>
  </si>
  <si>
    <t>0193-65-7600</t>
    <phoneticPr fontId="3"/>
  </si>
  <si>
    <t>0193-65-7600</t>
    <phoneticPr fontId="3"/>
  </si>
  <si>
    <t>デイサービス　びりーぶ</t>
    <phoneticPr fontId="3"/>
  </si>
  <si>
    <t>かものはし</t>
    <phoneticPr fontId="3"/>
  </si>
  <si>
    <t>0350100012</t>
    <phoneticPr fontId="3"/>
  </si>
  <si>
    <t>028-3609</t>
    <phoneticPr fontId="3"/>
  </si>
  <si>
    <t>紫波郡矢巾町医大通二丁目１－３</t>
    <phoneticPr fontId="3"/>
  </si>
  <si>
    <t>019-601-2777</t>
    <phoneticPr fontId="3"/>
  </si>
  <si>
    <t>028-3609</t>
    <phoneticPr fontId="3"/>
  </si>
  <si>
    <t>ＮＰＯ法人琥珀の泉児童デイサービス</t>
    <phoneticPr fontId="3"/>
  </si>
  <si>
    <t>2019</t>
    <phoneticPr fontId="3"/>
  </si>
  <si>
    <t>8</t>
    <phoneticPr fontId="3"/>
  </si>
  <si>
    <t>1</t>
    <phoneticPr fontId="3"/>
  </si>
  <si>
    <t>025-0037</t>
    <phoneticPr fontId="3"/>
  </si>
  <si>
    <t>0198-41-6166</t>
    <phoneticPr fontId="3"/>
  </si>
  <si>
    <t>0198-41-6167</t>
    <phoneticPr fontId="3"/>
  </si>
  <si>
    <t>ひろの会指定特定相談支援事業所</t>
    <rPh sb="3" eb="4">
      <t>カイ</t>
    </rPh>
    <rPh sb="4" eb="6">
      <t>シテイ</t>
    </rPh>
    <rPh sb="6" eb="8">
      <t>トクテイ</t>
    </rPh>
    <rPh sb="8" eb="10">
      <t>ソウダン</t>
    </rPh>
    <rPh sb="10" eb="12">
      <t>シエン</t>
    </rPh>
    <rPh sb="12" eb="14">
      <t>ジギョウ</t>
    </rPh>
    <rPh sb="14" eb="15">
      <t>ショ</t>
    </rPh>
    <phoneticPr fontId="3"/>
  </si>
  <si>
    <t>2019</t>
    <phoneticPr fontId="3"/>
  </si>
  <si>
    <t>6</t>
    <phoneticPr fontId="3"/>
  </si>
  <si>
    <t>1</t>
    <phoneticPr fontId="3"/>
  </si>
  <si>
    <t>エターナルプラスアカデミー志家町教室</t>
    <phoneticPr fontId="3"/>
  </si>
  <si>
    <t>020-0883</t>
    <phoneticPr fontId="3"/>
  </si>
  <si>
    <t>019-681-2371</t>
    <phoneticPr fontId="3"/>
  </si>
  <si>
    <t>019-681-2381</t>
  </si>
  <si>
    <t>2019</t>
    <phoneticPr fontId="3"/>
  </si>
  <si>
    <t>3</t>
    <phoneticPr fontId="3"/>
  </si>
  <si>
    <t>1</t>
    <phoneticPr fontId="3"/>
  </si>
  <si>
    <t>放課後等デイサービスGRIPキッズ盛岡本宮校</t>
    <phoneticPr fontId="3"/>
  </si>
  <si>
    <t>キッズ合同会社</t>
    <phoneticPr fontId="3"/>
  </si>
  <si>
    <t>020-0866</t>
    <phoneticPr fontId="3"/>
  </si>
  <si>
    <t>盛岡市本宮二丁目15番14号</t>
    <phoneticPr fontId="3"/>
  </si>
  <si>
    <t>019-613-7181</t>
    <phoneticPr fontId="3"/>
  </si>
  <si>
    <t>0195-43-4774</t>
    <phoneticPr fontId="3"/>
  </si>
  <si>
    <t>0195-43-4811</t>
    <phoneticPr fontId="3"/>
  </si>
  <si>
    <t>0350100558</t>
    <phoneticPr fontId="3"/>
  </si>
  <si>
    <t>2019</t>
    <phoneticPr fontId="3"/>
  </si>
  <si>
    <t>6</t>
    <phoneticPr fontId="3"/>
  </si>
  <si>
    <t>1</t>
    <phoneticPr fontId="3"/>
  </si>
  <si>
    <t>独立行政法人国立病院機構盛岡医療センター</t>
    <rPh sb="0" eb="2">
      <t>ドクリツ</t>
    </rPh>
    <rPh sb="2" eb="4">
      <t>ギョウセイ</t>
    </rPh>
    <rPh sb="4" eb="6">
      <t>ホウジン</t>
    </rPh>
    <rPh sb="6" eb="8">
      <t>コクリツ</t>
    </rPh>
    <rPh sb="8" eb="10">
      <t>ビョウイン</t>
    </rPh>
    <rPh sb="10" eb="12">
      <t>キコウ</t>
    </rPh>
    <rPh sb="12" eb="14">
      <t>モリオカ</t>
    </rPh>
    <rPh sb="14" eb="16">
      <t>イリョウ</t>
    </rPh>
    <phoneticPr fontId="3"/>
  </si>
  <si>
    <t>独立行政法人国立病院機構</t>
    <rPh sb="0" eb="12">
      <t>ドクリツギョウセイホウジンコクリツビョウインキコウ</t>
    </rPh>
    <phoneticPr fontId="3"/>
  </si>
  <si>
    <t>020-0133</t>
    <phoneticPr fontId="3"/>
  </si>
  <si>
    <t>盛岡市青山1丁目25－1</t>
    <rPh sb="0" eb="3">
      <t>モリオカシ</t>
    </rPh>
    <rPh sb="3" eb="5">
      <t>アオヤマ</t>
    </rPh>
    <rPh sb="6" eb="8">
      <t>チョウメ</t>
    </rPh>
    <phoneticPr fontId="3"/>
  </si>
  <si>
    <t>019-647-2195</t>
    <phoneticPr fontId="3"/>
  </si>
  <si>
    <t>019-646-1195</t>
    <phoneticPr fontId="3"/>
  </si>
  <si>
    <t>　</t>
    <phoneticPr fontId="3"/>
  </si>
  <si>
    <t>障がい児を入所させ、保護、日常生活の指導及び独立自活に必要な知識技能の付与を行う施設</t>
    <phoneticPr fontId="3"/>
  </si>
  <si>
    <t>障がい児を入所させ、保護、日常生活の指導及び独立自活に必要な知識技能の付与及び治療を行う施設</t>
    <phoneticPr fontId="3"/>
  </si>
  <si>
    <t>独立行政法人国立病院機構もしくは国立研究開発法人国立精神・神経医療研究センターが設置し、厚生労働大臣が指定した
医療機関で、児童発達支援及び治療を行うもの。</t>
    <phoneticPr fontId="3"/>
  </si>
  <si>
    <t>　①福祉型障害児入所施設…</t>
    <rPh sb="2" eb="12">
      <t>フクシガタショウガイジニュウショシセツ</t>
    </rPh>
    <phoneticPr fontId="3"/>
  </si>
  <si>
    <t>　②医療型障害児入所施設…</t>
    <rPh sb="2" eb="4">
      <t>イリョウ</t>
    </rPh>
    <rPh sb="4" eb="5">
      <t>ガタ</t>
    </rPh>
    <rPh sb="5" eb="7">
      <t>ショウガイ</t>
    </rPh>
    <rPh sb="7" eb="8">
      <t>ジ</t>
    </rPh>
    <rPh sb="8" eb="10">
      <t>ニュウショ</t>
    </rPh>
    <rPh sb="10" eb="12">
      <t>シセツ</t>
    </rPh>
    <phoneticPr fontId="3"/>
  </si>
  <si>
    <t xml:space="preserve">  ③指定発達支援医療機関…</t>
    <rPh sb="3" eb="5">
      <t>シテイ</t>
    </rPh>
    <rPh sb="5" eb="7">
      <t>ハッタツ</t>
    </rPh>
    <rPh sb="7" eb="9">
      <t>シエン</t>
    </rPh>
    <rPh sb="9" eb="11">
      <t>イリョウ</t>
    </rPh>
    <rPh sb="11" eb="13">
      <t>キカン</t>
    </rPh>
    <phoneticPr fontId="3"/>
  </si>
  <si>
    <t>矢巾町</t>
    <rPh sb="0" eb="3">
      <t>ヤハバマチ</t>
    </rPh>
    <phoneticPr fontId="3"/>
  </si>
  <si>
    <t>紫波町</t>
    <rPh sb="0" eb="2">
      <t>シワ</t>
    </rPh>
    <rPh sb="2" eb="3">
      <t>マチ</t>
    </rPh>
    <phoneticPr fontId="3"/>
  </si>
  <si>
    <t>特定非営利活動法人ムーヴメント</t>
    <rPh sb="0" eb="5">
      <t>トクテイヒエイリ</t>
    </rPh>
    <rPh sb="5" eb="9">
      <t>カツドウホウジン</t>
    </rPh>
    <phoneticPr fontId="3"/>
  </si>
  <si>
    <t>滝沢市</t>
    <rPh sb="0" eb="3">
      <t>タキザワシ</t>
    </rPh>
    <phoneticPr fontId="3"/>
  </si>
  <si>
    <t>2019</t>
    <phoneticPr fontId="3"/>
  </si>
  <si>
    <t>11</t>
    <phoneticPr fontId="3"/>
  </si>
  <si>
    <t>1</t>
    <phoneticPr fontId="3"/>
  </si>
  <si>
    <t>2020</t>
    <phoneticPr fontId="3"/>
  </si>
  <si>
    <t>4</t>
    <phoneticPr fontId="3"/>
  </si>
  <si>
    <t>矢巾町</t>
    <phoneticPr fontId="3"/>
  </si>
  <si>
    <t>028-3603</t>
    <phoneticPr fontId="3"/>
  </si>
  <si>
    <t>019-613-2566</t>
    <phoneticPr fontId="3"/>
  </si>
  <si>
    <t>5</t>
    <phoneticPr fontId="3"/>
  </si>
  <si>
    <t>こどものディサービスなないろぷち</t>
    <phoneticPr fontId="3"/>
  </si>
  <si>
    <t>020-0617</t>
    <phoneticPr fontId="3"/>
  </si>
  <si>
    <t>019-656-9266</t>
    <phoneticPr fontId="3"/>
  </si>
  <si>
    <t>019-656-9267</t>
    <phoneticPr fontId="3"/>
  </si>
  <si>
    <t>0197-65-6611</t>
  </si>
  <si>
    <t>2019</t>
    <phoneticPr fontId="3"/>
  </si>
  <si>
    <t>11</t>
    <phoneticPr fontId="3"/>
  </si>
  <si>
    <t>1</t>
    <phoneticPr fontId="3"/>
  </si>
  <si>
    <t>奥州市</t>
    <rPh sb="0" eb="2">
      <t>オウシュウ</t>
    </rPh>
    <rPh sb="2" eb="3">
      <t>シ</t>
    </rPh>
    <phoneticPr fontId="3"/>
  </si>
  <si>
    <t>0197-23-7756</t>
    <phoneticPr fontId="3"/>
  </si>
  <si>
    <t>-</t>
    <phoneticPr fontId="3"/>
  </si>
  <si>
    <t>2019</t>
    <phoneticPr fontId="3"/>
  </si>
  <si>
    <t>12</t>
    <phoneticPr fontId="3"/>
  </si>
  <si>
    <t>1</t>
    <phoneticPr fontId="3"/>
  </si>
  <si>
    <t>こぱんはうすさくら　一関狐禅寺教室</t>
    <rPh sb="10" eb="12">
      <t>イチノセキ</t>
    </rPh>
    <rPh sb="12" eb="17">
      <t>コゼンジキョウシツ</t>
    </rPh>
    <phoneticPr fontId="3"/>
  </si>
  <si>
    <t>029-0131</t>
  </si>
  <si>
    <t>0191-34-8104</t>
  </si>
  <si>
    <t>0191-34-8105</t>
  </si>
  <si>
    <t>2020</t>
    <phoneticPr fontId="3"/>
  </si>
  <si>
    <t>4</t>
    <phoneticPr fontId="3"/>
  </si>
  <si>
    <t>ひだまり水沢☆きらり</t>
    <rPh sb="4" eb="6">
      <t>ミズサワ</t>
    </rPh>
    <phoneticPr fontId="3"/>
  </si>
  <si>
    <t>023-0046</t>
    <phoneticPr fontId="3"/>
  </si>
  <si>
    <t>奥州市水沢川原小路18番地６</t>
    <rPh sb="0" eb="2">
      <t>オウシュウ</t>
    </rPh>
    <rPh sb="2" eb="3">
      <t>シ</t>
    </rPh>
    <rPh sb="3" eb="5">
      <t>ミズサワ</t>
    </rPh>
    <rPh sb="5" eb="7">
      <t>カワラ</t>
    </rPh>
    <rPh sb="7" eb="9">
      <t>コウジ</t>
    </rPh>
    <rPh sb="11" eb="13">
      <t>バンチ</t>
    </rPh>
    <phoneticPr fontId="3"/>
  </si>
  <si>
    <t>0197-34-3016</t>
    <phoneticPr fontId="3"/>
  </si>
  <si>
    <t>0197-34-3017</t>
    <phoneticPr fontId="3"/>
  </si>
  <si>
    <t>024-0095</t>
    <phoneticPr fontId="3"/>
  </si>
  <si>
    <t>2019</t>
    <phoneticPr fontId="3"/>
  </si>
  <si>
    <t>10</t>
    <phoneticPr fontId="3"/>
  </si>
  <si>
    <t>1</t>
    <phoneticPr fontId="3"/>
  </si>
  <si>
    <t>0370500092</t>
    <phoneticPr fontId="3"/>
  </si>
  <si>
    <t>障がい者の福祉相談室</t>
    <rPh sb="5" eb="7">
      <t>フクシ</t>
    </rPh>
    <rPh sb="7" eb="9">
      <t>ソウダン</t>
    </rPh>
    <rPh sb="9" eb="10">
      <t>シツ</t>
    </rPh>
    <phoneticPr fontId="3"/>
  </si>
  <si>
    <t>株式会社スカイファーマ</t>
    <rPh sb="0" eb="2">
      <t>カブシキ</t>
    </rPh>
    <rPh sb="2" eb="4">
      <t>カイシャ</t>
    </rPh>
    <phoneticPr fontId="3"/>
  </si>
  <si>
    <t>2020</t>
    <phoneticPr fontId="3"/>
  </si>
  <si>
    <t>1</t>
    <phoneticPr fontId="3"/>
  </si>
  <si>
    <t>Ambiデイ教室（仙北駅前教室）</t>
    <phoneticPr fontId="3"/>
  </si>
  <si>
    <t>020-0861</t>
    <phoneticPr fontId="3"/>
  </si>
  <si>
    <t>019-613-6363</t>
    <phoneticPr fontId="3"/>
  </si>
  <si>
    <t>019-613-6364</t>
    <phoneticPr fontId="3"/>
  </si>
  <si>
    <t>4</t>
    <phoneticPr fontId="3"/>
  </si>
  <si>
    <t>一般社団法人アクティビティいわて</t>
    <rPh sb="0" eb="2">
      <t>イッパン</t>
    </rPh>
    <rPh sb="2" eb="4">
      <t>シャダン</t>
    </rPh>
    <rPh sb="4" eb="6">
      <t>ホウジン</t>
    </rPh>
    <phoneticPr fontId="3"/>
  </si>
  <si>
    <t>2020</t>
    <phoneticPr fontId="3"/>
  </si>
  <si>
    <t>4</t>
    <phoneticPr fontId="3"/>
  </si>
  <si>
    <t>1</t>
    <phoneticPr fontId="3"/>
  </si>
  <si>
    <t>いくはぴ　都南教室</t>
    <rPh sb="5" eb="7">
      <t>トナン</t>
    </rPh>
    <rPh sb="7" eb="9">
      <t>キョウシツ</t>
    </rPh>
    <phoneticPr fontId="3"/>
  </si>
  <si>
    <t>一般社団法人優輝</t>
    <rPh sb="0" eb="2">
      <t>イッパン</t>
    </rPh>
    <rPh sb="2" eb="4">
      <t>シャダン</t>
    </rPh>
    <rPh sb="4" eb="6">
      <t>ホウジン</t>
    </rPh>
    <rPh sb="6" eb="7">
      <t>ユウ</t>
    </rPh>
    <rPh sb="7" eb="8">
      <t>カガヤ</t>
    </rPh>
    <phoneticPr fontId="3"/>
  </si>
  <si>
    <t>020-0831</t>
  </si>
  <si>
    <t>-</t>
  </si>
  <si>
    <t>2020</t>
    <phoneticPr fontId="3"/>
  </si>
  <si>
    <t>4</t>
    <phoneticPr fontId="3"/>
  </si>
  <si>
    <t>1</t>
    <phoneticPr fontId="3"/>
  </si>
  <si>
    <t>にじっ子ハウス・七番地</t>
    <rPh sb="3" eb="4">
      <t>コ</t>
    </rPh>
    <rPh sb="8" eb="11">
      <t>ナナバンチ</t>
    </rPh>
    <phoneticPr fontId="15"/>
  </si>
  <si>
    <t>株式会社日本デスコ</t>
    <rPh sb="0" eb="4">
      <t>カブシキガイシャ</t>
    </rPh>
    <rPh sb="4" eb="6">
      <t>ニホン</t>
    </rPh>
    <phoneticPr fontId="15"/>
  </si>
  <si>
    <t>020-0836</t>
  </si>
  <si>
    <t>盛岡市津志田西一丁目17番55号</t>
    <rPh sb="0" eb="3">
      <t>モリオカシ</t>
    </rPh>
    <rPh sb="3" eb="6">
      <t>ツシダ</t>
    </rPh>
    <rPh sb="6" eb="7">
      <t>ニシ</t>
    </rPh>
    <rPh sb="7" eb="10">
      <t>イッチョウメ</t>
    </rPh>
    <rPh sb="12" eb="13">
      <t>バン</t>
    </rPh>
    <rPh sb="15" eb="16">
      <t>ゴウ</t>
    </rPh>
    <phoneticPr fontId="15"/>
  </si>
  <si>
    <t>019-601-8043</t>
  </si>
  <si>
    <t>019-601-8046</t>
  </si>
  <si>
    <t>こどもプラス　盛岡教室</t>
    <rPh sb="7" eb="9">
      <t>モリオカ</t>
    </rPh>
    <rPh sb="9" eb="11">
      <t>キョウシツ</t>
    </rPh>
    <phoneticPr fontId="15"/>
  </si>
  <si>
    <t>合同会社ふくかぜカンパニー</t>
    <rPh sb="0" eb="2">
      <t>ゴウドウ</t>
    </rPh>
    <rPh sb="2" eb="4">
      <t>ガイシャ</t>
    </rPh>
    <phoneticPr fontId="15"/>
  </si>
  <si>
    <t>020-0127</t>
    <phoneticPr fontId="3"/>
  </si>
  <si>
    <t>019-681-8298</t>
  </si>
  <si>
    <t>019-681-8299</t>
  </si>
  <si>
    <t>020-0816</t>
    <phoneticPr fontId="3"/>
  </si>
  <si>
    <t>0370160012</t>
    <phoneticPr fontId="3"/>
  </si>
  <si>
    <t>株式会社東日本アドテック</t>
    <rPh sb="0" eb="4">
      <t>カブシキガイシャ</t>
    </rPh>
    <rPh sb="4" eb="5">
      <t>ヒガシ</t>
    </rPh>
    <rPh sb="5" eb="7">
      <t>ニホン</t>
    </rPh>
    <phoneticPr fontId="15"/>
  </si>
  <si>
    <t>020-0866</t>
  </si>
  <si>
    <t>019-646-3977</t>
    <phoneticPr fontId="3"/>
  </si>
  <si>
    <t>0194-69-2121</t>
  </si>
  <si>
    <t>0194-69-2126</t>
  </si>
  <si>
    <t>028-6721</t>
    <phoneticPr fontId="3"/>
  </si>
  <si>
    <t>てしろもりの丘よつば</t>
    <rPh sb="6" eb="7">
      <t>オカ</t>
    </rPh>
    <phoneticPr fontId="3"/>
  </si>
  <si>
    <t>盛岡市手代森６地割10番地６</t>
    <rPh sb="0" eb="3">
      <t>モリオカシ</t>
    </rPh>
    <rPh sb="3" eb="6">
      <t>テシロモリ</t>
    </rPh>
    <rPh sb="7" eb="9">
      <t>チワリ</t>
    </rPh>
    <rPh sb="11" eb="13">
      <t>バンチ</t>
    </rPh>
    <phoneticPr fontId="3"/>
  </si>
  <si>
    <t>020-0401</t>
    <phoneticPr fontId="3"/>
  </si>
  <si>
    <t>019-613-9721</t>
    <phoneticPr fontId="3"/>
  </si>
  <si>
    <t>019-613-9722</t>
    <phoneticPr fontId="3"/>
  </si>
  <si>
    <t>019-697-3900</t>
    <phoneticPr fontId="3"/>
  </si>
  <si>
    <t>放課後等デイサービス　ちゃーむ</t>
    <rPh sb="0" eb="3">
      <t>ホウカゴ</t>
    </rPh>
    <rPh sb="3" eb="4">
      <t>トウ</t>
    </rPh>
    <phoneticPr fontId="3"/>
  </si>
  <si>
    <t>020-0124</t>
    <phoneticPr fontId="3"/>
  </si>
  <si>
    <t>2020</t>
    <phoneticPr fontId="3"/>
  </si>
  <si>
    <t>7</t>
    <phoneticPr fontId="3"/>
  </si>
  <si>
    <t>1</t>
    <phoneticPr fontId="3"/>
  </si>
  <si>
    <t>019-656-6006</t>
    <phoneticPr fontId="3"/>
  </si>
  <si>
    <t>019-656-6636</t>
    <phoneticPr fontId="3"/>
  </si>
  <si>
    <t>2020</t>
    <phoneticPr fontId="3"/>
  </si>
  <si>
    <t>9</t>
    <phoneticPr fontId="3"/>
  </si>
  <si>
    <t>19</t>
    <phoneticPr fontId="3"/>
  </si>
  <si>
    <t>020-0401</t>
    <phoneticPr fontId="3"/>
  </si>
  <si>
    <t>019-613-9721</t>
    <phoneticPr fontId="3"/>
  </si>
  <si>
    <t>019-613-9722</t>
    <phoneticPr fontId="3"/>
  </si>
  <si>
    <t>0370160038</t>
    <phoneticPr fontId="3"/>
  </si>
  <si>
    <t>相談支援事業所　結</t>
  </si>
  <si>
    <t>盛岡市前九年三丁目13番75号</t>
    <phoneticPr fontId="3"/>
  </si>
  <si>
    <t>019-656-1666</t>
    <phoneticPr fontId="3"/>
  </si>
  <si>
    <t>019-643-0054</t>
    <phoneticPr fontId="3"/>
  </si>
  <si>
    <t>0370160046</t>
    <phoneticPr fontId="3"/>
  </si>
  <si>
    <t>相談支援事業所「らいふ」</t>
    <phoneticPr fontId="3"/>
  </si>
  <si>
    <t>社会福祉法人盛岡市民福祉バンク</t>
    <phoneticPr fontId="3"/>
  </si>
  <si>
    <t>奥州市水沢台町１番43号</t>
    <rPh sb="0" eb="3">
      <t>オウシュウシ</t>
    </rPh>
    <rPh sb="3" eb="5">
      <t>ミズサワ</t>
    </rPh>
    <rPh sb="5" eb="7">
      <t>ダイマチ</t>
    </rPh>
    <rPh sb="8" eb="9">
      <t>バン</t>
    </rPh>
    <rPh sb="11" eb="12">
      <t>ゴウ</t>
    </rPh>
    <phoneticPr fontId="3"/>
  </si>
  <si>
    <t>0191-63-2317</t>
    <phoneticPr fontId="3"/>
  </si>
  <si>
    <t>0191-63-2472</t>
    <phoneticPr fontId="3"/>
  </si>
  <si>
    <t>2021</t>
    <phoneticPr fontId="3"/>
  </si>
  <si>
    <t>児童発達支援・放課後等デイサービス事業所　笑顔</t>
    <rPh sb="0" eb="6">
      <t>ジドウハッタツシエン</t>
    </rPh>
    <rPh sb="7" eb="11">
      <t>ホウカゴトウ</t>
    </rPh>
    <rPh sb="17" eb="20">
      <t>ジギョウショ</t>
    </rPh>
    <rPh sb="21" eb="23">
      <t>エガオ</t>
    </rPh>
    <phoneticPr fontId="3"/>
  </si>
  <si>
    <t>一般社団法人　えがお</t>
    <rPh sb="0" eb="6">
      <t>イッパンシャダンホウジン</t>
    </rPh>
    <phoneticPr fontId="3"/>
  </si>
  <si>
    <t>大槌町</t>
    <rPh sb="0" eb="3">
      <t>オオツチマチ</t>
    </rPh>
    <phoneticPr fontId="3"/>
  </si>
  <si>
    <t>028-1122</t>
    <phoneticPr fontId="3"/>
  </si>
  <si>
    <t>上閉伊郡大槌町桜木町３番15号</t>
    <rPh sb="0" eb="4">
      <t>カミヘイグン</t>
    </rPh>
    <rPh sb="4" eb="7">
      <t>オオツチマチ</t>
    </rPh>
    <rPh sb="7" eb="10">
      <t>サクラギチョウ</t>
    </rPh>
    <rPh sb="11" eb="12">
      <t>バン</t>
    </rPh>
    <rPh sb="14" eb="15">
      <t>ゴウ</t>
    </rPh>
    <phoneticPr fontId="3"/>
  </si>
  <si>
    <t>0193-55-5712</t>
    <phoneticPr fontId="3"/>
  </si>
  <si>
    <t>0193-55-5713</t>
    <phoneticPr fontId="3"/>
  </si>
  <si>
    <t>0372900035</t>
    <phoneticPr fontId="3"/>
  </si>
  <si>
    <t>024-0012</t>
  </si>
  <si>
    <t>発達サポートIMEトレーニング北上１号館</t>
    <rPh sb="0" eb="2">
      <t>ハッタツ</t>
    </rPh>
    <rPh sb="15" eb="17">
      <t>キタカミ</t>
    </rPh>
    <rPh sb="18" eb="20">
      <t>ゴウカン</t>
    </rPh>
    <phoneticPr fontId="3"/>
  </si>
  <si>
    <t>発達サポートＩＭＥトレーニング奥州１号館</t>
    <rPh sb="0" eb="2">
      <t>ハッタツ</t>
    </rPh>
    <rPh sb="15" eb="17">
      <t>オウシュウ</t>
    </rPh>
    <rPh sb="18" eb="20">
      <t>ゴウカン</t>
    </rPh>
    <phoneticPr fontId="3"/>
  </si>
  <si>
    <t>ブロッサムジュニア　北上教室</t>
    <rPh sb="10" eb="12">
      <t>キタカミ</t>
    </rPh>
    <rPh sb="12" eb="14">
      <t>キョウシツ</t>
    </rPh>
    <phoneticPr fontId="3"/>
  </si>
  <si>
    <t>ノルディスクスタイル合同会社</t>
    <rPh sb="10" eb="12">
      <t>ゴウドウ</t>
    </rPh>
    <rPh sb="12" eb="14">
      <t>ガイシャ</t>
    </rPh>
    <phoneticPr fontId="3"/>
  </si>
  <si>
    <t>0197-62-3455</t>
    <phoneticPr fontId="3"/>
  </si>
  <si>
    <t>0197-62-3454</t>
    <phoneticPr fontId="3"/>
  </si>
  <si>
    <t>発達サポートIMEトレーニング奥州２号館</t>
    <rPh sb="0" eb="2">
      <t>ハッタツ</t>
    </rPh>
    <rPh sb="15" eb="17">
      <t>オウシュウ</t>
    </rPh>
    <rPh sb="18" eb="20">
      <t>ゴウカン</t>
    </rPh>
    <phoneticPr fontId="3"/>
  </si>
  <si>
    <t>次世代IME福祉サービス株式会社</t>
    <rPh sb="0" eb="1">
      <t>ツギ</t>
    </rPh>
    <rPh sb="1" eb="3">
      <t>セダイ</t>
    </rPh>
    <rPh sb="6" eb="8">
      <t>フクシ</t>
    </rPh>
    <rPh sb="12" eb="16">
      <t>カブシキガイシャ</t>
    </rPh>
    <phoneticPr fontId="3"/>
  </si>
  <si>
    <t>029-4207</t>
    <phoneticPr fontId="3"/>
  </si>
  <si>
    <t>奥州市前沢字塔ヶ崎21番地８</t>
    <rPh sb="0" eb="3">
      <t>オウシュウシ</t>
    </rPh>
    <rPh sb="3" eb="5">
      <t>マエサワ</t>
    </rPh>
    <rPh sb="5" eb="6">
      <t>アザ</t>
    </rPh>
    <rPh sb="6" eb="9">
      <t>トウガサキ</t>
    </rPh>
    <rPh sb="11" eb="13">
      <t>バンチ</t>
    </rPh>
    <phoneticPr fontId="3"/>
  </si>
  <si>
    <t>0197-34-0234</t>
    <phoneticPr fontId="3"/>
  </si>
  <si>
    <t>028-3307</t>
  </si>
  <si>
    <t>019-676-5810</t>
  </si>
  <si>
    <t>019-656-7520</t>
  </si>
  <si>
    <t>028-3601</t>
  </si>
  <si>
    <t>019-613-5618</t>
  </si>
  <si>
    <t>019-613-5615</t>
  </si>
  <si>
    <t>株式会社CREDO</t>
    <rPh sb="0" eb="4">
      <t>カブシキガイシャ</t>
    </rPh>
    <phoneticPr fontId="17"/>
  </si>
  <si>
    <t>020-0121</t>
  </si>
  <si>
    <t>盛岡市月が丘三丁目49番47号　１階</t>
    <rPh sb="0" eb="3">
      <t>モリオカシ</t>
    </rPh>
    <rPh sb="3" eb="4">
      <t>ツキ</t>
    </rPh>
    <rPh sb="5" eb="6">
      <t>オカ</t>
    </rPh>
    <rPh sb="6" eb="9">
      <t>サンチョウメ</t>
    </rPh>
    <rPh sb="11" eb="12">
      <t>バン</t>
    </rPh>
    <rPh sb="14" eb="15">
      <t>ゴウ</t>
    </rPh>
    <rPh sb="17" eb="18">
      <t>カイ</t>
    </rPh>
    <phoneticPr fontId="17"/>
  </si>
  <si>
    <t>019-658-8677</t>
  </si>
  <si>
    <t>合同会社アースプロジェクト</t>
    <rPh sb="0" eb="4">
      <t>ゴウドウガイシャ</t>
    </rPh>
    <phoneticPr fontId="17"/>
  </si>
  <si>
    <t>株式会社ステップ盛岡</t>
    <rPh sb="0" eb="4">
      <t>カブシキガイシャ</t>
    </rPh>
    <rPh sb="8" eb="10">
      <t>モリオカ</t>
    </rPh>
    <phoneticPr fontId="17"/>
  </si>
  <si>
    <t>020-0864</t>
  </si>
  <si>
    <t>019-681-2506</t>
  </si>
  <si>
    <t>Ambiデイ教室（仙北第二教室）</t>
    <rPh sb="6" eb="8">
      <t>キョウシツ</t>
    </rPh>
    <rPh sb="11" eb="13">
      <t>ダイニ</t>
    </rPh>
    <phoneticPr fontId="17"/>
  </si>
  <si>
    <t>020-0861</t>
  </si>
  <si>
    <t>盛岡市仙北二丁目13番16号　オガサワラビル３階</t>
    <rPh sb="0" eb="3">
      <t>モリオカシ</t>
    </rPh>
    <rPh sb="3" eb="5">
      <t>センボク</t>
    </rPh>
    <rPh sb="5" eb="7">
      <t>ニチョウ</t>
    </rPh>
    <rPh sb="7" eb="8">
      <t>メ</t>
    </rPh>
    <rPh sb="10" eb="11">
      <t>バン</t>
    </rPh>
    <rPh sb="13" eb="14">
      <t>ゴウ</t>
    </rPh>
    <rPh sb="23" eb="24">
      <t>カイ</t>
    </rPh>
    <phoneticPr fontId="17"/>
  </si>
  <si>
    <t>019-601-3883</t>
  </si>
  <si>
    <t>019-601-3884</t>
  </si>
  <si>
    <t>エコルド盛岡茶畑教室</t>
    <rPh sb="4" eb="6">
      <t>モリオカ</t>
    </rPh>
    <rPh sb="6" eb="8">
      <t>チャバタケ</t>
    </rPh>
    <rPh sb="8" eb="10">
      <t>キョウシツ</t>
    </rPh>
    <phoneticPr fontId="17"/>
  </si>
  <si>
    <t>株式会社サプナコッド</t>
    <rPh sb="0" eb="4">
      <t>カブシキガイシャ</t>
    </rPh>
    <phoneticPr fontId="17"/>
  </si>
  <si>
    <t>020-0822</t>
  </si>
  <si>
    <t>019-681-9931</t>
  </si>
  <si>
    <t>019-681-9932</t>
  </si>
  <si>
    <t>相談支援事業所PLAATS</t>
    <rPh sb="0" eb="7">
      <t>ソウダンシエンジギョウショ</t>
    </rPh>
    <phoneticPr fontId="18"/>
  </si>
  <si>
    <t>合同会社ｌｙｋｋｅ</t>
    <rPh sb="0" eb="4">
      <t>ゴウドウガイシャ</t>
    </rPh>
    <phoneticPr fontId="18"/>
  </si>
  <si>
    <t>019-681-9209</t>
  </si>
  <si>
    <t>022-0007</t>
    <phoneticPr fontId="3"/>
  </si>
  <si>
    <t>070-4024-0816</t>
    <phoneticPr fontId="3"/>
  </si>
  <si>
    <t>放課後等デイサービス事業所　きらり</t>
    <rPh sb="0" eb="4">
      <t>ホウカゴトウ</t>
    </rPh>
    <rPh sb="10" eb="13">
      <t>ジギョウショ</t>
    </rPh>
    <phoneticPr fontId="3"/>
  </si>
  <si>
    <t>社会福祉法人　桂泉会</t>
    <rPh sb="0" eb="6">
      <t>シャカイフクシホウジン</t>
    </rPh>
    <rPh sb="7" eb="10">
      <t>ケイセンカイ</t>
    </rPh>
    <phoneticPr fontId="3"/>
  </si>
  <si>
    <t>028-5711</t>
    <phoneticPr fontId="3"/>
  </si>
  <si>
    <t>二戸市金田一字八ツ長40番地４</t>
    <rPh sb="0" eb="3">
      <t>ニノヘシ</t>
    </rPh>
    <rPh sb="3" eb="6">
      <t>キンダイチ</t>
    </rPh>
    <rPh sb="6" eb="7">
      <t>アザ</t>
    </rPh>
    <rPh sb="7" eb="8">
      <t>ハチ</t>
    </rPh>
    <rPh sb="9" eb="10">
      <t>ナガ</t>
    </rPh>
    <rPh sb="12" eb="14">
      <t>バンチ</t>
    </rPh>
    <phoneticPr fontId="3"/>
  </si>
  <si>
    <t>0195-26-8606</t>
    <phoneticPr fontId="3"/>
  </si>
  <si>
    <t>0195-26-8607</t>
    <phoneticPr fontId="3"/>
  </si>
  <si>
    <t>026-0053</t>
    <phoneticPr fontId="3"/>
  </si>
  <si>
    <t>027-0096</t>
  </si>
  <si>
    <t>宮古市崎鍬ケ崎第４地割１－42</t>
    <rPh sb="4" eb="7">
      <t>クワガサキ</t>
    </rPh>
    <rPh sb="7" eb="8">
      <t>ダイ</t>
    </rPh>
    <rPh sb="9" eb="11">
      <t>チワリ</t>
    </rPh>
    <phoneticPr fontId="3"/>
  </si>
  <si>
    <t>0350200051</t>
    <phoneticPr fontId="3"/>
  </si>
  <si>
    <t>2022</t>
    <phoneticPr fontId="3"/>
  </si>
  <si>
    <t>らいず</t>
    <phoneticPr fontId="3"/>
  </si>
  <si>
    <t>027-0096</t>
    <phoneticPr fontId="3"/>
  </si>
  <si>
    <t>0193-77-5100</t>
    <phoneticPr fontId="3"/>
  </si>
  <si>
    <t>0193-77-5123</t>
    <phoneticPr fontId="3"/>
  </si>
  <si>
    <t>2021</t>
  </si>
  <si>
    <t>9</t>
  </si>
  <si>
    <t>028-0051</t>
  </si>
  <si>
    <t>0194-75-3950</t>
  </si>
  <si>
    <t>0194-75-3951</t>
  </si>
  <si>
    <t>028-3604</t>
    <phoneticPr fontId="3"/>
  </si>
  <si>
    <t>みちのく療育園メディカルセンター</t>
    <rPh sb="4" eb="6">
      <t>リョウイク</t>
    </rPh>
    <rPh sb="6" eb="7">
      <t>エン</t>
    </rPh>
    <phoneticPr fontId="4"/>
  </si>
  <si>
    <t>0370200040</t>
    <phoneticPr fontId="3"/>
  </si>
  <si>
    <t>13</t>
    <phoneticPr fontId="3"/>
  </si>
  <si>
    <t>028-7914</t>
    <phoneticPr fontId="3"/>
  </si>
  <si>
    <t>0372200048</t>
    <phoneticPr fontId="3"/>
  </si>
  <si>
    <t>相談支援事業所　さぷり</t>
    <phoneticPr fontId="3"/>
  </si>
  <si>
    <t>紫波町</t>
    <phoneticPr fontId="3"/>
  </si>
  <si>
    <t>080-9010-8943</t>
    <phoneticPr fontId="3"/>
  </si>
  <si>
    <t>0371000035</t>
    <phoneticPr fontId="3"/>
  </si>
  <si>
    <t>相談支援事業所　さんさん</t>
    <phoneticPr fontId="3"/>
  </si>
  <si>
    <t>0192-55-2978</t>
    <phoneticPr fontId="3"/>
  </si>
  <si>
    <t>0192-53-1336</t>
  </si>
  <si>
    <t>0372500033</t>
    <phoneticPr fontId="3"/>
  </si>
  <si>
    <t>金ケ崎町社会福祉協議会相談支援事業所あゆみ</t>
    <phoneticPr fontId="3"/>
  </si>
  <si>
    <t>0372200055</t>
    <phoneticPr fontId="3"/>
  </si>
  <si>
    <t>相談支援事業所けやき学園</t>
    <phoneticPr fontId="3"/>
  </si>
  <si>
    <t>028-3308</t>
    <phoneticPr fontId="3"/>
  </si>
  <si>
    <t>019-672-1266</t>
    <phoneticPr fontId="3"/>
  </si>
  <si>
    <t>019-672-1267</t>
    <phoneticPr fontId="3"/>
  </si>
  <si>
    <t>0370900086</t>
    <phoneticPr fontId="3"/>
  </si>
  <si>
    <t>仁愛会障がい者相談支援事業所</t>
    <phoneticPr fontId="3"/>
  </si>
  <si>
    <t>021-0901</t>
    <phoneticPr fontId="3"/>
  </si>
  <si>
    <t>0191-23-7210</t>
    <phoneticPr fontId="3"/>
  </si>
  <si>
    <t>0191-23-0017</t>
    <phoneticPr fontId="3"/>
  </si>
  <si>
    <t>0371500083</t>
    <phoneticPr fontId="3"/>
  </si>
  <si>
    <t>相談支援事業所ひだまり</t>
    <phoneticPr fontId="3"/>
  </si>
  <si>
    <t>023-0828</t>
    <phoneticPr fontId="3"/>
  </si>
  <si>
    <t>0197-47-4234</t>
    <phoneticPr fontId="3"/>
  </si>
  <si>
    <t>0370100158</t>
    <phoneticPr fontId="3"/>
  </si>
  <si>
    <t>手をつなぐ相談支援センター「スキップ」</t>
    <rPh sb="0" eb="1">
      <t>テ</t>
    </rPh>
    <rPh sb="5" eb="7">
      <t>ソウダン</t>
    </rPh>
    <phoneticPr fontId="3"/>
  </si>
  <si>
    <t>盛岡市</t>
  </si>
  <si>
    <t>020-0853</t>
    <phoneticPr fontId="3"/>
  </si>
  <si>
    <t>019-613-7196</t>
    <phoneticPr fontId="3"/>
  </si>
  <si>
    <t>019-613-7199</t>
    <phoneticPr fontId="3"/>
  </si>
  <si>
    <t>0370900094</t>
    <phoneticPr fontId="3"/>
  </si>
  <si>
    <t>サポートセンターさくら</t>
    <phoneticPr fontId="3"/>
  </si>
  <si>
    <t>029-3101</t>
    <phoneticPr fontId="3"/>
  </si>
  <si>
    <t>0191-36-1700</t>
    <phoneticPr fontId="3"/>
  </si>
  <si>
    <t>0191-82-5580</t>
    <phoneticPr fontId="3"/>
  </si>
  <si>
    <t>0372200063</t>
    <phoneticPr fontId="3"/>
  </si>
  <si>
    <t>相談支援事業所　ムーヴメント</t>
    <phoneticPr fontId="3"/>
  </si>
  <si>
    <t>0372200071</t>
    <phoneticPr fontId="3"/>
  </si>
  <si>
    <t>相談支援事業所　ふる里</t>
    <phoneticPr fontId="3"/>
  </si>
  <si>
    <t>0370100174</t>
    <phoneticPr fontId="3"/>
  </si>
  <si>
    <t>めだかの相談支援事業所</t>
    <phoneticPr fontId="3"/>
  </si>
  <si>
    <t>0371300047</t>
    <phoneticPr fontId="3"/>
  </si>
  <si>
    <t>指定相談支援事業所「地域生活支援センター・カシオペア」</t>
    <rPh sb="10" eb="12">
      <t>チイキ</t>
    </rPh>
    <rPh sb="12" eb="14">
      <t>セイカツ</t>
    </rPh>
    <rPh sb="14" eb="16">
      <t>シエン</t>
    </rPh>
    <phoneticPr fontId="3"/>
  </si>
  <si>
    <t>二戸市石切所字川原46番地１</t>
    <rPh sb="0" eb="2">
      <t>ニノヘ</t>
    </rPh>
    <rPh sb="2" eb="3">
      <t>シ</t>
    </rPh>
    <rPh sb="3" eb="6">
      <t>イシキリドコロ</t>
    </rPh>
    <rPh sb="6" eb="7">
      <t>ジ</t>
    </rPh>
    <rPh sb="7" eb="9">
      <t>カワハラ</t>
    </rPh>
    <rPh sb="11" eb="13">
      <t>バンチ</t>
    </rPh>
    <phoneticPr fontId="3"/>
  </si>
  <si>
    <t>0195-23-6608</t>
    <phoneticPr fontId="3"/>
  </si>
  <si>
    <t>0195-23-6658</t>
    <phoneticPr fontId="3"/>
  </si>
  <si>
    <t>0370100182</t>
    <phoneticPr fontId="3"/>
  </si>
  <si>
    <t>もりおか障害者自立支援プラザ</t>
    <phoneticPr fontId="3"/>
  </si>
  <si>
    <t>019-632-1331</t>
    <phoneticPr fontId="3"/>
  </si>
  <si>
    <t>0373100049</t>
    <phoneticPr fontId="3"/>
  </si>
  <si>
    <t>0370100216</t>
    <phoneticPr fontId="3"/>
  </si>
  <si>
    <t>相談支援　のびっこ</t>
    <rPh sb="0" eb="2">
      <t>ソウダン</t>
    </rPh>
    <rPh sb="2" eb="4">
      <t>シエン</t>
    </rPh>
    <phoneticPr fontId="3"/>
  </si>
  <si>
    <t>0371100033</t>
    <phoneticPr fontId="3"/>
  </si>
  <si>
    <t>相談支援事業所　ライトハウス</t>
    <rPh sb="0" eb="2">
      <t>ソウダン</t>
    </rPh>
    <rPh sb="2" eb="4">
      <t>シエン</t>
    </rPh>
    <rPh sb="4" eb="6">
      <t>ジギョウ</t>
    </rPh>
    <rPh sb="6" eb="7">
      <t>ショ</t>
    </rPh>
    <phoneticPr fontId="3"/>
  </si>
  <si>
    <t>0193-55-6657</t>
    <phoneticPr fontId="3"/>
  </si>
  <si>
    <t>0372200089</t>
  </si>
  <si>
    <t>こん総合福祉相談所</t>
    <rPh sb="2" eb="4">
      <t>ソウゴウ</t>
    </rPh>
    <rPh sb="4" eb="6">
      <t>フクシ</t>
    </rPh>
    <rPh sb="6" eb="8">
      <t>ソウダン</t>
    </rPh>
    <rPh sb="8" eb="9">
      <t>ショ</t>
    </rPh>
    <phoneticPr fontId="3"/>
  </si>
  <si>
    <t>028-3601</t>
    <phoneticPr fontId="3"/>
  </si>
  <si>
    <t>019-681-0190</t>
    <phoneticPr fontId="3"/>
  </si>
  <si>
    <t>019-681-0191</t>
    <phoneticPr fontId="3"/>
  </si>
  <si>
    <t>0370500076</t>
    <phoneticPr fontId="3"/>
  </si>
  <si>
    <t>かんな障害者相談支援事業所</t>
    <rPh sb="3" eb="6">
      <t>ショウガイシャ</t>
    </rPh>
    <rPh sb="6" eb="8">
      <t>ソウダン</t>
    </rPh>
    <rPh sb="8" eb="10">
      <t>シエン</t>
    </rPh>
    <rPh sb="10" eb="12">
      <t>ジギョウ</t>
    </rPh>
    <rPh sb="12" eb="13">
      <t>ショ</t>
    </rPh>
    <phoneticPr fontId="3"/>
  </si>
  <si>
    <t>一般社団法人かんな社会事業事務所</t>
    <rPh sb="0" eb="2">
      <t>イッパン</t>
    </rPh>
    <rPh sb="2" eb="4">
      <t>シャダン</t>
    </rPh>
    <rPh sb="4" eb="6">
      <t>ホウジン</t>
    </rPh>
    <rPh sb="9" eb="11">
      <t>シャカイ</t>
    </rPh>
    <rPh sb="11" eb="13">
      <t>ジギョウ</t>
    </rPh>
    <rPh sb="13" eb="15">
      <t>ジム</t>
    </rPh>
    <rPh sb="15" eb="16">
      <t>ショ</t>
    </rPh>
    <phoneticPr fontId="3"/>
  </si>
  <si>
    <t>0198-29-4196</t>
    <phoneticPr fontId="3"/>
  </si>
  <si>
    <t>0198-29-4197</t>
    <phoneticPr fontId="3"/>
  </si>
  <si>
    <t>0372200097</t>
    <phoneticPr fontId="3"/>
  </si>
  <si>
    <t>にこnico相談支援事業所</t>
    <rPh sb="6" eb="8">
      <t>ソウダン</t>
    </rPh>
    <rPh sb="8" eb="10">
      <t>シエン</t>
    </rPh>
    <rPh sb="10" eb="13">
      <t>ジギョウショ</t>
    </rPh>
    <phoneticPr fontId="3"/>
  </si>
  <si>
    <t>0373100056</t>
    <phoneticPr fontId="3"/>
  </si>
  <si>
    <t>つくし相談支援事業所</t>
    <rPh sb="3" eb="5">
      <t>ソウダン</t>
    </rPh>
    <rPh sb="5" eb="7">
      <t>シエン</t>
    </rPh>
    <rPh sb="7" eb="10">
      <t>ジギョウショ</t>
    </rPh>
    <phoneticPr fontId="3"/>
  </si>
  <si>
    <t>軽米町</t>
    <rPh sb="0" eb="3">
      <t>カルマイマチ</t>
    </rPh>
    <phoneticPr fontId="3"/>
  </si>
  <si>
    <t>028-6222</t>
    <phoneticPr fontId="3"/>
  </si>
  <si>
    <t>九戸郡軽米町山内第12地割字太田向89番地１</t>
    <rPh sb="0" eb="3">
      <t>クノヘグン</t>
    </rPh>
    <rPh sb="3" eb="5">
      <t>カルマイ</t>
    </rPh>
    <rPh sb="5" eb="6">
      <t>マチ</t>
    </rPh>
    <phoneticPr fontId="3"/>
  </si>
  <si>
    <t>0195-43-3201</t>
  </si>
  <si>
    <t>0195-43-3202</t>
  </si>
  <si>
    <t>盛岡市前九年三丁目12番38号</t>
    <phoneticPr fontId="3"/>
  </si>
  <si>
    <t>2022</t>
  </si>
  <si>
    <t>七つ星障がい者相談支援事業所</t>
    <rPh sb="0" eb="1">
      <t>ナナ</t>
    </rPh>
    <rPh sb="2" eb="3">
      <t>ホシ</t>
    </rPh>
    <rPh sb="3" eb="4">
      <t>ショウ</t>
    </rPh>
    <rPh sb="6" eb="7">
      <t>シャ</t>
    </rPh>
    <rPh sb="7" eb="14">
      <t>ソウダンシエンジギョウショ</t>
    </rPh>
    <phoneticPr fontId="3"/>
  </si>
  <si>
    <t>花巻市上町９番18号</t>
    <rPh sb="0" eb="3">
      <t>ハナマキシ</t>
    </rPh>
    <rPh sb="3" eb="5">
      <t>ウエマチ</t>
    </rPh>
    <rPh sb="6" eb="7">
      <t>バン</t>
    </rPh>
    <rPh sb="9" eb="10">
      <t>ゴウ</t>
    </rPh>
    <phoneticPr fontId="3"/>
  </si>
  <si>
    <t>0198-23-6002</t>
  </si>
  <si>
    <t>0372400036</t>
  </si>
  <si>
    <t>5</t>
  </si>
  <si>
    <t>障害者相談支援事業所にしわが</t>
    <rPh sb="0" eb="3">
      <t>ショウガイシャ</t>
    </rPh>
    <rPh sb="3" eb="10">
      <t>ソウダンシエンジギョウショ</t>
    </rPh>
    <phoneticPr fontId="3"/>
  </si>
  <si>
    <t>029-5512</t>
  </si>
  <si>
    <t>和賀郡西和賀町川尻40地割73番地18</t>
    <rPh sb="0" eb="2">
      <t>ワガ</t>
    </rPh>
    <rPh sb="2" eb="3">
      <t>グン</t>
    </rPh>
    <rPh sb="3" eb="6">
      <t>ニシワガ</t>
    </rPh>
    <rPh sb="6" eb="7">
      <t>チョウ</t>
    </rPh>
    <rPh sb="7" eb="9">
      <t>カワシリ</t>
    </rPh>
    <rPh sb="11" eb="13">
      <t>チワリ</t>
    </rPh>
    <rPh sb="15" eb="17">
      <t>バンチ</t>
    </rPh>
    <phoneticPr fontId="3"/>
  </si>
  <si>
    <t>0197-72-6265</t>
  </si>
  <si>
    <t>0197-62-5003</t>
  </si>
  <si>
    <t>019-613-4415</t>
    <phoneticPr fontId="3"/>
  </si>
  <si>
    <t>盛岡市三本柳13地割42番地１</t>
    <rPh sb="0" eb="3">
      <t>モリオカシ</t>
    </rPh>
    <rPh sb="8" eb="10">
      <t>チワリ</t>
    </rPh>
    <rPh sb="12" eb="14">
      <t>バンチ</t>
    </rPh>
    <phoneticPr fontId="3"/>
  </si>
  <si>
    <t>盛岡市黒石野一丁目19番23号</t>
    <rPh sb="0" eb="3">
      <t>モリオカシ</t>
    </rPh>
    <rPh sb="3" eb="5">
      <t>クロイシ</t>
    </rPh>
    <rPh sb="5" eb="6">
      <t>ノ</t>
    </rPh>
    <rPh sb="6" eb="9">
      <t>イッチョウメ</t>
    </rPh>
    <rPh sb="11" eb="12">
      <t>バン</t>
    </rPh>
    <rPh sb="14" eb="15">
      <t>ゴウ</t>
    </rPh>
    <phoneticPr fontId="3"/>
  </si>
  <si>
    <t>スパークスタジオ岩手北上（IME　トレーニング北上２号館）</t>
    <rPh sb="8" eb="10">
      <t>イワテ</t>
    </rPh>
    <rPh sb="10" eb="12">
      <t>キタカミ</t>
    </rPh>
    <rPh sb="23" eb="25">
      <t>キタカミ</t>
    </rPh>
    <rPh sb="26" eb="28">
      <t>ゴウカン</t>
    </rPh>
    <phoneticPr fontId="3"/>
  </si>
  <si>
    <t>024-0034</t>
  </si>
  <si>
    <t>0197-62-3092</t>
  </si>
  <si>
    <t>0197-62-3093</t>
  </si>
  <si>
    <t>株式会社共生型デイサービスらくらく</t>
    <rPh sb="0" eb="4">
      <t>カブシキガイシャ</t>
    </rPh>
    <rPh sb="4" eb="7">
      <t>キョウセイガタ</t>
    </rPh>
    <phoneticPr fontId="2"/>
  </si>
  <si>
    <t>021-0035</t>
  </si>
  <si>
    <t>一関市山目字才天20番地10</t>
    <rPh sb="0" eb="3">
      <t>イチノセキシ</t>
    </rPh>
    <rPh sb="3" eb="5">
      <t>ヤマノメ</t>
    </rPh>
    <rPh sb="5" eb="6">
      <t>アザ</t>
    </rPh>
    <rPh sb="6" eb="8">
      <t>サイテン</t>
    </rPh>
    <rPh sb="10" eb="12">
      <t>バンチ</t>
    </rPh>
    <phoneticPr fontId="3"/>
  </si>
  <si>
    <t>12</t>
  </si>
  <si>
    <t>025-0063</t>
  </si>
  <si>
    <t>0198-41-3170</t>
  </si>
  <si>
    <t>0198-41-3171</t>
  </si>
  <si>
    <t>3</t>
  </si>
  <si>
    <t>025-0084</t>
  </si>
  <si>
    <t>0198-29-4360</t>
  </si>
  <si>
    <t>0198-29-4361</t>
  </si>
  <si>
    <t>024-0021</t>
  </si>
  <si>
    <t>0197-62-6810</t>
  </si>
  <si>
    <t>024-0083</t>
  </si>
  <si>
    <t>0197-62-4041</t>
  </si>
  <si>
    <t>0197-62-4048</t>
  </si>
  <si>
    <t>多機能型事業所とくたん</t>
    <rPh sb="0" eb="7">
      <t>タキノウガタジギョウショ</t>
    </rPh>
    <phoneticPr fontId="3"/>
  </si>
  <si>
    <t>019-681-9595</t>
  </si>
  <si>
    <t>放課後デイGranny矢巾</t>
    <phoneticPr fontId="3"/>
  </si>
  <si>
    <t>ノルディスクスタイル合同会社</t>
  </si>
  <si>
    <t>019-656-0481</t>
  </si>
  <si>
    <t>019-656-0482</t>
  </si>
  <si>
    <t>盛岡市津志田西二丁目19番58号</t>
    <rPh sb="0" eb="2">
      <t>モリオカ</t>
    </rPh>
    <rPh sb="2" eb="3">
      <t>シ</t>
    </rPh>
    <rPh sb="3" eb="6">
      <t>ツシダ</t>
    </rPh>
    <rPh sb="6" eb="7">
      <t>ニシ</t>
    </rPh>
    <rPh sb="7" eb="8">
      <t>ニ</t>
    </rPh>
    <rPh sb="8" eb="10">
      <t>チョウメ</t>
    </rPh>
    <rPh sb="12" eb="13">
      <t>バン</t>
    </rPh>
    <rPh sb="15" eb="16">
      <t>ゴウ</t>
    </rPh>
    <phoneticPr fontId="3"/>
  </si>
  <si>
    <t>盛岡市東松園一丁目12番13号</t>
    <rPh sb="0" eb="2">
      <t>モリオカ</t>
    </rPh>
    <rPh sb="2" eb="3">
      <t>シ</t>
    </rPh>
    <rPh sb="3" eb="4">
      <t>ヒガシ</t>
    </rPh>
    <rPh sb="4" eb="6">
      <t>マツゾノ</t>
    </rPh>
    <rPh sb="6" eb="7">
      <t>イッ</t>
    </rPh>
    <rPh sb="7" eb="9">
      <t>チョウメ</t>
    </rPh>
    <rPh sb="11" eb="12">
      <t>バン</t>
    </rPh>
    <rPh sb="14" eb="15">
      <t>ゴウ</t>
    </rPh>
    <phoneticPr fontId="3"/>
  </si>
  <si>
    <t>盛岡市本宮六丁目34番26号</t>
    <phoneticPr fontId="3"/>
  </si>
  <si>
    <t>みんなのおうち玉山</t>
    <rPh sb="7" eb="9">
      <t>タマヤマ</t>
    </rPh>
    <phoneticPr fontId="16"/>
  </si>
  <si>
    <t>盛岡市渋民字渋民55番地</t>
    <rPh sb="0" eb="3">
      <t>モリオカシ</t>
    </rPh>
    <rPh sb="3" eb="5">
      <t>シブタミ</t>
    </rPh>
    <rPh sb="5" eb="6">
      <t>アザ</t>
    </rPh>
    <rPh sb="6" eb="8">
      <t>シブタミ</t>
    </rPh>
    <rPh sb="10" eb="12">
      <t>バンチ</t>
    </rPh>
    <phoneticPr fontId="16"/>
  </si>
  <si>
    <t>019-656-0415</t>
  </si>
  <si>
    <t>019-656-0416</t>
  </si>
  <si>
    <t>株式会社ゼンシン</t>
    <rPh sb="0" eb="4">
      <t>カブシキガイシャ</t>
    </rPh>
    <phoneticPr fontId="16"/>
  </si>
  <si>
    <t>盛岡市本宮一丁目18番14号</t>
    <rPh sb="0" eb="8">
      <t>モリオカシモトミヤイッチョウメ</t>
    </rPh>
    <rPh sb="10" eb="11">
      <t>バン</t>
    </rPh>
    <rPh sb="13" eb="14">
      <t>ゴウ</t>
    </rPh>
    <phoneticPr fontId="16"/>
  </si>
  <si>
    <t>019-613-8835</t>
  </si>
  <si>
    <t>019-613-8837</t>
  </si>
  <si>
    <t>コペルプラス　盛岡教室</t>
    <rPh sb="7" eb="11">
      <t>モリオカキョウシツ</t>
    </rPh>
    <phoneticPr fontId="1"/>
  </si>
  <si>
    <t>杜サービス株式会社</t>
    <rPh sb="0" eb="1">
      <t>モリ</t>
    </rPh>
    <rPh sb="5" eb="9">
      <t>カブシキカイシャ</t>
    </rPh>
    <phoneticPr fontId="1"/>
  </si>
  <si>
    <t>019-613-8943</t>
  </si>
  <si>
    <t>019-613-8947</t>
  </si>
  <si>
    <t>こぱんはうすさくら　盛岡緑が丘教室</t>
    <rPh sb="10" eb="12">
      <t>モリオカ</t>
    </rPh>
    <rPh sb="12" eb="13">
      <t>ミドリ</t>
    </rPh>
    <rPh sb="14" eb="15">
      <t>オカ</t>
    </rPh>
    <rPh sb="15" eb="17">
      <t>キョウシツ</t>
    </rPh>
    <phoneticPr fontId="1"/>
  </si>
  <si>
    <t>株式会社東日本アドテック</t>
    <rPh sb="0" eb="7">
      <t>カブシキガイシャヒガシニホン</t>
    </rPh>
    <phoneticPr fontId="1"/>
  </si>
  <si>
    <t>020-0112</t>
  </si>
  <si>
    <t>盛岡市東緑が丘21番35号</t>
    <rPh sb="0" eb="3">
      <t>モリオカシ</t>
    </rPh>
    <rPh sb="3" eb="4">
      <t>ヒガシ</t>
    </rPh>
    <rPh sb="4" eb="5">
      <t>ミドリ</t>
    </rPh>
    <rPh sb="6" eb="7">
      <t>オカ</t>
    </rPh>
    <rPh sb="9" eb="10">
      <t>バン</t>
    </rPh>
    <rPh sb="12" eb="13">
      <t>ゴウ</t>
    </rPh>
    <phoneticPr fontId="16"/>
  </si>
  <si>
    <t>019-681-8303</t>
  </si>
  <si>
    <t>019-681-8304</t>
  </si>
  <si>
    <t>のびっこ寮育センター</t>
    <rPh sb="4" eb="5">
      <t>リョウ</t>
    </rPh>
    <rPh sb="5" eb="6">
      <t>ハグク</t>
    </rPh>
    <phoneticPr fontId="3"/>
  </si>
  <si>
    <t>Free Space ソルド</t>
    <phoneticPr fontId="3"/>
  </si>
  <si>
    <t>0192-21-1120</t>
    <phoneticPr fontId="3"/>
  </si>
  <si>
    <t>0197-47-4226</t>
    <phoneticPr fontId="3"/>
  </si>
  <si>
    <t>合同会社桜んぼ</t>
    <rPh sb="4" eb="5">
      <t>サクラ</t>
    </rPh>
    <phoneticPr fontId="3"/>
  </si>
  <si>
    <t>特定非営利活動法人のびっこ寮育センター</t>
    <rPh sb="13" eb="14">
      <t>リョウ</t>
    </rPh>
    <rPh sb="14" eb="15">
      <t>イク</t>
    </rPh>
    <phoneticPr fontId="3"/>
  </si>
  <si>
    <t>特定非営利活動法人六等星</t>
    <phoneticPr fontId="3"/>
  </si>
  <si>
    <t>社会福祉法人岩手県社会福祉事業団</t>
    <rPh sb="0" eb="2">
      <t>シャカイ</t>
    </rPh>
    <rPh sb="2" eb="4">
      <t>フクシ</t>
    </rPh>
    <rPh sb="4" eb="6">
      <t>ホウジン</t>
    </rPh>
    <rPh sb="6" eb="8">
      <t>イワテ</t>
    </rPh>
    <rPh sb="8" eb="9">
      <t>ケン</t>
    </rPh>
    <rPh sb="9" eb="11">
      <t>シャカイ</t>
    </rPh>
    <rPh sb="11" eb="13">
      <t>フクシ</t>
    </rPh>
    <rPh sb="13" eb="16">
      <t>ジギョウダン</t>
    </rPh>
    <phoneticPr fontId="3"/>
  </si>
  <si>
    <t>特定非営利活動法人ＷａｉＷａｉぐるんぱ</t>
    <phoneticPr fontId="3"/>
  </si>
  <si>
    <t>社会福祉法人盛岡市社会福祉事業団</t>
    <phoneticPr fontId="3"/>
  </si>
  <si>
    <t>宮古市社会福祉協議会すこやか幼児教室</t>
    <phoneticPr fontId="3"/>
  </si>
  <si>
    <t>社会福祉法人宮古市社会福祉協議会</t>
    <rPh sb="0" eb="2">
      <t>シャカイ</t>
    </rPh>
    <rPh sb="2" eb="4">
      <t>フクシ</t>
    </rPh>
    <rPh sb="4" eb="6">
      <t>ホウジン</t>
    </rPh>
    <rPh sb="6" eb="8">
      <t>ミヤコ</t>
    </rPh>
    <rPh sb="8" eb="9">
      <t>シ</t>
    </rPh>
    <rPh sb="9" eb="11">
      <t>シャカイ</t>
    </rPh>
    <rPh sb="11" eb="13">
      <t>フクシ</t>
    </rPh>
    <rPh sb="13" eb="16">
      <t>キョウギカイ</t>
    </rPh>
    <phoneticPr fontId="3"/>
  </si>
  <si>
    <t>特定非営利活動法人　宮古地区いきいきワーキングセンター</t>
    <phoneticPr fontId="3"/>
  </si>
  <si>
    <t>社会福祉法人大洋会</t>
    <rPh sb="0" eb="2">
      <t>シャカイ</t>
    </rPh>
    <rPh sb="2" eb="4">
      <t>フクシ</t>
    </rPh>
    <rPh sb="4" eb="6">
      <t>ホウジン</t>
    </rPh>
    <rPh sb="6" eb="8">
      <t>タイヨウ</t>
    </rPh>
    <rPh sb="8" eb="9">
      <t>カイ</t>
    </rPh>
    <phoneticPr fontId="3"/>
  </si>
  <si>
    <t>社会福祉法人光林会</t>
    <rPh sb="0" eb="2">
      <t>シャカイ</t>
    </rPh>
    <rPh sb="2" eb="4">
      <t>フクシ</t>
    </rPh>
    <rPh sb="4" eb="6">
      <t>ホウジン</t>
    </rPh>
    <rPh sb="6" eb="7">
      <t>コウ</t>
    </rPh>
    <rPh sb="7" eb="8">
      <t>ハヤシ</t>
    </rPh>
    <rPh sb="8" eb="9">
      <t>カイ</t>
    </rPh>
    <phoneticPr fontId="3"/>
  </si>
  <si>
    <t>特定非営利活動法人たんぽぽクラブ</t>
    <phoneticPr fontId="3"/>
  </si>
  <si>
    <t>社会福祉法人花巻市社会福祉協議会</t>
    <rPh sb="0" eb="2">
      <t>シャカイ</t>
    </rPh>
    <rPh sb="2" eb="4">
      <t>フクシ</t>
    </rPh>
    <rPh sb="4" eb="6">
      <t>ホウジン</t>
    </rPh>
    <rPh sb="6" eb="8">
      <t>ハナマキ</t>
    </rPh>
    <rPh sb="8" eb="9">
      <t>シ</t>
    </rPh>
    <rPh sb="9" eb="11">
      <t>シャカイ</t>
    </rPh>
    <rPh sb="11" eb="13">
      <t>フクシ</t>
    </rPh>
    <rPh sb="13" eb="16">
      <t>キョウギカイ</t>
    </rPh>
    <phoneticPr fontId="3"/>
  </si>
  <si>
    <t>指定放課後等デイサービス事業所　さくら</t>
    <rPh sb="0" eb="2">
      <t>シテイ</t>
    </rPh>
    <rPh sb="2" eb="5">
      <t>ホウカゴ</t>
    </rPh>
    <rPh sb="5" eb="6">
      <t>トウ</t>
    </rPh>
    <rPh sb="12" eb="15">
      <t>ジギョウショ</t>
    </rPh>
    <phoneticPr fontId="3"/>
  </si>
  <si>
    <t>特定非営利活動法人　琥珀の泉</t>
    <rPh sb="0" eb="2">
      <t>トクテイ</t>
    </rPh>
    <rPh sb="2" eb="5">
      <t>ヒエイリ</t>
    </rPh>
    <rPh sb="5" eb="7">
      <t>カツドウ</t>
    </rPh>
    <rPh sb="7" eb="9">
      <t>ホウジン</t>
    </rPh>
    <rPh sb="10" eb="12">
      <t>コハク</t>
    </rPh>
    <rPh sb="13" eb="14">
      <t>セン</t>
    </rPh>
    <phoneticPr fontId="3"/>
  </si>
  <si>
    <t>一関市かるがも教室</t>
    <phoneticPr fontId="3"/>
  </si>
  <si>
    <t>特定非営利活動法人レスパイトハウス・ハンズ</t>
    <phoneticPr fontId="3"/>
  </si>
  <si>
    <t>特定非営利活動法人響生</t>
    <rPh sb="0" eb="2">
      <t>トクテイ</t>
    </rPh>
    <rPh sb="2" eb="5">
      <t>ヒエイリ</t>
    </rPh>
    <rPh sb="5" eb="7">
      <t>カツドウ</t>
    </rPh>
    <rPh sb="7" eb="9">
      <t>ホウジン</t>
    </rPh>
    <rPh sb="9" eb="11">
      <t>ヒビキ</t>
    </rPh>
    <phoneticPr fontId="3"/>
  </si>
  <si>
    <t>特定非営利活動法人子育て支援いっすね</t>
    <phoneticPr fontId="3"/>
  </si>
  <si>
    <t>釜石市すくすく親子教室</t>
    <phoneticPr fontId="3"/>
  </si>
  <si>
    <t>社会福祉法人二戸市社会福祉協議会</t>
    <rPh sb="0" eb="2">
      <t>シャカイ</t>
    </rPh>
    <rPh sb="2" eb="4">
      <t>フクシ</t>
    </rPh>
    <rPh sb="4" eb="6">
      <t>ホウジン</t>
    </rPh>
    <rPh sb="6" eb="8">
      <t>ニノヘ</t>
    </rPh>
    <rPh sb="8" eb="9">
      <t>シ</t>
    </rPh>
    <rPh sb="9" eb="11">
      <t>シャカイ</t>
    </rPh>
    <rPh sb="11" eb="13">
      <t>フクシ</t>
    </rPh>
    <rPh sb="13" eb="16">
      <t>キョウギカイ</t>
    </rPh>
    <phoneticPr fontId="3"/>
  </si>
  <si>
    <t>社会福祉法人岩手県社会福祉事業団</t>
  </si>
  <si>
    <t>特定非営利活動法人　紫波さぷり</t>
  </si>
  <si>
    <t>社会福祉法人金ケ崎町社会福祉協議会</t>
  </si>
  <si>
    <t>社会福祉法人カナンの園</t>
    <phoneticPr fontId="24"/>
  </si>
  <si>
    <t>社会福祉法人　大洋会</t>
  </si>
  <si>
    <t>株式会社　秀賀会</t>
  </si>
  <si>
    <t>特定非営利活動法人たんぽぽクラブ</t>
  </si>
  <si>
    <t>社会福祉法人大洋会</t>
  </si>
  <si>
    <t>社会福祉法人岩手ひだまり会</t>
  </si>
  <si>
    <t>一般社団法人Piece of happiness</t>
  </si>
  <si>
    <t>社会福祉法人カシオペア障連</t>
  </si>
  <si>
    <t>次世代IME福祉サービス株式会社</t>
  </si>
  <si>
    <t>0197-72-5781</t>
  </si>
  <si>
    <t>0197-72-5782</t>
  </si>
  <si>
    <t>次世代ＩＭＥ福祉サービス株式会社</t>
  </si>
  <si>
    <t>社会福祉法人花巻市社会福祉協議会</t>
  </si>
  <si>
    <t>こどものデイサービス　なないろ</t>
  </si>
  <si>
    <t>特定非営利活動法人　なんぶ</t>
  </si>
  <si>
    <t>特定非営利活動法人子育て支援いっすね</t>
  </si>
  <si>
    <t>株式会社クラ・ゼミ</t>
  </si>
  <si>
    <t>アクティブキッズ</t>
    <phoneticPr fontId="3"/>
  </si>
  <si>
    <t>こどもサポート教室「クラ・ゼミ」花巻校</t>
    <phoneticPr fontId="3"/>
  </si>
  <si>
    <t>株式会社　クラ・ゼミ</t>
  </si>
  <si>
    <t>こぱんはうすさくら盛岡南教室</t>
    <phoneticPr fontId="3"/>
  </si>
  <si>
    <t>放課後等デイサービスみらいの風</t>
    <phoneticPr fontId="3"/>
  </si>
  <si>
    <t>放課後等デイサービス　ライトハウス</t>
    <phoneticPr fontId="3"/>
  </si>
  <si>
    <t>遠野地域福祉事業所　こむこむはうす</t>
    <phoneticPr fontId="3"/>
  </si>
  <si>
    <t>エターナルプラス株式会社</t>
    <phoneticPr fontId="3"/>
  </si>
  <si>
    <t>放課後等デイサービス　陽だまり</t>
  </si>
  <si>
    <t>社会福祉法人盛岡市社会福祉事業団</t>
  </si>
  <si>
    <t>024-0034</t>
    <phoneticPr fontId="3"/>
  </si>
  <si>
    <t>日本重症心身障害児支援協会　多機能型ステーション望(のぞみ)花巻</t>
    <phoneticPr fontId="3"/>
  </si>
  <si>
    <t>こどもサポート教室「クラ・ゼミ」北上上野町校</t>
    <phoneticPr fontId="3"/>
  </si>
  <si>
    <t>児童発達支援・放課後等デイサービス　ぴーか・ぶー・パレット</t>
    <phoneticPr fontId="3"/>
  </si>
  <si>
    <t>ステップにしせんぼく</t>
    <phoneticPr fontId="3"/>
  </si>
  <si>
    <t>株式会社スカイファーマ</t>
    <phoneticPr fontId="3"/>
  </si>
  <si>
    <t>アバンツァーレスポーツもりおか</t>
    <phoneticPr fontId="3"/>
  </si>
  <si>
    <t>放課後等デイサービス　「空の青」</t>
  </si>
  <si>
    <t>社会福祉法人若竹会</t>
  </si>
  <si>
    <t>社会福祉法人カナンの園</t>
  </si>
  <si>
    <t>019-624-5144</t>
  </si>
  <si>
    <t>特定非営利活動法人こぽ</t>
    <phoneticPr fontId="3"/>
  </si>
  <si>
    <t>社会福祉法人のぞみ会</t>
    <phoneticPr fontId="3"/>
  </si>
  <si>
    <t>社会福祉法人新生会</t>
    <phoneticPr fontId="3"/>
  </si>
  <si>
    <t>特定非営利活動法人紫波さぷり</t>
    <phoneticPr fontId="3"/>
  </si>
  <si>
    <t>特定非営利活動法人ふる里福祉会</t>
    <phoneticPr fontId="3"/>
  </si>
  <si>
    <t>特定非営利活動法人ムーヴメント</t>
    <phoneticPr fontId="3"/>
  </si>
  <si>
    <t>社会福祉法人金ケ崎町社会福祉協議会</t>
    <phoneticPr fontId="3"/>
  </si>
  <si>
    <t>金ケ崎町社会福祉協議会放課後等デイサービス第２クレヨン</t>
  </si>
  <si>
    <t>金ケ崎町社会福祉協議会放課後等デイサービスクレヨン</t>
  </si>
  <si>
    <t>社会福祉法人　幸得会</t>
    <phoneticPr fontId="3"/>
  </si>
  <si>
    <t>特定非営利活動法人　ハックの家</t>
    <phoneticPr fontId="3"/>
  </si>
  <si>
    <t>レスポンスアビリティー合同会社</t>
    <phoneticPr fontId="3"/>
  </si>
  <si>
    <t>SMILE HOUSE にこnico</t>
    <phoneticPr fontId="3"/>
  </si>
  <si>
    <t>社会福祉法人いちご会</t>
    <phoneticPr fontId="3"/>
  </si>
  <si>
    <t>紫波郡矢巾町南矢幅第7地割451番</t>
    <phoneticPr fontId="3"/>
  </si>
  <si>
    <t>社会福祉法人いきいき牧場</t>
    <phoneticPr fontId="3"/>
  </si>
  <si>
    <t>社会福祉法人岩手ひだまり会</t>
    <phoneticPr fontId="3"/>
  </si>
  <si>
    <t>一般社団法人Piece of happiness</t>
    <phoneticPr fontId="3"/>
  </si>
  <si>
    <t>陸前高田市高田町字太田13-11</t>
  </si>
  <si>
    <t>一般社団法人岩手やんべスピリッツ</t>
    <phoneticPr fontId="3"/>
  </si>
  <si>
    <t>社会福祉法人カシオペア障連</t>
    <phoneticPr fontId="3"/>
  </si>
  <si>
    <t>社会福祉法人洋野町社会福祉協議会</t>
    <phoneticPr fontId="3"/>
  </si>
  <si>
    <t>次世代IME福祉サービス株式会社</t>
    <phoneticPr fontId="3"/>
  </si>
  <si>
    <t>久慈市川崎町12番4号　レインボータワー202</t>
  </si>
  <si>
    <t>一般社団法人青葉の杜</t>
    <phoneticPr fontId="3"/>
  </si>
  <si>
    <t>放課後等デイサービス　希良里</t>
  </si>
  <si>
    <t>社会福祉法人花巻市社会福祉協議会</t>
    <phoneticPr fontId="3"/>
  </si>
  <si>
    <t>一般社団法人三陸駒舎</t>
    <phoneticPr fontId="3"/>
  </si>
  <si>
    <t>株式会社クラ・ゼミ</t>
    <phoneticPr fontId="3"/>
  </si>
  <si>
    <t>社会医療法人智徳会</t>
    <phoneticPr fontId="3"/>
  </si>
  <si>
    <t>特定非営利活動法人　障がい者自立センターかまいし</t>
    <phoneticPr fontId="3"/>
  </si>
  <si>
    <t>株式会社大坊</t>
  </si>
  <si>
    <t>特定非営利活動法人一歩の会</t>
    <phoneticPr fontId="3"/>
  </si>
  <si>
    <t>株式会社スマイルプロジェクト</t>
    <phoneticPr fontId="3"/>
  </si>
  <si>
    <t>株式会社東日本アドテック</t>
    <phoneticPr fontId="3"/>
  </si>
  <si>
    <t>一般社団法人ｅｎ－ｊｏｙ</t>
  </si>
  <si>
    <t>株式会社共生型デイサービスらくらく</t>
    <phoneticPr fontId="3"/>
  </si>
  <si>
    <t>株式会社ひとしずく</t>
    <phoneticPr fontId="3"/>
  </si>
  <si>
    <t>花巻市下小舟渡237番地３</t>
    <phoneticPr fontId="3"/>
  </si>
  <si>
    <t>セブンドット合同会社</t>
    <phoneticPr fontId="3"/>
  </si>
  <si>
    <t>株式会社北上ヘルシー</t>
    <phoneticPr fontId="3"/>
  </si>
  <si>
    <t>特定非営利活動法人ＮＯＷＢＥＬＢＥ</t>
    <phoneticPr fontId="3"/>
  </si>
  <si>
    <t>社会福祉法人のぞみ会</t>
  </si>
  <si>
    <t>社会福祉法人新生会</t>
  </si>
  <si>
    <t>社会福祉法人　幸得会</t>
  </si>
  <si>
    <t>特定非営利活動法人宮古圏域障がい者福祉推進ネット</t>
  </si>
  <si>
    <t>社会福祉法人平成会</t>
  </si>
  <si>
    <t>社会福祉法人　ふじの実会</t>
  </si>
  <si>
    <t>地域活動支援センターうまっこひろば</t>
  </si>
  <si>
    <t>社団医療法人　祐和会</t>
  </si>
  <si>
    <t>地域生活支援センター久慈</t>
  </si>
  <si>
    <t>社会福祉法人　修愛会</t>
  </si>
  <si>
    <t>社会福祉法人　修倫会</t>
  </si>
  <si>
    <t>社会福祉法人　天神会</t>
  </si>
  <si>
    <t>社会福祉法人　室蓬会</t>
  </si>
  <si>
    <t>特定非営利活動法人こぽ</t>
    <phoneticPr fontId="3"/>
  </si>
  <si>
    <t>社会福祉法人方光会</t>
    <rPh sb="0" eb="6">
      <t>シャカイフクシホウジン</t>
    </rPh>
    <rPh sb="6" eb="7">
      <t>ホウ</t>
    </rPh>
    <rPh sb="7" eb="8">
      <t>コウ</t>
    </rPh>
    <rPh sb="8" eb="9">
      <t>カイ</t>
    </rPh>
    <phoneticPr fontId="3"/>
  </si>
  <si>
    <t>社会福祉法人フレンドシップいわて</t>
  </si>
  <si>
    <t>社会福祉法人花巻市社会福祉協議会</t>
    <phoneticPr fontId="3"/>
  </si>
  <si>
    <t>社会福祉法人光林会</t>
    <phoneticPr fontId="3"/>
  </si>
  <si>
    <t>社会福祉法人　睦会</t>
    <phoneticPr fontId="3"/>
  </si>
  <si>
    <t>特定非営利活動法人　ハックの家</t>
  </si>
  <si>
    <t>相談支援事業所　トーク</t>
  </si>
  <si>
    <t>社会福祉法人白ゆり共生会</t>
  </si>
  <si>
    <t>特定非営利活動法人レスパイトハウス・ハンズ</t>
    <phoneticPr fontId="3"/>
  </si>
  <si>
    <t>社会福祉法人　愛育会</t>
  </si>
  <si>
    <t>一般社団法人あゆみの会</t>
    <phoneticPr fontId="3"/>
  </si>
  <si>
    <t>社会福祉法人一関市社会福祉協議会</t>
  </si>
  <si>
    <t>社会福祉法人いきいき牧場</t>
  </si>
  <si>
    <t>社会福祉法人洋野町社会福祉協議会</t>
  </si>
  <si>
    <t>社会福祉法人宮古市社会福祉協議会</t>
  </si>
  <si>
    <t>0193-65-8666</t>
  </si>
  <si>
    <t>0193-65-8577</t>
  </si>
  <si>
    <t>社会福祉法人若竹会</t>
    <phoneticPr fontId="3"/>
  </si>
  <si>
    <t>社会福祉法人ひまわり会</t>
  </si>
  <si>
    <t>社会福祉法人岩手更生会</t>
  </si>
  <si>
    <t>社会福祉法人いちご会</t>
  </si>
  <si>
    <t>社会福祉法人　燦々会</t>
  </si>
  <si>
    <t>社会福祉法人仁愛会</t>
  </si>
  <si>
    <t>社会福祉法人紫波町社会福祉協議会</t>
  </si>
  <si>
    <t>社会福祉法人岩手ひだまり会</t>
    <phoneticPr fontId="3"/>
  </si>
  <si>
    <t>社会福祉法人手をつなぐ</t>
  </si>
  <si>
    <t>社会福祉法人花泉さくら会</t>
  </si>
  <si>
    <t>特定非営利活動法人ムーヴメント</t>
    <phoneticPr fontId="3"/>
  </si>
  <si>
    <t>特定非営利活動法人ふる里福祉会</t>
  </si>
  <si>
    <t>社会福祉法人ひろの会</t>
  </si>
  <si>
    <t>特定非営利活動法人のびっこ寮育センター</t>
    <phoneticPr fontId="3"/>
  </si>
  <si>
    <t>特定非営利活動法人　障がい者自立センターかまいし</t>
  </si>
  <si>
    <t>特定非営利活動法人あい福祉サービス</t>
  </si>
  <si>
    <t>社会福祉法人桂泉会</t>
  </si>
  <si>
    <t>特定非営利活動法人人材バンクにしわが</t>
  </si>
  <si>
    <t>社会医療法人智徳会</t>
  </si>
  <si>
    <t>一般社団法人障がい者の福祉を広げる会</t>
  </si>
  <si>
    <t>0370500100</t>
    <phoneticPr fontId="3"/>
  </si>
  <si>
    <t>025-0087</t>
    <phoneticPr fontId="3"/>
  </si>
  <si>
    <t>株式会社北極星</t>
  </si>
  <si>
    <t>0370160053</t>
    <phoneticPr fontId="3"/>
  </si>
  <si>
    <t>特定非営利活動法人ｍａｚｅｌ．ｂｅ</t>
  </si>
  <si>
    <t>ＣＯＣＯ．Ｒ</t>
    <phoneticPr fontId="3"/>
  </si>
  <si>
    <t>指定特定相談支援事業所 みらいの風</t>
  </si>
  <si>
    <t>遠野地域福祉事業所　わの里</t>
  </si>
  <si>
    <t>遠野市宮守町上宮守27-44</t>
    <phoneticPr fontId="3"/>
  </si>
  <si>
    <t>0198-69-1665</t>
  </si>
  <si>
    <t>2022</t>
    <phoneticPr fontId="3"/>
  </si>
  <si>
    <t>2018</t>
    <phoneticPr fontId="3"/>
  </si>
  <si>
    <t>7</t>
    <phoneticPr fontId="3"/>
  </si>
  <si>
    <t>10</t>
    <phoneticPr fontId="3"/>
  </si>
  <si>
    <t>遠野市</t>
    <rPh sb="0" eb="3">
      <t>トオノシ</t>
    </rPh>
    <phoneticPr fontId="3"/>
  </si>
  <si>
    <t>1</t>
    <phoneticPr fontId="3"/>
  </si>
  <si>
    <t>株式会社稀望</t>
  </si>
  <si>
    <t>社会福祉法人プレイズザロード</t>
  </si>
  <si>
    <t>多機能型事業所　稀望</t>
    <phoneticPr fontId="24"/>
  </si>
  <si>
    <t>ギフト</t>
  </si>
  <si>
    <t>0198-29-6080</t>
  </si>
  <si>
    <t>0198-29-6081</t>
  </si>
  <si>
    <t>019-656-7570</t>
  </si>
  <si>
    <t>019-656-7571</t>
  </si>
  <si>
    <t>019-688-1589</t>
  </si>
  <si>
    <t>019-688-6773</t>
  </si>
  <si>
    <t>2022</t>
    <phoneticPr fontId="3"/>
  </si>
  <si>
    <t>2016</t>
    <phoneticPr fontId="3"/>
  </si>
  <si>
    <t>8</t>
    <phoneticPr fontId="3"/>
  </si>
  <si>
    <t>9</t>
    <phoneticPr fontId="3"/>
  </si>
  <si>
    <t>1</t>
    <phoneticPr fontId="3"/>
  </si>
  <si>
    <t>花巻市大谷地600番地１</t>
    <phoneticPr fontId="3"/>
  </si>
  <si>
    <t>岩手中部</t>
    <rPh sb="0" eb="2">
      <t>イワテ</t>
    </rPh>
    <rPh sb="2" eb="4">
      <t>チュウブ</t>
    </rPh>
    <phoneticPr fontId="3"/>
  </si>
  <si>
    <t>花巻市</t>
    <rPh sb="0" eb="3">
      <t>ハナマキシ</t>
    </rPh>
    <phoneticPr fontId="3"/>
  </si>
  <si>
    <t>矢巾町</t>
    <rPh sb="0" eb="3">
      <t>ヤハバチョウ</t>
    </rPh>
    <phoneticPr fontId="3"/>
  </si>
  <si>
    <t>株式会社スカイファーマ</t>
  </si>
  <si>
    <t>019-681-2605</t>
  </si>
  <si>
    <t>019-681-2606</t>
  </si>
  <si>
    <t>019-601-3882</t>
  </si>
  <si>
    <t>2018</t>
    <phoneticPr fontId="3"/>
  </si>
  <si>
    <t>2017</t>
    <phoneticPr fontId="3"/>
  </si>
  <si>
    <t>1</t>
    <phoneticPr fontId="3"/>
  </si>
  <si>
    <t>盛岡市</t>
    <rPh sb="0" eb="3">
      <t>モリオカシ</t>
    </rPh>
    <phoneticPr fontId="3"/>
  </si>
  <si>
    <t>放課後等デイサービス「ぽけっと」</t>
    <rPh sb="0" eb="4">
      <t>ホウカゴトウ</t>
    </rPh>
    <phoneticPr fontId="3"/>
  </si>
  <si>
    <t>放課後等デイサービス「とれいん」</t>
    <rPh sb="0" eb="4">
      <t>ホウカゴトウ</t>
    </rPh>
    <phoneticPr fontId="3"/>
  </si>
  <si>
    <t>放課後等デイサービス「くれよん」</t>
    <rPh sb="0" eb="4">
      <t>ホウカゴトウ</t>
    </rPh>
    <phoneticPr fontId="3"/>
  </si>
  <si>
    <t>みちのく療育園メディカルセンター</t>
    <phoneticPr fontId="3"/>
  </si>
  <si>
    <t>COCO.R　Growth</t>
    <phoneticPr fontId="3"/>
  </si>
  <si>
    <t>020-0812</t>
    <phoneticPr fontId="3"/>
  </si>
  <si>
    <t>蔵子屋　Coccora</t>
    <phoneticPr fontId="24"/>
  </si>
  <si>
    <t>みらさぽネットワーク株式会社</t>
    <phoneticPr fontId="24"/>
  </si>
  <si>
    <t>0197-34-1181</t>
  </si>
  <si>
    <t>0197-34-1182</t>
  </si>
  <si>
    <t>2023</t>
    <phoneticPr fontId="3"/>
  </si>
  <si>
    <t>3</t>
    <phoneticPr fontId="3"/>
  </si>
  <si>
    <t>7</t>
    <phoneticPr fontId="3"/>
  </si>
  <si>
    <t>1</t>
    <phoneticPr fontId="3"/>
  </si>
  <si>
    <t>ひだまり北上☆きらり</t>
    <phoneticPr fontId="24"/>
  </si>
  <si>
    <t>0197-47-4222</t>
  </si>
  <si>
    <t>0197-47-4223</t>
  </si>
  <si>
    <t>4</t>
    <phoneticPr fontId="3"/>
  </si>
  <si>
    <t>奥州市江刺中町３番18号</t>
    <phoneticPr fontId="3"/>
  </si>
  <si>
    <t>胆江</t>
    <rPh sb="0" eb="2">
      <t>タンコウ</t>
    </rPh>
    <phoneticPr fontId="3"/>
  </si>
  <si>
    <t>奥州市</t>
    <rPh sb="0" eb="3">
      <t>オウシュウシ</t>
    </rPh>
    <phoneticPr fontId="3"/>
  </si>
  <si>
    <t>岩手中部</t>
    <rPh sb="0" eb="4">
      <t>イワテチュウブ</t>
    </rPh>
    <phoneticPr fontId="3"/>
  </si>
  <si>
    <t>北上市</t>
    <rPh sb="0" eb="3">
      <t>キタカミシ</t>
    </rPh>
    <phoneticPr fontId="3"/>
  </si>
  <si>
    <t>社会福祉法人岩手ひだまり会</t>
    <phoneticPr fontId="3"/>
  </si>
  <si>
    <t>019-601-2706</t>
    <phoneticPr fontId="3"/>
  </si>
  <si>
    <t>019-601-2684</t>
    <phoneticPr fontId="3"/>
  </si>
  <si>
    <t>019-601-2674</t>
    <phoneticPr fontId="3"/>
  </si>
  <si>
    <t>019-601-2675</t>
    <phoneticPr fontId="3"/>
  </si>
  <si>
    <t xml:space="preserve">   </t>
    <phoneticPr fontId="3"/>
  </si>
  <si>
    <t>労働者協同組合ワーカーズコープ・センター事業団</t>
    <rPh sb="0" eb="7">
      <t>ロウドウシャキョウドウクミアイ</t>
    </rPh>
    <rPh sb="20" eb="23">
      <t>ジギョウダン</t>
    </rPh>
    <phoneticPr fontId="3"/>
  </si>
  <si>
    <t>労働者協同組合ワーカーズコープ・センター事業団</t>
    <rPh sb="0" eb="3">
      <t>ロウドウシャ</t>
    </rPh>
    <rPh sb="3" eb="5">
      <t>キョウドウ</t>
    </rPh>
    <rPh sb="5" eb="7">
      <t>クミアイ</t>
    </rPh>
    <rPh sb="20" eb="23">
      <t>ジギョウダン</t>
    </rPh>
    <phoneticPr fontId="16"/>
  </si>
  <si>
    <t>020-0838</t>
    <phoneticPr fontId="3"/>
  </si>
  <si>
    <t>盛岡市津志田中央三丁目22番57号</t>
    <rPh sb="13" eb="14">
      <t>バン</t>
    </rPh>
    <rPh sb="16" eb="17">
      <t>ゴウ</t>
    </rPh>
    <phoneticPr fontId="3"/>
  </si>
  <si>
    <t>020-0851</t>
    <phoneticPr fontId="3"/>
  </si>
  <si>
    <t>盛岡市東仙北一丁目12番15号１F</t>
    <rPh sb="0" eb="3">
      <t>モリオカシ</t>
    </rPh>
    <rPh sb="3" eb="4">
      <t>ヒガシ</t>
    </rPh>
    <rPh sb="4" eb="6">
      <t>センボク</t>
    </rPh>
    <rPh sb="6" eb="9">
      <t>イッチョウメ</t>
    </rPh>
    <rPh sb="11" eb="12">
      <t>バン</t>
    </rPh>
    <rPh sb="14" eb="15">
      <t>ゴウ</t>
    </rPh>
    <phoneticPr fontId="3"/>
  </si>
  <si>
    <t>019-613-7180</t>
    <phoneticPr fontId="3"/>
  </si>
  <si>
    <t>019-613-5783</t>
    <phoneticPr fontId="3"/>
  </si>
  <si>
    <t>080-1695-3529</t>
    <phoneticPr fontId="3"/>
  </si>
  <si>
    <t>2012</t>
    <phoneticPr fontId="3"/>
  </si>
  <si>
    <t>023-0841</t>
    <phoneticPr fontId="3"/>
  </si>
  <si>
    <t>0197-23-7393</t>
    <phoneticPr fontId="3"/>
  </si>
  <si>
    <t>奥州市江刺愛宕字境畑68番地１</t>
    <rPh sb="0" eb="2">
      <t>オウシュウ</t>
    </rPh>
    <rPh sb="2" eb="3">
      <t>シ</t>
    </rPh>
    <rPh sb="12" eb="14">
      <t>バンチ</t>
    </rPh>
    <phoneticPr fontId="3"/>
  </si>
  <si>
    <t>050-8881-9001</t>
    <phoneticPr fontId="3"/>
  </si>
  <si>
    <t>多機能型事業所いっぽハウス</t>
    <rPh sb="0" eb="7">
      <t>タキノウカタジギョウショ</t>
    </rPh>
    <phoneticPr fontId="3"/>
  </si>
  <si>
    <t>023-0886</t>
    <phoneticPr fontId="3"/>
  </si>
  <si>
    <t>奥州市水沢南矢中77番1号</t>
    <rPh sb="0" eb="3">
      <t>オウシュウシ</t>
    </rPh>
    <rPh sb="3" eb="5">
      <t>ミズサワ</t>
    </rPh>
    <rPh sb="5" eb="6">
      <t>ミナミ</t>
    </rPh>
    <rPh sb="6" eb="8">
      <t>ヤナカ</t>
    </rPh>
    <rPh sb="10" eb="11">
      <t>バン</t>
    </rPh>
    <rPh sb="12" eb="13">
      <t>ゴウ</t>
    </rPh>
    <phoneticPr fontId="3"/>
  </si>
  <si>
    <t>2012</t>
    <phoneticPr fontId="3"/>
  </si>
  <si>
    <t>児童発達支援事業所・放課後等デイサービスぽとり．</t>
    <rPh sb="0" eb="2">
      <t>ジドウ</t>
    </rPh>
    <rPh sb="2" eb="4">
      <t>ハッタツ</t>
    </rPh>
    <rPh sb="4" eb="6">
      <t>シエン</t>
    </rPh>
    <rPh sb="6" eb="9">
      <t>ジギョウショ</t>
    </rPh>
    <phoneticPr fontId="3"/>
  </si>
  <si>
    <t>2024</t>
    <phoneticPr fontId="3"/>
  </si>
  <si>
    <t>児童発達支援・放課後等デイサービス　アルコイリス</t>
    <rPh sb="0" eb="2">
      <t>ジドウ</t>
    </rPh>
    <rPh sb="2" eb="6">
      <t>ハッタツシエン</t>
    </rPh>
    <rPh sb="7" eb="11">
      <t>ホウカゴトウ</t>
    </rPh>
    <phoneticPr fontId="3"/>
  </si>
  <si>
    <t>花巻市下根子420番地４</t>
    <rPh sb="0" eb="3">
      <t>ハナマキシ</t>
    </rPh>
    <rPh sb="3" eb="6">
      <t>シモネコ</t>
    </rPh>
    <rPh sb="9" eb="11">
      <t>バンチ</t>
    </rPh>
    <phoneticPr fontId="3"/>
  </si>
  <si>
    <t>COCO.R　SAKURADAI</t>
    <phoneticPr fontId="3"/>
  </si>
  <si>
    <t>特定非営利活動法人ｍａｚｅｌ．ｂｅ</t>
    <rPh sb="0" eb="2">
      <t>トクテイ</t>
    </rPh>
    <rPh sb="2" eb="5">
      <t>ヒエイリ</t>
    </rPh>
    <rPh sb="5" eb="7">
      <t>カツドウ</t>
    </rPh>
    <rPh sb="7" eb="9">
      <t>ホウジン</t>
    </rPh>
    <phoneticPr fontId="3"/>
  </si>
  <si>
    <t>025-0064</t>
    <phoneticPr fontId="3"/>
  </si>
  <si>
    <t>0198-41-9903</t>
    <phoneticPr fontId="3"/>
  </si>
  <si>
    <t>児童発達支援センター　かぐや</t>
    <rPh sb="0" eb="2">
      <t>ジドウ</t>
    </rPh>
    <rPh sb="2" eb="4">
      <t>ハッタツ</t>
    </rPh>
    <rPh sb="4" eb="6">
      <t>シエン</t>
    </rPh>
    <phoneticPr fontId="3"/>
  </si>
  <si>
    <t>社会福祉法人　若竹会</t>
    <rPh sb="0" eb="6">
      <t>シャカイフクシホウジン</t>
    </rPh>
    <rPh sb="7" eb="9">
      <t>ワカタケ</t>
    </rPh>
    <rPh sb="9" eb="10">
      <t>カイ</t>
    </rPh>
    <phoneticPr fontId="3"/>
  </si>
  <si>
    <t>019-613-8375</t>
    <phoneticPr fontId="3"/>
  </si>
  <si>
    <t>2012</t>
    <phoneticPr fontId="3"/>
  </si>
  <si>
    <t>-</t>
    <phoneticPr fontId="3"/>
  </si>
  <si>
    <t>慈愛福祉学園デイサービスセンター</t>
    <rPh sb="0" eb="2">
      <t>ジアイ</t>
    </rPh>
    <phoneticPr fontId="3"/>
  </si>
  <si>
    <t>2012</t>
    <phoneticPr fontId="3"/>
  </si>
  <si>
    <t>放課後等デイサービス　おおぞら</t>
    <phoneticPr fontId="3"/>
  </si>
  <si>
    <t>滝沢市巣子1159-15　ビレッジパステロ101･102</t>
    <rPh sb="0" eb="2">
      <t>タキザワ</t>
    </rPh>
    <rPh sb="2" eb="3">
      <t>シ</t>
    </rPh>
    <rPh sb="3" eb="4">
      <t>ス</t>
    </rPh>
    <rPh sb="4" eb="5">
      <t>コ</t>
    </rPh>
    <phoneticPr fontId="3"/>
  </si>
  <si>
    <t>2024</t>
    <phoneticPr fontId="3"/>
  </si>
  <si>
    <t>5</t>
    <phoneticPr fontId="3"/>
  </si>
  <si>
    <t>1</t>
    <phoneticPr fontId="3"/>
  </si>
  <si>
    <t>放課後等デイサービス　ハッピーハウス</t>
    <rPh sb="0" eb="4">
      <t>ホウカゴトウ</t>
    </rPh>
    <phoneticPr fontId="3"/>
  </si>
  <si>
    <t>株式会社モリファーム</t>
    <rPh sb="0" eb="4">
      <t>カブシキガイシャ</t>
    </rPh>
    <phoneticPr fontId="3"/>
  </si>
  <si>
    <t>盛岡</t>
    <rPh sb="0" eb="2">
      <t>モリオカ</t>
    </rPh>
    <phoneticPr fontId="3"/>
  </si>
  <si>
    <t>020-0764</t>
    <phoneticPr fontId="3"/>
  </si>
  <si>
    <t>滝沢市大釜土井尻124番地14</t>
    <rPh sb="0" eb="3">
      <t>タキザワシ</t>
    </rPh>
    <rPh sb="3" eb="4">
      <t>ダイ</t>
    </rPh>
    <rPh sb="4" eb="5">
      <t>カマ</t>
    </rPh>
    <rPh sb="5" eb="7">
      <t>ドイ</t>
    </rPh>
    <rPh sb="7" eb="8">
      <t>ジリ</t>
    </rPh>
    <rPh sb="11" eb="13">
      <t>バンチ</t>
    </rPh>
    <phoneticPr fontId="3"/>
  </si>
  <si>
    <t>080-5827-4108</t>
    <phoneticPr fontId="3"/>
  </si>
  <si>
    <t>-</t>
    <phoneticPr fontId="3"/>
  </si>
  <si>
    <t>0191-46-4325</t>
    <phoneticPr fontId="3"/>
  </si>
  <si>
    <t>2012</t>
    <phoneticPr fontId="3"/>
  </si>
  <si>
    <t>2024</t>
    <phoneticPr fontId="3"/>
  </si>
  <si>
    <t>2</t>
    <phoneticPr fontId="3"/>
  </si>
  <si>
    <t>1</t>
    <phoneticPr fontId="3"/>
  </si>
  <si>
    <t>COCO.Rグラス</t>
    <phoneticPr fontId="3"/>
  </si>
  <si>
    <t>024-0074</t>
    <phoneticPr fontId="3"/>
  </si>
  <si>
    <t>0197-72-8668</t>
    <phoneticPr fontId="3"/>
  </si>
  <si>
    <t>COCO.Rすてっぷ</t>
    <phoneticPr fontId="3"/>
  </si>
  <si>
    <t>特定非営利活動法人mazel.be</t>
    <rPh sb="0" eb="9">
      <t>トクテイヒエイリカツドウホウジン</t>
    </rPh>
    <phoneticPr fontId="3"/>
  </si>
  <si>
    <t>024-0076</t>
    <phoneticPr fontId="3"/>
  </si>
  <si>
    <t>0197-72-8908</t>
    <phoneticPr fontId="3"/>
  </si>
  <si>
    <t>0194-75-4040</t>
    <phoneticPr fontId="3"/>
  </si>
  <si>
    <t>019-624-5144</t>
    <phoneticPr fontId="3"/>
  </si>
  <si>
    <t>多機能型事業所桜の園</t>
    <rPh sb="0" eb="3">
      <t>タキノウ</t>
    </rPh>
    <rPh sb="3" eb="4">
      <t>ガタ</t>
    </rPh>
    <rPh sb="4" eb="7">
      <t>ジギョウショ</t>
    </rPh>
    <rPh sb="7" eb="8">
      <t>サクラ</t>
    </rPh>
    <phoneticPr fontId="3"/>
  </si>
  <si>
    <t>019-698-2840</t>
    <phoneticPr fontId="3"/>
  </si>
  <si>
    <t>019-698-2841</t>
    <phoneticPr fontId="3"/>
  </si>
  <si>
    <t>4</t>
    <phoneticPr fontId="3"/>
  </si>
  <si>
    <t>028-3609</t>
    <phoneticPr fontId="3"/>
  </si>
  <si>
    <t>019-697-3900</t>
    <phoneticPr fontId="3"/>
  </si>
  <si>
    <t>-</t>
    <phoneticPr fontId="3"/>
  </si>
  <si>
    <t>一般社団法人アクティビティいわて</t>
    <rPh sb="0" eb="6">
      <t>イッパンシャダンホウジン</t>
    </rPh>
    <phoneticPr fontId="3"/>
  </si>
  <si>
    <t>020-0834</t>
    <phoneticPr fontId="3"/>
  </si>
  <si>
    <t>020-0851</t>
    <phoneticPr fontId="3"/>
  </si>
  <si>
    <t>放課後等デイサービス「あっぷるぱい」</t>
    <rPh sb="0" eb="3">
      <t>ホウカゴ</t>
    </rPh>
    <rPh sb="3" eb="4">
      <t>トウ</t>
    </rPh>
    <phoneticPr fontId="3"/>
  </si>
  <si>
    <t>Ambiデイ教室</t>
    <phoneticPr fontId="24"/>
  </si>
  <si>
    <t>盛岡市仙北二丁目13番16号</t>
    <rPh sb="5" eb="6">
      <t>ニ</t>
    </rPh>
    <phoneticPr fontId="3"/>
  </si>
  <si>
    <t>Ambiデイ教室（仙北教室）</t>
    <phoneticPr fontId="3"/>
  </si>
  <si>
    <t>2022</t>
    <phoneticPr fontId="3"/>
  </si>
  <si>
    <t>8</t>
    <phoneticPr fontId="3"/>
  </si>
  <si>
    <t>1</t>
    <phoneticPr fontId="3"/>
  </si>
  <si>
    <t>Ambiデイ教室（加賀野教室）</t>
    <rPh sb="6" eb="8">
      <t>キョウシツ</t>
    </rPh>
    <rPh sb="9" eb="11">
      <t>カガ</t>
    </rPh>
    <rPh sb="11" eb="12">
      <t>ノ</t>
    </rPh>
    <rPh sb="12" eb="14">
      <t>キョウシツ</t>
    </rPh>
    <phoneticPr fontId="3"/>
  </si>
  <si>
    <t>株式会社スカイファーマ</t>
    <rPh sb="0" eb="4">
      <t>カブシキガイシャ</t>
    </rPh>
    <phoneticPr fontId="3"/>
  </si>
  <si>
    <t>020-0807</t>
    <phoneticPr fontId="3"/>
  </si>
  <si>
    <t>盛岡市</t>
    <rPh sb="0" eb="3">
      <t>モリオカシ</t>
    </rPh>
    <phoneticPr fontId="3"/>
  </si>
  <si>
    <t>019-681-2661</t>
    <phoneticPr fontId="3"/>
  </si>
  <si>
    <t>019-681-2663</t>
    <phoneticPr fontId="3"/>
  </si>
  <si>
    <t>11</t>
    <phoneticPr fontId="3"/>
  </si>
  <si>
    <t>運動療育型児童デイサービスCREDO本宮</t>
    <rPh sb="0" eb="2">
      <t>ウンドウ</t>
    </rPh>
    <rPh sb="2" eb="5">
      <t>リョウイクカタ</t>
    </rPh>
    <rPh sb="5" eb="7">
      <t>ジドウ</t>
    </rPh>
    <rPh sb="18" eb="20">
      <t>モトミヤ</t>
    </rPh>
    <phoneticPr fontId="3"/>
  </si>
  <si>
    <t>株式会社CREDO</t>
    <rPh sb="0" eb="4">
      <t>カブシキガイシャ</t>
    </rPh>
    <phoneticPr fontId="3"/>
  </si>
  <si>
    <t>020-0866</t>
    <phoneticPr fontId="3"/>
  </si>
  <si>
    <t>盛岡市本宮三丁目51番58号</t>
    <rPh sb="0" eb="3">
      <t>モリオカシ</t>
    </rPh>
    <rPh sb="3" eb="5">
      <t>モトミヤ</t>
    </rPh>
    <rPh sb="5" eb="8">
      <t>サンチョウメ</t>
    </rPh>
    <rPh sb="10" eb="11">
      <t>バン</t>
    </rPh>
    <rPh sb="13" eb="14">
      <t>ゴウ</t>
    </rPh>
    <phoneticPr fontId="3"/>
  </si>
  <si>
    <t>019-681-4464</t>
    <phoneticPr fontId="3"/>
  </si>
  <si>
    <t>12</t>
    <phoneticPr fontId="3"/>
  </si>
  <si>
    <t>ゆいhouse</t>
    <phoneticPr fontId="3"/>
  </si>
  <si>
    <t>株式会社結</t>
    <rPh sb="0" eb="4">
      <t>カブシキガイシャ</t>
    </rPh>
    <rPh sb="4" eb="5">
      <t>ケツ</t>
    </rPh>
    <phoneticPr fontId="3"/>
  </si>
  <si>
    <t>020-0133</t>
    <phoneticPr fontId="3"/>
  </si>
  <si>
    <t>盛岡市青山四丁目17番10号</t>
    <rPh sb="0" eb="3">
      <t>モリオカシ</t>
    </rPh>
    <rPh sb="3" eb="5">
      <t>アオヤマ</t>
    </rPh>
    <rPh sb="5" eb="8">
      <t>ヨンチョウメ</t>
    </rPh>
    <rPh sb="10" eb="11">
      <t>バン</t>
    </rPh>
    <rPh sb="13" eb="14">
      <t>ゴウ</t>
    </rPh>
    <phoneticPr fontId="3"/>
  </si>
  <si>
    <t>019-601-6909</t>
    <phoneticPr fontId="3"/>
  </si>
  <si>
    <t>2023</t>
    <phoneticPr fontId="3"/>
  </si>
  <si>
    <t>こどもプラス　盛岡南教室</t>
    <rPh sb="7" eb="9">
      <t>モリオカ</t>
    </rPh>
    <rPh sb="9" eb="10">
      <t>ミナミ</t>
    </rPh>
    <rPh sb="10" eb="12">
      <t>キョウシツ</t>
    </rPh>
    <phoneticPr fontId="3"/>
  </si>
  <si>
    <t>合同会社ふくかぜカンパニー</t>
    <rPh sb="0" eb="4">
      <t>ゴウドウガイシャ</t>
    </rPh>
    <phoneticPr fontId="3"/>
  </si>
  <si>
    <t>020-0834</t>
    <phoneticPr fontId="3"/>
  </si>
  <si>
    <t>盛岡市永井20地割22番地４　サウスシティ盛岡101</t>
    <rPh sb="0" eb="3">
      <t>モリオカシ</t>
    </rPh>
    <rPh sb="3" eb="5">
      <t>ナガイ</t>
    </rPh>
    <rPh sb="7" eb="9">
      <t>チワリ</t>
    </rPh>
    <rPh sb="11" eb="13">
      <t>バンチ</t>
    </rPh>
    <rPh sb="21" eb="23">
      <t>モリオカ</t>
    </rPh>
    <phoneticPr fontId="3"/>
  </si>
  <si>
    <t>019-601-3458</t>
    <phoneticPr fontId="3"/>
  </si>
  <si>
    <t>019-601-3459</t>
    <phoneticPr fontId="3"/>
  </si>
  <si>
    <t>4</t>
    <phoneticPr fontId="3"/>
  </si>
  <si>
    <t>いくはぴ　永井教室</t>
    <rPh sb="5" eb="7">
      <t>ナガイ</t>
    </rPh>
    <rPh sb="7" eb="9">
      <t>キョウシツ</t>
    </rPh>
    <phoneticPr fontId="3"/>
  </si>
  <si>
    <t>一般社団法人優輝</t>
    <rPh sb="0" eb="6">
      <t>イッパンシャダンホウジン</t>
    </rPh>
    <rPh sb="6" eb="8">
      <t>マサキ</t>
    </rPh>
    <phoneticPr fontId="3"/>
  </si>
  <si>
    <t>盛岡市永井23地割24番地２</t>
    <rPh sb="0" eb="3">
      <t>モリオカシ</t>
    </rPh>
    <rPh sb="3" eb="5">
      <t>ナガイ</t>
    </rPh>
    <rPh sb="7" eb="9">
      <t>チワリ</t>
    </rPh>
    <rPh sb="11" eb="13">
      <t>バンチ</t>
    </rPh>
    <phoneticPr fontId="3"/>
  </si>
  <si>
    <t>080-2308-6430</t>
    <phoneticPr fontId="3"/>
  </si>
  <si>
    <t>-</t>
    <phoneticPr fontId="3"/>
  </si>
  <si>
    <t>5</t>
    <phoneticPr fontId="3"/>
  </si>
  <si>
    <t>ぐっどすまいる　盛岡みたけ</t>
    <rPh sb="8" eb="10">
      <t>モリオカ</t>
    </rPh>
    <phoneticPr fontId="3"/>
  </si>
  <si>
    <t>株式会社CHALLENGE　LIFE</t>
    <rPh sb="0" eb="4">
      <t>カブシキガイシャ</t>
    </rPh>
    <phoneticPr fontId="3"/>
  </si>
  <si>
    <t>020-0122</t>
    <phoneticPr fontId="3"/>
  </si>
  <si>
    <t>盛岡市みたけ三丁目33番29号</t>
    <rPh sb="0" eb="3">
      <t>モリオカシ</t>
    </rPh>
    <rPh sb="6" eb="9">
      <t>サンチョウメ</t>
    </rPh>
    <rPh sb="11" eb="12">
      <t>バン</t>
    </rPh>
    <rPh sb="14" eb="15">
      <t>ゴウ</t>
    </rPh>
    <phoneticPr fontId="3"/>
  </si>
  <si>
    <t>019-681-8221</t>
    <phoneticPr fontId="3"/>
  </si>
  <si>
    <t>019-613-3404</t>
    <phoneticPr fontId="3"/>
  </si>
  <si>
    <t>2024</t>
    <phoneticPr fontId="3"/>
  </si>
  <si>
    <t>020-0816</t>
    <phoneticPr fontId="3"/>
  </si>
  <si>
    <t>盛岡市中野二丁目14番40号</t>
    <rPh sb="0" eb="3">
      <t>モリオカシ</t>
    </rPh>
    <rPh sb="3" eb="5">
      <t>ナカノ</t>
    </rPh>
    <rPh sb="5" eb="8">
      <t>ニチョウメ</t>
    </rPh>
    <rPh sb="10" eb="11">
      <t>バン</t>
    </rPh>
    <rPh sb="13" eb="14">
      <t>ゴウ</t>
    </rPh>
    <phoneticPr fontId="3"/>
  </si>
  <si>
    <t>019-613-4004</t>
    <phoneticPr fontId="3"/>
  </si>
  <si>
    <t>019-613-9910</t>
    <phoneticPr fontId="3"/>
  </si>
  <si>
    <t>こぱんはうすさくら　盛岡中野教室</t>
    <rPh sb="10" eb="12">
      <t>モリオカ</t>
    </rPh>
    <rPh sb="12" eb="14">
      <t>ナカノ</t>
    </rPh>
    <rPh sb="14" eb="16">
      <t>キョウシツ</t>
    </rPh>
    <phoneticPr fontId="3"/>
  </si>
  <si>
    <t>株式会社東日本アドテック</t>
    <rPh sb="0" eb="4">
      <t>カブシキガイシャ</t>
    </rPh>
    <rPh sb="4" eb="7">
      <t>ヒガシニホン</t>
    </rPh>
    <phoneticPr fontId="3"/>
  </si>
  <si>
    <t>15</t>
    <phoneticPr fontId="3"/>
  </si>
  <si>
    <t>放課後等デイサービス　そらのわ</t>
    <rPh sb="0" eb="4">
      <t>ホウカゴトウ</t>
    </rPh>
    <phoneticPr fontId="3"/>
  </si>
  <si>
    <t>特定非営利活動法人奏楽のたね</t>
    <rPh sb="0" eb="2">
      <t>トクテイ</t>
    </rPh>
    <rPh sb="2" eb="5">
      <t>ヒエイリ</t>
    </rPh>
    <rPh sb="5" eb="7">
      <t>カツドウ</t>
    </rPh>
    <rPh sb="7" eb="9">
      <t>ホウジン</t>
    </rPh>
    <rPh sb="9" eb="10">
      <t>ソウ</t>
    </rPh>
    <rPh sb="10" eb="11">
      <t>ガク</t>
    </rPh>
    <phoneticPr fontId="3"/>
  </si>
  <si>
    <t>021-0902</t>
    <phoneticPr fontId="3"/>
  </si>
  <si>
    <t>一関市萩荘字境ノ神237番地１</t>
    <rPh sb="0" eb="3">
      <t>イチノセキシ</t>
    </rPh>
    <rPh sb="3" eb="5">
      <t>ハギショウ</t>
    </rPh>
    <rPh sb="5" eb="6">
      <t>アザ</t>
    </rPh>
    <rPh sb="6" eb="7">
      <t>サカイ</t>
    </rPh>
    <rPh sb="8" eb="9">
      <t>カミ</t>
    </rPh>
    <rPh sb="12" eb="14">
      <t>バンチ</t>
    </rPh>
    <phoneticPr fontId="3"/>
  </si>
  <si>
    <t>一関市</t>
    <rPh sb="0" eb="3">
      <t>イチノセキシ</t>
    </rPh>
    <phoneticPr fontId="3"/>
  </si>
  <si>
    <t>0191-34-4277</t>
    <phoneticPr fontId="3"/>
  </si>
  <si>
    <t>両磐</t>
    <rPh sb="0" eb="2">
      <t>リョウバン</t>
    </rPh>
    <phoneticPr fontId="3"/>
  </si>
  <si>
    <t>2012</t>
    <phoneticPr fontId="3"/>
  </si>
  <si>
    <t>放課後等デイサービス「はばたき」</t>
    <rPh sb="0" eb="3">
      <t>ホウカゴ</t>
    </rPh>
    <rPh sb="3" eb="4">
      <t>トウ</t>
    </rPh>
    <phoneticPr fontId="3"/>
  </si>
  <si>
    <t>社会福祉法人岩手県社会福祉事業団</t>
    <phoneticPr fontId="3"/>
  </si>
  <si>
    <t>奥州市</t>
    <rPh sb="0" eb="3">
      <t>オウシュウシ</t>
    </rPh>
    <phoneticPr fontId="3"/>
  </si>
  <si>
    <t>029-4208</t>
    <phoneticPr fontId="3"/>
  </si>
  <si>
    <t>奥州市前沢字田畠18番地５</t>
    <rPh sb="0" eb="3">
      <t>オウシュウシ</t>
    </rPh>
    <rPh sb="3" eb="5">
      <t>マエサワ</t>
    </rPh>
    <rPh sb="5" eb="6">
      <t>アザ</t>
    </rPh>
    <rPh sb="6" eb="8">
      <t>タハタ</t>
    </rPh>
    <rPh sb="10" eb="12">
      <t>バンチ</t>
    </rPh>
    <phoneticPr fontId="3"/>
  </si>
  <si>
    <t>0197-56-2160</t>
    <phoneticPr fontId="3"/>
  </si>
  <si>
    <t>0197-56-6471</t>
    <phoneticPr fontId="3"/>
  </si>
  <si>
    <t>7</t>
    <phoneticPr fontId="3"/>
  </si>
  <si>
    <t>Preschool　COCO.R</t>
    <phoneticPr fontId="3"/>
  </si>
  <si>
    <t>特定非営利活動法人mazel.be</t>
    <rPh sb="0" eb="2">
      <t>トクテイ</t>
    </rPh>
    <rPh sb="2" eb="9">
      <t>ヒエイリカツドウホウジン</t>
    </rPh>
    <phoneticPr fontId="3"/>
  </si>
  <si>
    <t>久慈市</t>
    <rPh sb="0" eb="3">
      <t>クジシ</t>
    </rPh>
    <phoneticPr fontId="3"/>
  </si>
  <si>
    <t>028-0001</t>
    <phoneticPr fontId="3"/>
  </si>
  <si>
    <t>久慈市夏井町夏井第１地割88番地５</t>
    <rPh sb="0" eb="3">
      <t>クジシ</t>
    </rPh>
    <rPh sb="3" eb="6">
      <t>ナツイチョウ</t>
    </rPh>
    <rPh sb="6" eb="8">
      <t>ナツイ</t>
    </rPh>
    <rPh sb="8" eb="9">
      <t>ダイ</t>
    </rPh>
    <rPh sb="10" eb="12">
      <t>チワリ</t>
    </rPh>
    <rPh sb="14" eb="16">
      <t>バンチ</t>
    </rPh>
    <phoneticPr fontId="3"/>
  </si>
  <si>
    <t>0194-75-3950</t>
    <phoneticPr fontId="3"/>
  </si>
  <si>
    <t>0194-75-3951</t>
    <phoneticPr fontId="3"/>
  </si>
  <si>
    <t>定員</t>
    <rPh sb="0" eb="2">
      <t>テイイン</t>
    </rPh>
    <phoneticPr fontId="3"/>
  </si>
  <si>
    <t>0350200069</t>
    <phoneticPr fontId="3"/>
  </si>
  <si>
    <t>2024</t>
    <phoneticPr fontId="3"/>
  </si>
  <si>
    <t>4</t>
    <phoneticPr fontId="3"/>
  </si>
  <si>
    <t>1</t>
    <phoneticPr fontId="3"/>
  </si>
  <si>
    <t>児童発達支援センター　かぐや</t>
    <phoneticPr fontId="3"/>
  </si>
  <si>
    <t>社会福祉法人　若竹会</t>
    <rPh sb="0" eb="4">
      <t>シャカイフクシ</t>
    </rPh>
    <rPh sb="4" eb="6">
      <t>ホウジン</t>
    </rPh>
    <rPh sb="7" eb="10">
      <t>ワカタケカイ</t>
    </rPh>
    <phoneticPr fontId="3"/>
  </si>
  <si>
    <t>宮古</t>
    <rPh sb="0" eb="2">
      <t>ミヤコ</t>
    </rPh>
    <phoneticPr fontId="3"/>
  </si>
  <si>
    <t>宮古市</t>
    <rPh sb="0" eb="3">
      <t>ミヤコシ</t>
    </rPh>
    <phoneticPr fontId="3"/>
  </si>
  <si>
    <t>027-0096</t>
    <phoneticPr fontId="3"/>
  </si>
  <si>
    <t>宮古市崎鍬ケ崎第４地割１番地42</t>
    <rPh sb="0" eb="3">
      <t>ミヤコシ</t>
    </rPh>
    <rPh sb="3" eb="4">
      <t>サキ</t>
    </rPh>
    <rPh sb="4" eb="7">
      <t>クワガサキ</t>
    </rPh>
    <rPh sb="7" eb="8">
      <t>ダイ</t>
    </rPh>
    <rPh sb="9" eb="11">
      <t>ジワリ</t>
    </rPh>
    <rPh sb="12" eb="14">
      <t>バンチ</t>
    </rPh>
    <phoneticPr fontId="3"/>
  </si>
  <si>
    <t>0193-77-5100</t>
    <phoneticPr fontId="3"/>
  </si>
  <si>
    <t>0193-77-5123</t>
    <phoneticPr fontId="3"/>
  </si>
  <si>
    <t>有</t>
    <rPh sb="0" eb="1">
      <t>アリ</t>
    </rPh>
    <phoneticPr fontId="3"/>
  </si>
  <si>
    <t>備考</t>
    <rPh sb="0" eb="2">
      <t>ビコウ</t>
    </rPh>
    <phoneticPr fontId="3"/>
  </si>
  <si>
    <t>休止(R5.9.1～)</t>
    <rPh sb="0" eb="2">
      <t>キュウシ</t>
    </rPh>
    <phoneticPr fontId="3"/>
  </si>
  <si>
    <t>相談支援事業所　よもや</t>
    <rPh sb="0" eb="4">
      <t>ソウダンシエン</t>
    </rPh>
    <rPh sb="4" eb="7">
      <t>ジギョウショ</t>
    </rPh>
    <phoneticPr fontId="24"/>
  </si>
  <si>
    <t xml:space="preserve">株式会社ヨモヤ商店 </t>
    <rPh sb="7" eb="9">
      <t>ショウテン</t>
    </rPh>
    <phoneticPr fontId="3"/>
  </si>
  <si>
    <t>019-601-9779</t>
    <phoneticPr fontId="3"/>
  </si>
  <si>
    <t>019-601-9198</t>
    <phoneticPr fontId="3"/>
  </si>
  <si>
    <t>労働者協同組合ワーカーズコープ・センター事業団</t>
    <rPh sb="0" eb="3">
      <t>ロウドウシャ</t>
    </rPh>
    <rPh sb="3" eb="5">
      <t>キョウドウ</t>
    </rPh>
    <rPh sb="5" eb="7">
      <t>クミアイ</t>
    </rPh>
    <rPh sb="20" eb="23">
      <t>ジギョウダン</t>
    </rPh>
    <phoneticPr fontId="3"/>
  </si>
  <si>
    <t>0198-69-1666</t>
    <phoneticPr fontId="3"/>
  </si>
  <si>
    <t>0370800039</t>
    <phoneticPr fontId="3"/>
  </si>
  <si>
    <t>0370100232</t>
    <phoneticPr fontId="3"/>
  </si>
  <si>
    <t>0370100224</t>
    <phoneticPr fontId="3"/>
  </si>
  <si>
    <t>相談支援事業所　しいのみホーム</t>
    <rPh sb="0" eb="4">
      <t>ソウダンシエン</t>
    </rPh>
    <rPh sb="4" eb="7">
      <t>ジギョウショ</t>
    </rPh>
    <phoneticPr fontId="3"/>
  </si>
  <si>
    <t>盛岡市本町通3丁目19番1号　岩手県福祉総合相談センター2階</t>
    <rPh sb="0" eb="3">
      <t>モリオカシ</t>
    </rPh>
    <phoneticPr fontId="3"/>
  </si>
  <si>
    <t>盛岡ひまわり学園</t>
    <phoneticPr fontId="3"/>
  </si>
  <si>
    <t>盛岡市前九年三丁目12番38号</t>
    <rPh sb="0" eb="2">
      <t>モリオカ</t>
    </rPh>
    <rPh sb="2" eb="3">
      <t>シ</t>
    </rPh>
    <rPh sb="3" eb="6">
      <t>ゼンクネン</t>
    </rPh>
    <rPh sb="6" eb="7">
      <t>サン</t>
    </rPh>
    <rPh sb="7" eb="9">
      <t>チョウメ</t>
    </rPh>
    <rPh sb="11" eb="12">
      <t>バン</t>
    </rPh>
    <rPh sb="14" eb="15">
      <t>ゴウ</t>
    </rPh>
    <phoneticPr fontId="3"/>
  </si>
  <si>
    <t>盛岡市川目第6地割93番地4</t>
    <rPh sb="3" eb="5">
      <t>カワメ</t>
    </rPh>
    <rPh sb="5" eb="6">
      <t>ダイ</t>
    </rPh>
    <rPh sb="7" eb="9">
      <t>チワリ</t>
    </rPh>
    <rPh sb="11" eb="13">
      <t>バンチ</t>
    </rPh>
    <phoneticPr fontId="3"/>
  </si>
  <si>
    <t>020-0117</t>
    <phoneticPr fontId="3"/>
  </si>
  <si>
    <t>盛岡市緑が丘三丁目20番56号</t>
    <rPh sb="3" eb="4">
      <t>ミドリ</t>
    </rPh>
    <rPh sb="5" eb="6">
      <t>オカ</t>
    </rPh>
    <rPh sb="6" eb="9">
      <t>サンチョウメ</t>
    </rPh>
    <rPh sb="11" eb="12">
      <t>バン</t>
    </rPh>
    <rPh sb="14" eb="15">
      <t>ゴウ</t>
    </rPh>
    <phoneticPr fontId="3"/>
  </si>
  <si>
    <t>019-662-3303</t>
    <phoneticPr fontId="3"/>
  </si>
  <si>
    <t>盛岡市青山四丁目8番12号</t>
    <phoneticPr fontId="3"/>
  </si>
  <si>
    <t>盛岡市上飯岡2地割51番地3</t>
    <rPh sb="0" eb="3">
      <t>モリオカシ</t>
    </rPh>
    <phoneticPr fontId="3"/>
  </si>
  <si>
    <t>盛岡市下飯岡15地割77番地3</t>
    <rPh sb="3" eb="4">
      <t>シモ</t>
    </rPh>
    <rPh sb="4" eb="6">
      <t>イイオカ</t>
    </rPh>
    <rPh sb="8" eb="10">
      <t>チワリ</t>
    </rPh>
    <rPh sb="12" eb="14">
      <t>バンチ</t>
    </rPh>
    <phoneticPr fontId="3"/>
  </si>
  <si>
    <t>盛岡市夕顔瀬町4番4号</t>
    <phoneticPr fontId="3"/>
  </si>
  <si>
    <t>相談支援事業所　こぱん盛岡</t>
    <rPh sb="0" eb="2">
      <t>ソウダン</t>
    </rPh>
    <rPh sb="2" eb="4">
      <t>シエン</t>
    </rPh>
    <rPh sb="4" eb="7">
      <t>ジギョウショ</t>
    </rPh>
    <rPh sb="11" eb="13">
      <t>モリオカ</t>
    </rPh>
    <phoneticPr fontId="15"/>
  </si>
  <si>
    <t>020-0851</t>
    <phoneticPr fontId="3"/>
  </si>
  <si>
    <t>盛岡市向中野字幅10番地4</t>
    <rPh sb="0" eb="2">
      <t>モリオカ</t>
    </rPh>
    <rPh sb="2" eb="3">
      <t>シ</t>
    </rPh>
    <rPh sb="3" eb="6">
      <t>ムカイナカノ</t>
    </rPh>
    <rPh sb="6" eb="7">
      <t>アザ</t>
    </rPh>
    <rPh sb="7" eb="8">
      <t>ハバ</t>
    </rPh>
    <rPh sb="10" eb="12">
      <t>バンチ</t>
    </rPh>
    <phoneticPr fontId="15"/>
  </si>
  <si>
    <t>019-656-0921</t>
    <phoneticPr fontId="3"/>
  </si>
  <si>
    <t>019-656-0932</t>
    <phoneticPr fontId="3"/>
  </si>
  <si>
    <t>盛岡市手代森6地割10番地6</t>
    <phoneticPr fontId="3"/>
  </si>
  <si>
    <t>0370160079</t>
    <phoneticPr fontId="3"/>
  </si>
  <si>
    <t>2022</t>
    <phoneticPr fontId="3"/>
  </si>
  <si>
    <t>10</t>
    <phoneticPr fontId="3"/>
  </si>
  <si>
    <t>1</t>
    <phoneticPr fontId="3"/>
  </si>
  <si>
    <t>指定特定・指定障害児相談支援事業所
いわて発達障害サポートセンター</t>
    <rPh sb="0" eb="2">
      <t>シテイ</t>
    </rPh>
    <rPh sb="2" eb="4">
      <t>トクテイ</t>
    </rPh>
    <rPh sb="5" eb="7">
      <t>シテイ</t>
    </rPh>
    <rPh sb="7" eb="9">
      <t>ショウガイ</t>
    </rPh>
    <rPh sb="9" eb="10">
      <t>ジ</t>
    </rPh>
    <rPh sb="10" eb="12">
      <t>ソウダン</t>
    </rPh>
    <rPh sb="12" eb="14">
      <t>シエン</t>
    </rPh>
    <rPh sb="14" eb="17">
      <t>ジギョウショ</t>
    </rPh>
    <rPh sb="21" eb="23">
      <t>ハッタツ</t>
    </rPh>
    <rPh sb="23" eb="24">
      <t>ショウ</t>
    </rPh>
    <rPh sb="24" eb="25">
      <t>ガイ</t>
    </rPh>
    <phoneticPr fontId="3"/>
  </si>
  <si>
    <t>特定非営利活動法人いわて発達障害サポートセンターえぇ町つくり隊</t>
    <rPh sb="0" eb="2">
      <t>トクテイ</t>
    </rPh>
    <rPh sb="2" eb="5">
      <t>ヒエイリ</t>
    </rPh>
    <rPh sb="5" eb="7">
      <t>カツドウ</t>
    </rPh>
    <rPh sb="7" eb="9">
      <t>ホウジン</t>
    </rPh>
    <rPh sb="12" eb="14">
      <t>ハッタツ</t>
    </rPh>
    <rPh sb="14" eb="16">
      <t>ショウガイ</t>
    </rPh>
    <rPh sb="26" eb="27">
      <t>マチ</t>
    </rPh>
    <rPh sb="30" eb="31">
      <t>タイ</t>
    </rPh>
    <phoneticPr fontId="3"/>
  </si>
  <si>
    <t>盛岡市</t>
    <rPh sb="0" eb="3">
      <t>モリオカシ</t>
    </rPh>
    <phoneticPr fontId="3"/>
  </si>
  <si>
    <t>020-0124</t>
    <phoneticPr fontId="3"/>
  </si>
  <si>
    <t>盛岡市厨川二丁目16番16号</t>
    <rPh sb="0" eb="2">
      <t>モリオカ</t>
    </rPh>
    <rPh sb="2" eb="3">
      <t>シ</t>
    </rPh>
    <rPh sb="3" eb="5">
      <t>クリヤガワ</t>
    </rPh>
    <rPh sb="5" eb="6">
      <t>フタ</t>
    </rPh>
    <rPh sb="6" eb="8">
      <t>チョウメ</t>
    </rPh>
    <rPh sb="10" eb="11">
      <t>バン</t>
    </rPh>
    <rPh sb="13" eb="14">
      <t>ゴウ</t>
    </rPh>
    <phoneticPr fontId="3"/>
  </si>
  <si>
    <t>019-601-9077</t>
    <phoneticPr fontId="3"/>
  </si>
  <si>
    <t>0370160087</t>
    <phoneticPr fontId="3"/>
  </si>
  <si>
    <t>2023</t>
    <phoneticPr fontId="3"/>
  </si>
  <si>
    <t>4</t>
    <phoneticPr fontId="3"/>
  </si>
  <si>
    <t>Arvivo</t>
    <phoneticPr fontId="3"/>
  </si>
  <si>
    <t>株式会社盛岡書房</t>
    <rPh sb="0" eb="4">
      <t>カブシキガイシャ</t>
    </rPh>
    <rPh sb="4" eb="6">
      <t>モリオカ</t>
    </rPh>
    <rPh sb="6" eb="8">
      <t>ショボウ</t>
    </rPh>
    <phoneticPr fontId="3"/>
  </si>
  <si>
    <t>020-0866</t>
    <phoneticPr fontId="3"/>
  </si>
  <si>
    <t>盛岡市本宮一丁目9番12号</t>
    <rPh sb="0" eb="3">
      <t>モリオカシ</t>
    </rPh>
    <rPh sb="3" eb="5">
      <t>モトミヤ</t>
    </rPh>
    <rPh sb="5" eb="8">
      <t>イッチョウメ</t>
    </rPh>
    <rPh sb="9" eb="10">
      <t>バン</t>
    </rPh>
    <rPh sb="12" eb="13">
      <t>ゴウ</t>
    </rPh>
    <phoneticPr fontId="3"/>
  </si>
  <si>
    <t>019-681-3971</t>
    <phoneticPr fontId="3"/>
  </si>
  <si>
    <t>019-681-3972</t>
    <phoneticPr fontId="3"/>
  </si>
  <si>
    <t>0370160095</t>
    <phoneticPr fontId="3"/>
  </si>
  <si>
    <t>5</t>
    <phoneticPr fontId="3"/>
  </si>
  <si>
    <t>相談支援事業所　こころね</t>
    <rPh sb="0" eb="7">
      <t>ソウダンシエンジギョウショ</t>
    </rPh>
    <phoneticPr fontId="3"/>
  </si>
  <si>
    <t>ナラビットホールディングス株式会社</t>
    <rPh sb="13" eb="17">
      <t>カブシキガイシャ</t>
    </rPh>
    <phoneticPr fontId="3"/>
  </si>
  <si>
    <t>020-0134</t>
    <phoneticPr fontId="3"/>
  </si>
  <si>
    <t>盛岡市南青山町4番15号　サウザ南青山A棟</t>
    <rPh sb="0" eb="3">
      <t>モリオカシ</t>
    </rPh>
    <rPh sb="3" eb="4">
      <t>ミナミ</t>
    </rPh>
    <rPh sb="4" eb="6">
      <t>アオヤマ</t>
    </rPh>
    <rPh sb="6" eb="7">
      <t>マチ</t>
    </rPh>
    <rPh sb="8" eb="9">
      <t>バン</t>
    </rPh>
    <rPh sb="11" eb="12">
      <t>ゴウ</t>
    </rPh>
    <rPh sb="16" eb="17">
      <t>ミナミ</t>
    </rPh>
    <rPh sb="17" eb="19">
      <t>アオヤマ</t>
    </rPh>
    <rPh sb="20" eb="21">
      <t>トウ</t>
    </rPh>
    <phoneticPr fontId="3"/>
  </si>
  <si>
    <t>019-656-8625</t>
    <phoneticPr fontId="3"/>
  </si>
  <si>
    <t>019-656-8648</t>
    <phoneticPr fontId="3"/>
  </si>
  <si>
    <t>0370160103</t>
    <phoneticPr fontId="3"/>
  </si>
  <si>
    <t>2024</t>
    <phoneticPr fontId="3"/>
  </si>
  <si>
    <t>6</t>
    <phoneticPr fontId="3"/>
  </si>
  <si>
    <t>サキアイ　サポートSta.</t>
    <phoneticPr fontId="3"/>
  </si>
  <si>
    <t>株式会社サキアイ</t>
    <rPh sb="0" eb="4">
      <t>カブシキガイシャ</t>
    </rPh>
    <phoneticPr fontId="3"/>
  </si>
  <si>
    <t>020-0015</t>
    <phoneticPr fontId="3"/>
  </si>
  <si>
    <t>盛岡市本町通三丁目3番21号</t>
    <rPh sb="0" eb="3">
      <t>モリオカシ</t>
    </rPh>
    <rPh sb="3" eb="6">
      <t>ホンチョウドオ</t>
    </rPh>
    <rPh sb="6" eb="9">
      <t>サンチョウメ</t>
    </rPh>
    <rPh sb="10" eb="11">
      <t>バン</t>
    </rPh>
    <rPh sb="13" eb="14">
      <t>ゴウ</t>
    </rPh>
    <phoneticPr fontId="3"/>
  </si>
  <si>
    <t>080-5551-3181</t>
    <phoneticPr fontId="3"/>
  </si>
  <si>
    <t>019-903-0375</t>
    <phoneticPr fontId="3"/>
  </si>
  <si>
    <t>0370160111</t>
    <phoneticPr fontId="3"/>
  </si>
  <si>
    <t>8</t>
    <phoneticPr fontId="3"/>
  </si>
  <si>
    <t>えすこーと</t>
    <phoneticPr fontId="3"/>
  </si>
  <si>
    <t>合同会社ほっぷステップ</t>
    <rPh sb="0" eb="4">
      <t>ゴウドウカイシャ</t>
    </rPh>
    <phoneticPr fontId="3"/>
  </si>
  <si>
    <t>020-0885</t>
    <phoneticPr fontId="3"/>
  </si>
  <si>
    <t>事業所名</t>
    <rPh sb="0" eb="3">
      <t>ジギョウショ</t>
    </rPh>
    <rPh sb="3" eb="4">
      <t>メイ</t>
    </rPh>
    <phoneticPr fontId="3"/>
  </si>
  <si>
    <t>事業所指定日</t>
    <rPh sb="0" eb="3">
      <t>ジギョウショ</t>
    </rPh>
    <rPh sb="3" eb="6">
      <t>シテイビ</t>
    </rPh>
    <phoneticPr fontId="3"/>
  </si>
  <si>
    <t>事業所番号</t>
    <rPh sb="0" eb="3">
      <t>ジギョウショ</t>
    </rPh>
    <rPh sb="3" eb="5">
      <t>バンゴウ</t>
    </rPh>
    <phoneticPr fontId="3"/>
  </si>
  <si>
    <t>年</t>
    <rPh sb="0" eb="1">
      <t>ネン</t>
    </rPh>
    <phoneticPr fontId="3"/>
  </si>
  <si>
    <t>月</t>
    <rPh sb="0" eb="1">
      <t>ツキ</t>
    </rPh>
    <phoneticPr fontId="3"/>
  </si>
  <si>
    <t>日</t>
    <rPh sb="0" eb="1">
      <t>ヒ</t>
    </rPh>
    <phoneticPr fontId="3"/>
  </si>
  <si>
    <t>岩手県内市町村指定　障害児通所支援事業所一覧</t>
    <rPh sb="13" eb="15">
      <t>ツウショ</t>
    </rPh>
    <phoneticPr fontId="3"/>
  </si>
  <si>
    <t>圏域</t>
    <rPh sb="0" eb="2">
      <t>ケンイキ</t>
    </rPh>
    <phoneticPr fontId="3"/>
  </si>
  <si>
    <t>住所</t>
    <rPh sb="0" eb="2">
      <t>ジュウショ</t>
    </rPh>
    <phoneticPr fontId="3"/>
  </si>
  <si>
    <t>郵便番号</t>
    <rPh sb="0" eb="4">
      <t>ユウビンバンゴウ</t>
    </rPh>
    <phoneticPr fontId="3"/>
  </si>
  <si>
    <t>市町村名</t>
    <rPh sb="0" eb="3">
      <t>シチョウソン</t>
    </rPh>
    <rPh sb="3" eb="4">
      <t>メイ</t>
    </rPh>
    <phoneticPr fontId="3"/>
  </si>
  <si>
    <t>盛岡市黒石野一丁目19番23号</t>
    <rPh sb="0" eb="3">
      <t>モリオカシ</t>
    </rPh>
    <phoneticPr fontId="3"/>
  </si>
  <si>
    <t>盛岡市乙部31地割13番地１</t>
    <rPh sb="0" eb="2">
      <t>モリオカ</t>
    </rPh>
    <rPh sb="2" eb="3">
      <t>シ</t>
    </rPh>
    <rPh sb="3" eb="4">
      <t>オツ</t>
    </rPh>
    <rPh sb="4" eb="5">
      <t>ブ</t>
    </rPh>
    <rPh sb="7" eb="8">
      <t>チ</t>
    </rPh>
    <rPh sb="8" eb="9">
      <t>ワ</t>
    </rPh>
    <rPh sb="11" eb="13">
      <t>バンチ</t>
    </rPh>
    <phoneticPr fontId="3"/>
  </si>
  <si>
    <t>2014</t>
    <phoneticPr fontId="3"/>
  </si>
  <si>
    <t>めだかの児童デイ　３号館</t>
    <rPh sb="4" eb="6">
      <t>ジドウ</t>
    </rPh>
    <rPh sb="10" eb="12">
      <t>ゴウカン</t>
    </rPh>
    <phoneticPr fontId="3"/>
  </si>
  <si>
    <t>備考</t>
    <rPh sb="0" eb="2">
      <t>ビコウ</t>
    </rPh>
    <phoneticPr fontId="3"/>
  </si>
  <si>
    <t>020-0004</t>
    <phoneticPr fontId="3"/>
  </si>
  <si>
    <t>宮古市緑ヶ丘2番3号　はあとふるセンターみやこ内</t>
    <rPh sb="0" eb="3">
      <t>ミヤコシ</t>
    </rPh>
    <rPh sb="3" eb="6">
      <t>ミドリガオカ</t>
    </rPh>
    <rPh sb="7" eb="8">
      <t>バン</t>
    </rPh>
    <rPh sb="9" eb="10">
      <t>ゴウ</t>
    </rPh>
    <rPh sb="23" eb="24">
      <t>ナイ</t>
    </rPh>
    <phoneticPr fontId="3"/>
  </si>
  <si>
    <t>宮古市崎鍬ケ崎第4地割1番地6</t>
    <phoneticPr fontId="3"/>
  </si>
  <si>
    <t>宮古市松山第8地割19番地１</t>
    <rPh sb="0" eb="3">
      <t>ミヤコシ</t>
    </rPh>
    <rPh sb="3" eb="5">
      <t>マツヤマ</t>
    </rPh>
    <rPh sb="5" eb="6">
      <t>ダイ</t>
    </rPh>
    <rPh sb="7" eb="9">
      <t>チワリ</t>
    </rPh>
    <rPh sb="11" eb="13">
      <t>バンチ</t>
    </rPh>
    <phoneticPr fontId="3"/>
  </si>
  <si>
    <t>花巻市石神町364番地</t>
    <rPh sb="0" eb="3">
      <t>ハナマキシ</t>
    </rPh>
    <rPh sb="3" eb="5">
      <t>イシガミ</t>
    </rPh>
    <rPh sb="5" eb="6">
      <t>チョウ</t>
    </rPh>
    <rPh sb="9" eb="11">
      <t>バンチ</t>
    </rPh>
    <phoneticPr fontId="3"/>
  </si>
  <si>
    <t>花巻市石鳥谷町中寺林第12地割54番地7</t>
    <rPh sb="0" eb="3">
      <t>ハナマキシ</t>
    </rPh>
    <rPh sb="3" eb="7">
      <t>イシドリヤチョウ</t>
    </rPh>
    <rPh sb="7" eb="8">
      <t>チュウ</t>
    </rPh>
    <rPh sb="8" eb="9">
      <t>テラ</t>
    </rPh>
    <rPh sb="9" eb="10">
      <t>リン</t>
    </rPh>
    <rPh sb="10" eb="11">
      <t>ダイ</t>
    </rPh>
    <rPh sb="13" eb="15">
      <t>ジワリ</t>
    </rPh>
    <rPh sb="17" eb="19">
      <t>バンチ</t>
    </rPh>
    <phoneticPr fontId="3"/>
  </si>
  <si>
    <t>相談支援事業所こぶし相談室</t>
    <rPh sb="0" eb="7">
      <t>ソウダンシエンジギョウショ</t>
    </rPh>
    <rPh sb="10" eb="12">
      <t>ソウダン</t>
    </rPh>
    <rPh sb="12" eb="13">
      <t>シツ</t>
    </rPh>
    <phoneticPr fontId="3"/>
  </si>
  <si>
    <t>花巻市湯口字鳥谷17番地1</t>
    <rPh sb="0" eb="3">
      <t>ハナマキシ</t>
    </rPh>
    <rPh sb="3" eb="5">
      <t>ユグチ</t>
    </rPh>
    <rPh sb="5" eb="6">
      <t>アザ</t>
    </rPh>
    <rPh sb="6" eb="7">
      <t>トリ</t>
    </rPh>
    <rPh sb="7" eb="8">
      <t>タニ</t>
    </rPh>
    <rPh sb="10" eb="12">
      <t>バンチ</t>
    </rPh>
    <phoneticPr fontId="3"/>
  </si>
  <si>
    <t>花巻市石鳥谷町中寺林第7地割46番地3</t>
    <rPh sb="0" eb="3">
      <t>ハナマキシ</t>
    </rPh>
    <rPh sb="3" eb="7">
      <t>イシドリヤチョウ</t>
    </rPh>
    <rPh sb="7" eb="8">
      <t>ナカ</t>
    </rPh>
    <rPh sb="8" eb="9">
      <t>テラ</t>
    </rPh>
    <rPh sb="9" eb="10">
      <t>リン</t>
    </rPh>
    <rPh sb="10" eb="11">
      <t>ダイ</t>
    </rPh>
    <rPh sb="12" eb="14">
      <t>ジワリ</t>
    </rPh>
    <rPh sb="16" eb="18">
      <t>バンチ</t>
    </rPh>
    <phoneticPr fontId="3"/>
  </si>
  <si>
    <t>花巻市石神町364番地</t>
    <rPh sb="0" eb="3">
      <t>ハナマキシ</t>
    </rPh>
    <phoneticPr fontId="3"/>
  </si>
  <si>
    <t>花巻市上町1番3号</t>
    <phoneticPr fontId="3"/>
  </si>
  <si>
    <t>花巻市太田第47地割249番地6</t>
    <rPh sb="0" eb="3">
      <t>ハナマキシ</t>
    </rPh>
    <rPh sb="3" eb="5">
      <t>オオタ</t>
    </rPh>
    <rPh sb="5" eb="6">
      <t>ダイ</t>
    </rPh>
    <rPh sb="8" eb="10">
      <t>チワリ</t>
    </rPh>
    <rPh sb="13" eb="15">
      <t>バンチ</t>
    </rPh>
    <phoneticPr fontId="3"/>
  </si>
  <si>
    <t>0370500118</t>
    <phoneticPr fontId="3"/>
  </si>
  <si>
    <t>2023</t>
    <phoneticPr fontId="3"/>
  </si>
  <si>
    <t>2</t>
    <phoneticPr fontId="3"/>
  </si>
  <si>
    <t>1</t>
    <phoneticPr fontId="3"/>
  </si>
  <si>
    <t>花巻障害者相談支援センター</t>
    <rPh sb="0" eb="2">
      <t>ハナマキ</t>
    </rPh>
    <rPh sb="2" eb="5">
      <t>ショウガイシャ</t>
    </rPh>
    <rPh sb="5" eb="7">
      <t>ソウダン</t>
    </rPh>
    <rPh sb="7" eb="9">
      <t>シエン</t>
    </rPh>
    <phoneticPr fontId="3"/>
  </si>
  <si>
    <t>株式会社中川</t>
    <rPh sb="0" eb="2">
      <t>カブシキ</t>
    </rPh>
    <rPh sb="2" eb="4">
      <t>ガイシャ</t>
    </rPh>
    <rPh sb="4" eb="6">
      <t>ナカガワ</t>
    </rPh>
    <phoneticPr fontId="3"/>
  </si>
  <si>
    <t>025-0084</t>
    <phoneticPr fontId="3"/>
  </si>
  <si>
    <t>花巻市桜町一丁目258番1号</t>
    <rPh sb="3" eb="5">
      <t>サクラマチ</t>
    </rPh>
    <rPh sb="5" eb="6">
      <t>イッ</t>
    </rPh>
    <rPh sb="6" eb="8">
      <t>チョウメ</t>
    </rPh>
    <rPh sb="11" eb="12">
      <t>バン</t>
    </rPh>
    <rPh sb="13" eb="14">
      <t>ゴウ</t>
    </rPh>
    <phoneticPr fontId="3"/>
  </si>
  <si>
    <t>022-256-1931</t>
    <phoneticPr fontId="3"/>
  </si>
  <si>
    <t>022-281-8617</t>
    <phoneticPr fontId="3"/>
  </si>
  <si>
    <t>0370500126</t>
    <phoneticPr fontId="3"/>
  </si>
  <si>
    <t>2024</t>
    <phoneticPr fontId="3"/>
  </si>
  <si>
    <t>9</t>
    <phoneticPr fontId="3"/>
  </si>
  <si>
    <t>相談支援事業所Day１</t>
    <rPh sb="0" eb="4">
      <t>ソウダンシエン</t>
    </rPh>
    <rPh sb="4" eb="7">
      <t>ジギョウショ</t>
    </rPh>
    <phoneticPr fontId="3"/>
  </si>
  <si>
    <t>合同会社KITOMO</t>
    <rPh sb="0" eb="4">
      <t>ゴウドウガイシャ</t>
    </rPh>
    <phoneticPr fontId="3"/>
  </si>
  <si>
    <t>025-0092</t>
    <phoneticPr fontId="3"/>
  </si>
  <si>
    <t>-</t>
    <phoneticPr fontId="3"/>
  </si>
  <si>
    <t>北上市新穀町一丁目7-32</t>
    <rPh sb="0" eb="3">
      <t>キタカミシ</t>
    </rPh>
    <rPh sb="3" eb="4">
      <t>シン</t>
    </rPh>
    <rPh sb="6" eb="9">
      <t>イッチョウメ</t>
    </rPh>
    <phoneticPr fontId="3"/>
  </si>
  <si>
    <t>北上市本通り二丁目1番10号</t>
    <rPh sb="0" eb="3">
      <t>キタカミシ</t>
    </rPh>
    <rPh sb="3" eb="5">
      <t>ホンドオ</t>
    </rPh>
    <rPh sb="6" eb="7">
      <t>ニ</t>
    </rPh>
    <rPh sb="7" eb="9">
      <t>チョウメ</t>
    </rPh>
    <rPh sb="10" eb="11">
      <t>バン</t>
    </rPh>
    <rPh sb="13" eb="14">
      <t>ゴウ</t>
    </rPh>
    <phoneticPr fontId="3"/>
  </si>
  <si>
    <t>北上市常盤台二丁目1番63号</t>
    <rPh sb="0" eb="3">
      <t>キタカミシ</t>
    </rPh>
    <phoneticPr fontId="3"/>
  </si>
  <si>
    <t>0370600108</t>
    <phoneticPr fontId="3"/>
  </si>
  <si>
    <t>特定非営利活動法人mazel.be</t>
    <phoneticPr fontId="3"/>
  </si>
  <si>
    <t>北上市滑田19地割120番地10</t>
    <rPh sb="7" eb="9">
      <t>ジワリ</t>
    </rPh>
    <rPh sb="12" eb="14">
      <t>バンチ</t>
    </rPh>
    <phoneticPr fontId="3"/>
  </si>
  <si>
    <t>0197-62-3747</t>
    <phoneticPr fontId="3"/>
  </si>
  <si>
    <t>北上市本通り二丁目2番1号</t>
    <rPh sb="0" eb="3">
      <t>キタカミシ</t>
    </rPh>
    <rPh sb="3" eb="5">
      <t>ホンドオリ</t>
    </rPh>
    <rPh sb="6" eb="9">
      <t>ニチョウメ</t>
    </rPh>
    <rPh sb="10" eb="11">
      <t>バン</t>
    </rPh>
    <rPh sb="12" eb="13">
      <t>ゴウ</t>
    </rPh>
    <phoneticPr fontId="3"/>
  </si>
  <si>
    <t>0370600082</t>
    <phoneticPr fontId="3"/>
  </si>
  <si>
    <t>2017</t>
    <phoneticPr fontId="3"/>
  </si>
  <si>
    <t>相談支援事業所ひだまり北上</t>
    <rPh sb="0" eb="4">
      <t>ソウダンシエン</t>
    </rPh>
    <rPh sb="4" eb="7">
      <t>ジギョウショ</t>
    </rPh>
    <rPh sb="11" eb="13">
      <t>キタカミ</t>
    </rPh>
    <phoneticPr fontId="3"/>
  </si>
  <si>
    <t>024-0082</t>
    <phoneticPr fontId="3"/>
  </si>
  <si>
    <t>北上市町分2地割384番地5</t>
    <rPh sb="3" eb="4">
      <t>マチ</t>
    </rPh>
    <rPh sb="4" eb="5">
      <t>ブン</t>
    </rPh>
    <rPh sb="6" eb="8">
      <t>ジワリ</t>
    </rPh>
    <rPh sb="11" eb="13">
      <t>バンチ</t>
    </rPh>
    <phoneticPr fontId="3"/>
  </si>
  <si>
    <t>0197-72-5791</t>
    <phoneticPr fontId="3"/>
  </si>
  <si>
    <t>0197-72-5792</t>
    <phoneticPr fontId="3"/>
  </si>
  <si>
    <t>0370600090</t>
    <phoneticPr fontId="3"/>
  </si>
  <si>
    <t>7</t>
    <phoneticPr fontId="3"/>
  </si>
  <si>
    <t>相談支援事業所アルコイリス</t>
    <rPh sb="0" eb="7">
      <t>ソウダンシエンジギョウショ</t>
    </rPh>
    <phoneticPr fontId="3"/>
  </si>
  <si>
    <t>024-0031</t>
    <phoneticPr fontId="3"/>
  </si>
  <si>
    <t>北上市青柳町一丁目5-41</t>
    <rPh sb="0" eb="3">
      <t>キタカミシ</t>
    </rPh>
    <rPh sb="3" eb="6">
      <t>アオヤナギマチ</t>
    </rPh>
    <rPh sb="6" eb="9">
      <t>イッチョウメ</t>
    </rPh>
    <phoneticPr fontId="3"/>
  </si>
  <si>
    <t>0198-41-6167</t>
    <phoneticPr fontId="3"/>
  </si>
  <si>
    <t>0198-41-6166</t>
    <phoneticPr fontId="3"/>
  </si>
  <si>
    <t>久慈市小久慈町65-16-2</t>
    <rPh sb="0" eb="3">
      <t>クジシ</t>
    </rPh>
    <rPh sb="3" eb="4">
      <t>コ</t>
    </rPh>
    <phoneticPr fontId="3"/>
  </si>
  <si>
    <t>久慈市中央4-34</t>
    <rPh sb="0" eb="3">
      <t>クジシ</t>
    </rPh>
    <rPh sb="3" eb="5">
      <t>チュウオウ</t>
    </rPh>
    <phoneticPr fontId="3"/>
  </si>
  <si>
    <t>久慈市天神堂32-8</t>
    <rPh sb="0" eb="3">
      <t>クジシ</t>
    </rPh>
    <rPh sb="3" eb="5">
      <t>テンジン</t>
    </rPh>
    <rPh sb="5" eb="6">
      <t>ドウ</t>
    </rPh>
    <phoneticPr fontId="3"/>
  </si>
  <si>
    <t>遠野市松崎町白岩字薬研淵４番地１
遠野健康福祉の里内</t>
    <rPh sb="0" eb="3">
      <t>トオノシ</t>
    </rPh>
    <rPh sb="3" eb="5">
      <t>マツサキ</t>
    </rPh>
    <rPh sb="5" eb="6">
      <t>チョウ</t>
    </rPh>
    <rPh sb="6" eb="8">
      <t>シロイワ</t>
    </rPh>
    <rPh sb="8" eb="9">
      <t>アザ</t>
    </rPh>
    <rPh sb="9" eb="10">
      <t>クスリ</t>
    </rPh>
    <rPh sb="10" eb="11">
      <t>ケン</t>
    </rPh>
    <rPh sb="11" eb="12">
      <t>フチ</t>
    </rPh>
    <rPh sb="13" eb="15">
      <t>バンチ</t>
    </rPh>
    <rPh sb="17" eb="19">
      <t>トオノ</t>
    </rPh>
    <rPh sb="19" eb="21">
      <t>ケンコウ</t>
    </rPh>
    <rPh sb="21" eb="23">
      <t>フクシ</t>
    </rPh>
    <rPh sb="24" eb="26">
      <t>サトナイ</t>
    </rPh>
    <phoneticPr fontId="3"/>
  </si>
  <si>
    <t>0370800047</t>
    <phoneticPr fontId="3"/>
  </si>
  <si>
    <t>2024</t>
    <phoneticPr fontId="3"/>
  </si>
  <si>
    <t>10</t>
    <phoneticPr fontId="3"/>
  </si>
  <si>
    <t>1</t>
    <phoneticPr fontId="3"/>
  </si>
  <si>
    <t>相談支援事業所　怜</t>
    <rPh sb="0" eb="7">
      <t>ソウダンシエンジギョウショ</t>
    </rPh>
    <rPh sb="8" eb="9">
      <t>レイ</t>
    </rPh>
    <phoneticPr fontId="3"/>
  </si>
  <si>
    <t>株式会社工房ZERO</t>
    <rPh sb="0" eb="4">
      <t>カブシキガイシャ</t>
    </rPh>
    <rPh sb="4" eb="6">
      <t>コウボウ</t>
    </rPh>
    <phoneticPr fontId="3"/>
  </si>
  <si>
    <t>028-0531</t>
    <phoneticPr fontId="3"/>
  </si>
  <si>
    <t>遠野市綾織町新里15-12-1</t>
    <rPh sb="0" eb="3">
      <t>トオノシ</t>
    </rPh>
    <rPh sb="3" eb="5">
      <t>アヤオリ</t>
    </rPh>
    <rPh sb="5" eb="6">
      <t>マチ</t>
    </rPh>
    <rPh sb="6" eb="8">
      <t>ニイサト</t>
    </rPh>
    <phoneticPr fontId="3"/>
  </si>
  <si>
    <t>0198-66-3833</t>
    <phoneticPr fontId="3"/>
  </si>
  <si>
    <t>0198-68-3088</t>
    <phoneticPr fontId="3"/>
  </si>
  <si>
    <t>岩手県一関市千厩町千厩字町浦48番地9</t>
    <phoneticPr fontId="3"/>
  </si>
  <si>
    <t>一関市大東町摺沢字菅生前61-32</t>
    <rPh sb="0" eb="3">
      <t>イチノセキシ</t>
    </rPh>
    <rPh sb="3" eb="6">
      <t>ダイトウチョウ</t>
    </rPh>
    <rPh sb="6" eb="8">
      <t>スリサワ</t>
    </rPh>
    <rPh sb="8" eb="9">
      <t>アザ</t>
    </rPh>
    <rPh sb="9" eb="10">
      <t>カン</t>
    </rPh>
    <rPh sb="10" eb="12">
      <t>セイゼン</t>
    </rPh>
    <phoneticPr fontId="3"/>
  </si>
  <si>
    <t>一関市大町3番48号</t>
    <rPh sb="0" eb="3">
      <t>イチノセキシ</t>
    </rPh>
    <phoneticPr fontId="3"/>
  </si>
  <si>
    <t>一関市城内1番36号</t>
    <rPh sb="0" eb="3">
      <t>イチノセキシ</t>
    </rPh>
    <phoneticPr fontId="3"/>
  </si>
  <si>
    <t>一関市真柴字柧木立46-18</t>
    <rPh sb="0" eb="3">
      <t>イチノセキシ</t>
    </rPh>
    <phoneticPr fontId="3"/>
  </si>
  <si>
    <t>一関市花泉町花泉字阿惣沢沖131番地</t>
    <phoneticPr fontId="3"/>
  </si>
  <si>
    <t>0370900110</t>
    <phoneticPr fontId="3"/>
  </si>
  <si>
    <t>4</t>
    <phoneticPr fontId="3"/>
  </si>
  <si>
    <t>独立行政法人国立病院機構岩手病院</t>
    <rPh sb="0" eb="10">
      <t>ドクリツギョウセイホウジンコクリツビョウイン</t>
    </rPh>
    <rPh sb="10" eb="12">
      <t>キコウ</t>
    </rPh>
    <rPh sb="12" eb="16">
      <t>イワテビョウイン</t>
    </rPh>
    <phoneticPr fontId="3"/>
  </si>
  <si>
    <t>021-0056</t>
    <phoneticPr fontId="3"/>
  </si>
  <si>
    <t>一関市山目字泥田山下48</t>
    <rPh sb="0" eb="3">
      <t>イチノセキシ</t>
    </rPh>
    <rPh sb="3" eb="5">
      <t>ヤマノメ</t>
    </rPh>
    <rPh sb="5" eb="6">
      <t>アザ</t>
    </rPh>
    <rPh sb="6" eb="8">
      <t>ドロタ</t>
    </rPh>
    <rPh sb="8" eb="10">
      <t>ヤマシタ</t>
    </rPh>
    <phoneticPr fontId="3"/>
  </si>
  <si>
    <t>0191-25-2221</t>
    <phoneticPr fontId="3"/>
  </si>
  <si>
    <t>0195-25-2157</t>
    <phoneticPr fontId="3"/>
  </si>
  <si>
    <t>陸前高田市高田町字中田86番地12</t>
    <rPh sb="0" eb="2">
      <t>リクゼン</t>
    </rPh>
    <rPh sb="2" eb="4">
      <t>タカタ</t>
    </rPh>
    <rPh sb="4" eb="5">
      <t>シ</t>
    </rPh>
    <phoneticPr fontId="3"/>
  </si>
  <si>
    <t>陸前高田市高田町字東和野37番地1</t>
    <phoneticPr fontId="3"/>
  </si>
  <si>
    <t>社会福祉法人　豊心会</t>
    <phoneticPr fontId="3"/>
  </si>
  <si>
    <t>釜石市野田町一丁目1番32号</t>
    <rPh sb="0" eb="3">
      <t>カマイシシ</t>
    </rPh>
    <rPh sb="3" eb="6">
      <t>ノタマチ</t>
    </rPh>
    <rPh sb="6" eb="7">
      <t>イチ</t>
    </rPh>
    <rPh sb="7" eb="9">
      <t>チョウメ</t>
    </rPh>
    <rPh sb="10" eb="11">
      <t>バン</t>
    </rPh>
    <rPh sb="13" eb="14">
      <t>ゴウ</t>
    </rPh>
    <phoneticPr fontId="3"/>
  </si>
  <si>
    <t>釜石市定内町四丁目9番7号</t>
    <rPh sb="0" eb="3">
      <t>カマイシシ</t>
    </rPh>
    <rPh sb="3" eb="6">
      <t>サダナイマチ</t>
    </rPh>
    <rPh sb="6" eb="7">
      <t>ヨン</t>
    </rPh>
    <rPh sb="7" eb="9">
      <t>チョウメ</t>
    </rPh>
    <rPh sb="10" eb="11">
      <t>バン</t>
    </rPh>
    <rPh sb="12" eb="13">
      <t>ゴウ</t>
    </rPh>
    <phoneticPr fontId="3"/>
  </si>
  <si>
    <t>釜石市定内町一丁目8番10号</t>
    <rPh sb="6" eb="7">
      <t>イチ</t>
    </rPh>
    <phoneticPr fontId="3"/>
  </si>
  <si>
    <t>0371100058</t>
    <phoneticPr fontId="3"/>
  </si>
  <si>
    <t>釜石広域基幹相談支援センター</t>
    <rPh sb="0" eb="2">
      <t>カマイシ</t>
    </rPh>
    <rPh sb="2" eb="4">
      <t>コウイキ</t>
    </rPh>
    <rPh sb="4" eb="6">
      <t>キカン</t>
    </rPh>
    <rPh sb="6" eb="8">
      <t>ソウダン</t>
    </rPh>
    <rPh sb="8" eb="10">
      <t>シエン</t>
    </rPh>
    <phoneticPr fontId="3"/>
  </si>
  <si>
    <t>NPO法人　Plus　One　Happiness</t>
    <rPh sb="3" eb="5">
      <t>ホウジン</t>
    </rPh>
    <phoneticPr fontId="3"/>
  </si>
  <si>
    <t>026-0053</t>
    <phoneticPr fontId="3"/>
  </si>
  <si>
    <t>0193-21-1156</t>
    <phoneticPr fontId="3"/>
  </si>
  <si>
    <t>0193-21-1157</t>
    <phoneticPr fontId="3"/>
  </si>
  <si>
    <t>0371300062</t>
    <phoneticPr fontId="3"/>
  </si>
  <si>
    <t>株式会社オンフィール</t>
    <rPh sb="0" eb="4">
      <t>カブシキガイシャ</t>
    </rPh>
    <phoneticPr fontId="3"/>
  </si>
  <si>
    <t>028-6106</t>
    <phoneticPr fontId="3"/>
  </si>
  <si>
    <t>二戸市仁左平字舘原26番地1</t>
    <rPh sb="3" eb="4">
      <t>ジン</t>
    </rPh>
    <rPh sb="4" eb="5">
      <t>ヒダリ</t>
    </rPh>
    <rPh sb="5" eb="6">
      <t>ヒラ</t>
    </rPh>
    <rPh sb="6" eb="7">
      <t>アザ</t>
    </rPh>
    <rPh sb="7" eb="9">
      <t>タテハラ</t>
    </rPh>
    <rPh sb="11" eb="13">
      <t>バンチ</t>
    </rPh>
    <phoneticPr fontId="3"/>
  </si>
  <si>
    <t>0195-26-9255</t>
    <phoneticPr fontId="3"/>
  </si>
  <si>
    <t>0195-26-6101</t>
    <phoneticPr fontId="3"/>
  </si>
  <si>
    <t>八幡平市大更第25地割223番地11　ハイブリッジＡ－105号</t>
    <rPh sb="0" eb="4">
      <t>ハチマンタイシ</t>
    </rPh>
    <rPh sb="30" eb="31">
      <t>ゴウ</t>
    </rPh>
    <phoneticPr fontId="3"/>
  </si>
  <si>
    <t>0371400037</t>
    <phoneticPr fontId="3"/>
  </si>
  <si>
    <t>2022</t>
    <phoneticPr fontId="3"/>
  </si>
  <si>
    <t>12</t>
    <phoneticPr fontId="3"/>
  </si>
  <si>
    <t>相談支援事業所かけはし</t>
    <rPh sb="0" eb="7">
      <t>ソウダンシエンジギョウショ</t>
    </rPh>
    <phoneticPr fontId="3"/>
  </si>
  <si>
    <t>一般社団法人かけはし</t>
    <rPh sb="0" eb="6">
      <t>イッパンシャダンホウジン</t>
    </rPh>
    <phoneticPr fontId="3"/>
  </si>
  <si>
    <t>028-7111</t>
    <phoneticPr fontId="3"/>
  </si>
  <si>
    <t>八幡平市大更19-79-1</t>
    <rPh sb="0" eb="4">
      <t>ハチマンタイシ</t>
    </rPh>
    <rPh sb="4" eb="6">
      <t>オオブケ</t>
    </rPh>
    <phoneticPr fontId="3"/>
  </si>
  <si>
    <t>080-9268-2012</t>
    <phoneticPr fontId="3"/>
  </si>
  <si>
    <t>0195-68-7807</t>
    <phoneticPr fontId="3"/>
  </si>
  <si>
    <t>奥州市前沢字田畠18番地5</t>
    <rPh sb="0" eb="3">
      <t>オウシュウシ</t>
    </rPh>
    <rPh sb="3" eb="5">
      <t>マエサワ</t>
    </rPh>
    <rPh sb="5" eb="6">
      <t>アザ</t>
    </rPh>
    <rPh sb="6" eb="7">
      <t>タ</t>
    </rPh>
    <rPh sb="7" eb="8">
      <t>ハタ</t>
    </rPh>
    <rPh sb="10" eb="12">
      <t>バンチ</t>
    </rPh>
    <phoneticPr fontId="3"/>
  </si>
  <si>
    <t>023-0831</t>
    <phoneticPr fontId="3"/>
  </si>
  <si>
    <t>0197-26-5202</t>
    <phoneticPr fontId="3"/>
  </si>
  <si>
    <t>0197-26-5203</t>
    <phoneticPr fontId="3"/>
  </si>
  <si>
    <t>奥州市水沢東大通り二丁目4番3号</t>
    <rPh sb="0" eb="3">
      <t>オウシュウシ</t>
    </rPh>
    <rPh sb="3" eb="5">
      <t>ミズサワ</t>
    </rPh>
    <rPh sb="5" eb="6">
      <t>ヒガシ</t>
    </rPh>
    <rPh sb="6" eb="8">
      <t>オオドオ</t>
    </rPh>
    <rPh sb="9" eb="12">
      <t>ニチョウメ</t>
    </rPh>
    <rPh sb="13" eb="14">
      <t>バン</t>
    </rPh>
    <rPh sb="15" eb="16">
      <t>ゴウ</t>
    </rPh>
    <phoneticPr fontId="3"/>
  </si>
  <si>
    <t>0371600016</t>
    <phoneticPr fontId="3"/>
  </si>
  <si>
    <t>ゴスペル</t>
    <phoneticPr fontId="3"/>
  </si>
  <si>
    <t>社会福祉法人プレイズザロード</t>
    <rPh sb="0" eb="6">
      <t>シャカイフクシホウジン</t>
    </rPh>
    <phoneticPr fontId="3"/>
  </si>
  <si>
    <t>020-0625</t>
    <phoneticPr fontId="3"/>
  </si>
  <si>
    <t>滝沢市葉の木沢山373-1</t>
    <rPh sb="0" eb="3">
      <t>タキザワシ</t>
    </rPh>
    <rPh sb="3" eb="4">
      <t>ハ</t>
    </rPh>
    <rPh sb="5" eb="6">
      <t>キ</t>
    </rPh>
    <rPh sb="6" eb="8">
      <t>タクサン</t>
    </rPh>
    <phoneticPr fontId="3"/>
  </si>
  <si>
    <t>019-688-6773</t>
    <phoneticPr fontId="3"/>
  </si>
  <si>
    <t>滝沢市</t>
    <rPh sb="0" eb="3">
      <t>タキザワシ</t>
    </rPh>
    <phoneticPr fontId="3"/>
  </si>
  <si>
    <t>岩手郡雫石町板橋25番地</t>
    <rPh sb="0" eb="2">
      <t>イワテ</t>
    </rPh>
    <rPh sb="2" eb="3">
      <t>グン</t>
    </rPh>
    <rPh sb="3" eb="6">
      <t>シズクイシチョウ</t>
    </rPh>
    <rPh sb="6" eb="8">
      <t>イタバシ</t>
    </rPh>
    <rPh sb="10" eb="12">
      <t>バンチ</t>
    </rPh>
    <phoneticPr fontId="3"/>
  </si>
  <si>
    <t>滝沢市穴口203-4</t>
    <rPh sb="0" eb="1">
      <t>タキ</t>
    </rPh>
    <rPh sb="1" eb="2">
      <t>サワ</t>
    </rPh>
    <rPh sb="2" eb="3">
      <t>シ</t>
    </rPh>
    <rPh sb="3" eb="4">
      <t>アナ</t>
    </rPh>
    <rPh sb="4" eb="5">
      <t>グチ</t>
    </rPh>
    <phoneticPr fontId="3"/>
  </si>
  <si>
    <t>0372100057</t>
    <phoneticPr fontId="3"/>
  </si>
  <si>
    <t>相談支援センター　クレパス</t>
    <rPh sb="0" eb="4">
      <t>ソウダンシエン</t>
    </rPh>
    <phoneticPr fontId="3"/>
  </si>
  <si>
    <t>社会福祉法人いわて育心会</t>
    <rPh sb="0" eb="6">
      <t>シャカイフクシホウジン</t>
    </rPh>
    <rPh sb="9" eb="11">
      <t>イクシン</t>
    </rPh>
    <rPh sb="11" eb="12">
      <t>カイ</t>
    </rPh>
    <phoneticPr fontId="3"/>
  </si>
  <si>
    <t>028-4211</t>
    <phoneticPr fontId="3"/>
  </si>
  <si>
    <t>岩手郡岩手町川口第16地割3番地3</t>
    <rPh sb="0" eb="3">
      <t>イワテグン</t>
    </rPh>
    <rPh sb="3" eb="6">
      <t>イワテマチ</t>
    </rPh>
    <rPh sb="6" eb="8">
      <t>カワグチ</t>
    </rPh>
    <rPh sb="8" eb="9">
      <t>ダイ</t>
    </rPh>
    <rPh sb="11" eb="13">
      <t>ジワリ</t>
    </rPh>
    <rPh sb="14" eb="16">
      <t>バンチ</t>
    </rPh>
    <phoneticPr fontId="3"/>
  </si>
  <si>
    <t>0195-69-1345</t>
    <phoneticPr fontId="3"/>
  </si>
  <si>
    <t>0195-69-1346</t>
    <phoneticPr fontId="3"/>
  </si>
  <si>
    <t>019-397-3300</t>
    <phoneticPr fontId="3"/>
  </si>
  <si>
    <t>紫波郡矢巾町又兵エ新田第6地割17番地2</t>
    <rPh sb="0" eb="3">
      <t>シワグン</t>
    </rPh>
    <rPh sb="3" eb="6">
      <t>ヤハバチョウ</t>
    </rPh>
    <rPh sb="6" eb="7">
      <t>マタ</t>
    </rPh>
    <rPh sb="7" eb="8">
      <t>ヘイ</t>
    </rPh>
    <rPh sb="9" eb="11">
      <t>ニッタ</t>
    </rPh>
    <rPh sb="11" eb="12">
      <t>ダイ</t>
    </rPh>
    <rPh sb="13" eb="15">
      <t>チワリ</t>
    </rPh>
    <rPh sb="17" eb="19">
      <t>バンチ</t>
    </rPh>
    <phoneticPr fontId="3"/>
  </si>
  <si>
    <t>紫波郡矢巾町又兵エ新田第5地割303番地</t>
    <rPh sb="18" eb="20">
      <t>バンチ</t>
    </rPh>
    <phoneticPr fontId="3"/>
  </si>
  <si>
    <t>紫波郡紫波町日詰字中新田226-1</t>
    <phoneticPr fontId="3"/>
  </si>
  <si>
    <t>紫波郡紫波町平沢字境田44-1</t>
    <phoneticPr fontId="3"/>
  </si>
  <si>
    <t>紫波郡矢巾町大字南矢幅14-15-52</t>
    <phoneticPr fontId="3"/>
  </si>
  <si>
    <t>紫波郡矢巾町大字高田第12地割42番地</t>
    <rPh sb="8" eb="10">
      <t>タカタ</t>
    </rPh>
    <rPh sb="10" eb="11">
      <t>ダイ</t>
    </rPh>
    <rPh sb="13" eb="15">
      <t>チワリ</t>
    </rPh>
    <rPh sb="17" eb="19">
      <t>バンチ</t>
    </rPh>
    <phoneticPr fontId="3"/>
  </si>
  <si>
    <t>紫波郡矢巾町東徳田第9地割4番地1</t>
    <rPh sb="6" eb="7">
      <t>ヒガシ</t>
    </rPh>
    <rPh sb="7" eb="9">
      <t>トクタ</t>
    </rPh>
    <rPh sb="9" eb="10">
      <t>ダイ</t>
    </rPh>
    <rPh sb="11" eb="13">
      <t>ジワリ</t>
    </rPh>
    <rPh sb="14" eb="16">
      <t>バンチ</t>
    </rPh>
    <phoneticPr fontId="3"/>
  </si>
  <si>
    <t>胆沢郡金ケ崎町西根南羽沢43番地</t>
    <phoneticPr fontId="3"/>
  </si>
  <si>
    <t>上閉伊郡大槌町桜木町10番15号</t>
    <rPh sb="0" eb="4">
      <t>カミヘイグン</t>
    </rPh>
    <rPh sb="4" eb="7">
      <t>オオツチマチ</t>
    </rPh>
    <rPh sb="7" eb="10">
      <t>サクラギマチ</t>
    </rPh>
    <rPh sb="12" eb="13">
      <t>バン</t>
    </rPh>
    <rPh sb="15" eb="16">
      <t>ゴウ</t>
    </rPh>
    <phoneticPr fontId="3"/>
  </si>
  <si>
    <t>0193-55-6353</t>
    <phoneticPr fontId="3"/>
  </si>
  <si>
    <t>下閉伊郡普代村第9地割字銅屋5番地3　普代村観光センター内</t>
    <rPh sb="0" eb="4">
      <t>シモヘイグン</t>
    </rPh>
    <rPh sb="4" eb="7">
      <t>フダイムラ</t>
    </rPh>
    <phoneticPr fontId="3"/>
  </si>
  <si>
    <t>九戸郡洋野町大野第56地割78番地30</t>
    <rPh sb="0" eb="3">
      <t>クノヘグン</t>
    </rPh>
    <rPh sb="3" eb="6">
      <t>ヒロノチョウ</t>
    </rPh>
    <phoneticPr fontId="3"/>
  </si>
  <si>
    <t>九戸郡洋野町種市第23地割81番地6</t>
    <phoneticPr fontId="3"/>
  </si>
  <si>
    <t>0373100064</t>
    <phoneticPr fontId="3"/>
  </si>
  <si>
    <t>2018</t>
    <phoneticPr fontId="3"/>
  </si>
  <si>
    <t>3</t>
    <phoneticPr fontId="3"/>
  </si>
  <si>
    <t>特定非営利活動法人　なんぶ</t>
    <rPh sb="0" eb="9">
      <t>トクテイヒエイリカツドウホウジン</t>
    </rPh>
    <phoneticPr fontId="3"/>
  </si>
  <si>
    <t>028-7905</t>
    <phoneticPr fontId="3"/>
  </si>
  <si>
    <t>九戸郡洋野町有家第6地割5番地1</t>
    <rPh sb="0" eb="3">
      <t>クノヘグン</t>
    </rPh>
    <rPh sb="3" eb="6">
      <t>ヒロノチョウ</t>
    </rPh>
    <rPh sb="6" eb="7">
      <t>アリ</t>
    </rPh>
    <rPh sb="7" eb="8">
      <t>イエ</t>
    </rPh>
    <rPh sb="8" eb="9">
      <t>ダイ</t>
    </rPh>
    <rPh sb="10" eb="12">
      <t>ジワリ</t>
    </rPh>
    <rPh sb="13" eb="15">
      <t>バンチ</t>
    </rPh>
    <phoneticPr fontId="3"/>
  </si>
  <si>
    <t>0194-75-4558</t>
    <phoneticPr fontId="3"/>
  </si>
  <si>
    <t>洋野町</t>
    <rPh sb="0" eb="3">
      <t>ヒロノチョウ</t>
    </rPh>
    <phoneticPr fontId="3"/>
  </si>
  <si>
    <t>久慈</t>
    <rPh sb="0" eb="2">
      <t>クジ</t>
    </rPh>
    <phoneticPr fontId="3"/>
  </si>
  <si>
    <t>0195-35-2556</t>
    <phoneticPr fontId="3"/>
  </si>
  <si>
    <t>二戸郡一戸町中山字大塚77番地1</t>
    <rPh sb="0" eb="3">
      <t>ニノヘグン</t>
    </rPh>
    <rPh sb="3" eb="5">
      <t>イチノヘ</t>
    </rPh>
    <rPh sb="5" eb="6">
      <t>チョウ</t>
    </rPh>
    <rPh sb="6" eb="8">
      <t>ナカヤマ</t>
    </rPh>
    <rPh sb="8" eb="9">
      <t>アザ</t>
    </rPh>
    <rPh sb="9" eb="11">
      <t>オオツカ</t>
    </rPh>
    <rPh sb="13" eb="15">
      <t>バンチ</t>
    </rPh>
    <phoneticPr fontId="3"/>
  </si>
  <si>
    <t>二戸郡一戸町中山字軽井沢139番地1</t>
    <rPh sb="0" eb="3">
      <t>ニノヘグン</t>
    </rPh>
    <rPh sb="3" eb="5">
      <t>イチノヘ</t>
    </rPh>
    <rPh sb="5" eb="6">
      <t>チョウ</t>
    </rPh>
    <phoneticPr fontId="3"/>
  </si>
  <si>
    <t>盛岡ひまわり学園</t>
    <rPh sb="0" eb="2">
      <t>モリオカ</t>
    </rPh>
    <rPh sb="6" eb="8">
      <t>ガクエン</t>
    </rPh>
    <phoneticPr fontId="3"/>
  </si>
  <si>
    <t>020-0127</t>
    <phoneticPr fontId="3"/>
  </si>
  <si>
    <t>019-646-3977</t>
    <phoneticPr fontId="3"/>
  </si>
  <si>
    <t>多機能</t>
    <rPh sb="0" eb="3">
      <t>タキノウ</t>
    </rPh>
    <phoneticPr fontId="3"/>
  </si>
  <si>
    <t>有</t>
    <rPh sb="0" eb="1">
      <t>ア</t>
    </rPh>
    <phoneticPr fontId="3"/>
  </si>
  <si>
    <t>無</t>
    <rPh sb="0" eb="1">
      <t>ナシ</t>
    </rPh>
    <phoneticPr fontId="3"/>
  </si>
  <si>
    <t>-</t>
    <phoneticPr fontId="3"/>
  </si>
  <si>
    <t>盛岡市みたけ三丁目38番51号</t>
    <rPh sb="0" eb="3">
      <t>モリオカシ</t>
    </rPh>
    <rPh sb="6" eb="9">
      <t>サンチョウメ</t>
    </rPh>
    <rPh sb="11" eb="12">
      <t>バン</t>
    </rPh>
    <rPh sb="14" eb="15">
      <t>ゴウ</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</si>
  <si>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</si>
  <si>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</si>
  <si>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</si>
  <si>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サービス種別</t>
    <rPh sb="4" eb="6">
      <t>シュベツ</t>
    </rPh>
    <phoneticPr fontId="3"/>
  </si>
  <si>
    <t>〇</t>
  </si>
  <si>
    <t>〇</t>
    <phoneticPr fontId="3"/>
  </si>
  <si>
    <t>盛岡市門二丁目25番10号</t>
    <rPh sb="4" eb="5">
      <t>ニ</t>
    </rPh>
    <phoneticPr fontId="3"/>
  </si>
  <si>
    <t>盛岡市向中野三丁目17番10号</t>
    <rPh sb="0" eb="3">
      <t>モリオカシ</t>
    </rPh>
    <rPh sb="6" eb="7">
      <t>サン</t>
    </rPh>
    <phoneticPr fontId="3"/>
  </si>
  <si>
    <t>てらぴぁぽけっと　盛岡教室</t>
    <rPh sb="9" eb="11">
      <t>モリオカ</t>
    </rPh>
    <rPh sb="11" eb="13">
      <t>キョウシツ</t>
    </rPh>
    <phoneticPr fontId="3"/>
  </si>
  <si>
    <t>社会福祉法人岩手県社会福祉事業団</t>
    <rPh sb="6" eb="9">
      <t>イワテケン</t>
    </rPh>
    <phoneticPr fontId="3"/>
  </si>
  <si>
    <t>2024</t>
    <phoneticPr fontId="3"/>
  </si>
  <si>
    <t>10</t>
    <phoneticPr fontId="3"/>
  </si>
  <si>
    <t>1</t>
    <phoneticPr fontId="3"/>
  </si>
  <si>
    <t>多機能型通所事業所くるみ</t>
    <rPh sb="3" eb="4">
      <t>ガタ</t>
    </rPh>
    <rPh sb="4" eb="6">
      <t>ツウショ</t>
    </rPh>
    <phoneticPr fontId="3"/>
  </si>
  <si>
    <t>020-0863</t>
    <phoneticPr fontId="3"/>
  </si>
  <si>
    <t>019-601-7745</t>
    <phoneticPr fontId="3"/>
  </si>
  <si>
    <t>019-601-7746</t>
    <phoneticPr fontId="3"/>
  </si>
  <si>
    <t>盛岡市</t>
    <rPh sb="0" eb="3">
      <t>モリオカシ</t>
    </rPh>
    <phoneticPr fontId="3"/>
  </si>
  <si>
    <t>大船渡市立根町字下欠125-17</t>
    <rPh sb="0" eb="4">
      <t>オオフナトシ</t>
    </rPh>
    <phoneticPr fontId="3"/>
  </si>
  <si>
    <t>2012</t>
    <phoneticPr fontId="3"/>
  </si>
  <si>
    <t>北上市九年橋三丁目12番18号</t>
    <rPh sb="0" eb="2">
      <t>キタカミ</t>
    </rPh>
    <rPh sb="2" eb="3">
      <t>シ</t>
    </rPh>
    <phoneticPr fontId="3"/>
  </si>
  <si>
    <t>北上市上野町三丁目11番10</t>
    <rPh sb="0" eb="3">
      <t>キタカミシ</t>
    </rPh>
    <rPh sb="3" eb="6">
      <t>ウエノマチ</t>
    </rPh>
    <rPh sb="6" eb="7">
      <t>サン</t>
    </rPh>
    <rPh sb="7" eb="9">
      <t>チョウメ</t>
    </rPh>
    <rPh sb="11" eb="12">
      <t>バン</t>
    </rPh>
    <phoneticPr fontId="3"/>
  </si>
  <si>
    <t>居宅訪問型
児童発達支援</t>
    <rPh sb="0" eb="4">
      <t>キョタクホウモン</t>
    </rPh>
    <rPh sb="4" eb="5">
      <t>ガタ</t>
    </rPh>
    <rPh sb="6" eb="10">
      <t>ジドウハッタツ</t>
    </rPh>
    <rPh sb="10" eb="12">
      <t>シエン</t>
    </rPh>
    <phoneticPr fontId="3"/>
  </si>
  <si>
    <t>電話番号</t>
    <rPh sb="0" eb="4">
      <t>デンワバンゴウ</t>
    </rPh>
    <phoneticPr fontId="3"/>
  </si>
  <si>
    <t>FAX番号</t>
    <rPh sb="3" eb="5">
      <t>バンゴウ</t>
    </rPh>
    <phoneticPr fontId="3"/>
  </si>
  <si>
    <t>特定非営利活動法人mazel.be</t>
    <phoneticPr fontId="24"/>
  </si>
  <si>
    <t>一関市赤荻字笹谷28番地１</t>
    <rPh sb="0" eb="3">
      <t>イチノセキシ</t>
    </rPh>
    <rPh sb="3" eb="4">
      <t>アカ</t>
    </rPh>
    <rPh sb="4" eb="5">
      <t>オギ</t>
    </rPh>
    <rPh sb="5" eb="6">
      <t>アザ</t>
    </rPh>
    <rPh sb="6" eb="8">
      <t>ササヤ</t>
    </rPh>
    <rPh sb="10" eb="12">
      <t>バンチ</t>
    </rPh>
    <phoneticPr fontId="3"/>
  </si>
  <si>
    <t>021-0055</t>
    <phoneticPr fontId="3"/>
  </si>
  <si>
    <t>0191-34-7735</t>
    <phoneticPr fontId="3"/>
  </si>
  <si>
    <t>0191-34-7732</t>
    <phoneticPr fontId="3"/>
  </si>
  <si>
    <t>4</t>
    <phoneticPr fontId="3"/>
  </si>
  <si>
    <t>放課後等デイサービス晴れるや</t>
    <rPh sb="0" eb="4">
      <t>ホウカゴトウ</t>
    </rPh>
    <rPh sb="10" eb="11">
      <t>ハ</t>
    </rPh>
    <phoneticPr fontId="3"/>
  </si>
  <si>
    <t>021-0002</t>
    <phoneticPr fontId="3"/>
  </si>
  <si>
    <t>一関市中里字雲南30番地</t>
    <rPh sb="0" eb="3">
      <t>イチノセキシ</t>
    </rPh>
    <rPh sb="3" eb="5">
      <t>ナカサト</t>
    </rPh>
    <rPh sb="5" eb="6">
      <t>アザ</t>
    </rPh>
    <rPh sb="6" eb="8">
      <t>ウンナン</t>
    </rPh>
    <rPh sb="10" eb="12">
      <t>バンチ</t>
    </rPh>
    <phoneticPr fontId="3"/>
  </si>
  <si>
    <t>0191-34-8033</t>
    <phoneticPr fontId="3"/>
  </si>
  <si>
    <t>0191-34-8034</t>
    <phoneticPr fontId="3"/>
  </si>
  <si>
    <t>陸前高田市高田町字山苗代23番地２</t>
    <phoneticPr fontId="3"/>
  </si>
  <si>
    <t>釜石市上中島町三丁目５番17号</t>
    <rPh sb="0" eb="2">
      <t>カマイシ</t>
    </rPh>
    <rPh sb="2" eb="3">
      <t>シ</t>
    </rPh>
    <phoneticPr fontId="3"/>
  </si>
  <si>
    <t>釜石市橋野町第９地割44番地７</t>
    <rPh sb="0" eb="3">
      <t>カマイシシ</t>
    </rPh>
    <phoneticPr fontId="3"/>
  </si>
  <si>
    <t>釜石市定内町四丁目９番７号</t>
    <rPh sb="0" eb="3">
      <t>カマイシシ</t>
    </rPh>
    <rPh sb="3" eb="6">
      <t>サダナイマチ</t>
    </rPh>
    <rPh sb="6" eb="7">
      <t>ヨン</t>
    </rPh>
    <rPh sb="7" eb="9">
      <t>チョウメ</t>
    </rPh>
    <rPh sb="10" eb="11">
      <t>バン</t>
    </rPh>
    <rPh sb="12" eb="13">
      <t>ゴウ</t>
    </rPh>
    <phoneticPr fontId="3"/>
  </si>
  <si>
    <t>八幡平市大更16-４-241</t>
    <rPh sb="0" eb="4">
      <t>ハチマンタイシ</t>
    </rPh>
    <phoneticPr fontId="3"/>
  </si>
  <si>
    <t>八幡平市大更34-62-１</t>
    <rPh sb="0" eb="4">
      <t>ハチマンタイシ</t>
    </rPh>
    <rPh sb="4" eb="6">
      <t>オオブケ</t>
    </rPh>
    <phoneticPr fontId="3"/>
  </si>
  <si>
    <t>休止（R3.12.1～）</t>
    <rPh sb="0" eb="2">
      <t>キュウシ</t>
    </rPh>
    <phoneticPr fontId="3"/>
  </si>
  <si>
    <t>奥州市江刺愛宕字梁川125-１</t>
    <phoneticPr fontId="3"/>
  </si>
  <si>
    <t>奥州市江刺愛宕字橋本222番３</t>
    <rPh sb="8" eb="10">
      <t>ハシモト</t>
    </rPh>
    <rPh sb="13" eb="14">
      <t>バン</t>
    </rPh>
    <phoneticPr fontId="3"/>
  </si>
  <si>
    <t>奥州市水沢横町210番地</t>
    <phoneticPr fontId="3"/>
  </si>
  <si>
    <t>滝沢市鵜飼狐洞１-37</t>
    <phoneticPr fontId="3"/>
  </si>
  <si>
    <t>滝沢市湯舟沢494番地３</t>
    <rPh sb="0" eb="3">
      <t>タキザワシ</t>
    </rPh>
    <rPh sb="3" eb="5">
      <t>ユブネ</t>
    </rPh>
    <rPh sb="5" eb="6">
      <t>サワ</t>
    </rPh>
    <rPh sb="9" eb="11">
      <t>バンチ</t>
    </rPh>
    <phoneticPr fontId="3"/>
  </si>
  <si>
    <t>休止（R6.7.16～）</t>
    <rPh sb="0" eb="2">
      <t>キュウシ</t>
    </rPh>
    <phoneticPr fontId="3"/>
  </si>
  <si>
    <t>岩手郡雫石町板橋25番地</t>
    <rPh sb="0" eb="2">
      <t>イワテ</t>
    </rPh>
    <rPh sb="2" eb="3">
      <t>グン</t>
    </rPh>
    <rPh sb="3" eb="5">
      <t>シズクイシ</t>
    </rPh>
    <rPh sb="5" eb="6">
      <t>マチ</t>
    </rPh>
    <rPh sb="6" eb="8">
      <t>イタバシ</t>
    </rPh>
    <phoneticPr fontId="3"/>
  </si>
  <si>
    <t>滝沢市穴口203番地４</t>
    <rPh sb="0" eb="1">
      <t>タキ</t>
    </rPh>
    <rPh sb="1" eb="2">
      <t>サワ</t>
    </rPh>
    <rPh sb="2" eb="3">
      <t>シ</t>
    </rPh>
    <rPh sb="3" eb="4">
      <t>アナ</t>
    </rPh>
    <rPh sb="4" eb="5">
      <t>グチ</t>
    </rPh>
    <rPh sb="8" eb="10">
      <t>バンチ</t>
    </rPh>
    <phoneticPr fontId="3"/>
  </si>
  <si>
    <t>紫波郡矢巾町煙山24-１</t>
    <rPh sb="0" eb="3">
      <t>シワグン</t>
    </rPh>
    <rPh sb="3" eb="6">
      <t>ヤハバチョウ</t>
    </rPh>
    <rPh sb="6" eb="7">
      <t>ケム</t>
    </rPh>
    <rPh sb="7" eb="8">
      <t>ヤマ</t>
    </rPh>
    <phoneticPr fontId="4"/>
  </si>
  <si>
    <t>紫波郡矢巾町大字煙山第１地割57番地８</t>
    <phoneticPr fontId="3"/>
  </si>
  <si>
    <t>特定非営利活動法人紫波さぷり</t>
    <phoneticPr fontId="3"/>
  </si>
  <si>
    <t>紫波郡紫波町日詰字中新田227-１</t>
    <rPh sb="3" eb="6">
      <t>シワチョウ</t>
    </rPh>
    <rPh sb="6" eb="8">
      <t>ヒヅメ</t>
    </rPh>
    <rPh sb="9" eb="12">
      <t>ナカシンデン</t>
    </rPh>
    <phoneticPr fontId="3"/>
  </si>
  <si>
    <t>紫波郡矢巾町東徳田第９地割４番地１</t>
    <rPh sb="6" eb="7">
      <t>ヒガシ</t>
    </rPh>
    <rPh sb="7" eb="9">
      <t>トクタ</t>
    </rPh>
    <rPh sb="9" eb="10">
      <t>ダイ</t>
    </rPh>
    <phoneticPr fontId="3"/>
  </si>
  <si>
    <t>紫波郡矢巾町大字西徳田第６地割147番地６</t>
    <rPh sb="3" eb="6">
      <t>ヤハバチョウ</t>
    </rPh>
    <rPh sb="6" eb="8">
      <t>オオアザ</t>
    </rPh>
    <rPh sb="8" eb="9">
      <t>ニシ</t>
    </rPh>
    <rPh sb="9" eb="10">
      <t>トク</t>
    </rPh>
    <rPh sb="10" eb="11">
      <t>タ</t>
    </rPh>
    <rPh sb="11" eb="12">
      <t>ダイ</t>
    </rPh>
    <rPh sb="13" eb="15">
      <t>チワリ</t>
    </rPh>
    <rPh sb="18" eb="20">
      <t>バンチ</t>
    </rPh>
    <phoneticPr fontId="3"/>
  </si>
  <si>
    <t>紫波郡矢巾町又兵エ新田第５地割339番地</t>
    <rPh sb="18" eb="20">
      <t>バンチ</t>
    </rPh>
    <phoneticPr fontId="3"/>
  </si>
  <si>
    <t>紫波郡矢巾町大字又兵エ新田第５地割303番地</t>
    <phoneticPr fontId="3"/>
  </si>
  <si>
    <t>紫波郡矢巾町西徳田第６地割92番地１</t>
    <rPh sb="0" eb="2">
      <t>シワ</t>
    </rPh>
    <rPh sb="2" eb="3">
      <t>グン</t>
    </rPh>
    <rPh sb="3" eb="6">
      <t>ヤハバ</t>
    </rPh>
    <rPh sb="6" eb="7">
      <t>オオニシ</t>
    </rPh>
    <rPh sb="7" eb="9">
      <t>トクタ</t>
    </rPh>
    <rPh sb="9" eb="10">
      <t>ダイ</t>
    </rPh>
    <rPh sb="11" eb="13">
      <t>チワリ</t>
    </rPh>
    <rPh sb="15" eb="16">
      <t>バン</t>
    </rPh>
    <rPh sb="16" eb="17">
      <t>チ</t>
    </rPh>
    <phoneticPr fontId="3"/>
  </si>
  <si>
    <t>紫波郡矢巾町高田第11地割35番地４　昆松ビル２階</t>
    <phoneticPr fontId="3"/>
  </si>
  <si>
    <t>紫波郡矢巾町西徳田第６地割97番地２</t>
    <rPh sb="0" eb="3">
      <t>シワグン</t>
    </rPh>
    <rPh sb="3" eb="6">
      <t>ヤハバチョウ</t>
    </rPh>
    <rPh sb="6" eb="7">
      <t>ニシ</t>
    </rPh>
    <rPh sb="7" eb="9">
      <t>トクタ</t>
    </rPh>
    <rPh sb="9" eb="10">
      <t>ダイ</t>
    </rPh>
    <rPh sb="11" eb="13">
      <t>チワリ</t>
    </rPh>
    <rPh sb="15" eb="17">
      <t>バンチ</t>
    </rPh>
    <phoneticPr fontId="3"/>
  </si>
  <si>
    <t>紫波郡紫波町桜町字高木83番地２</t>
    <phoneticPr fontId="3"/>
  </si>
  <si>
    <t>矢巾町又兵エ新田第７地割20番地１</t>
    <phoneticPr fontId="3"/>
  </si>
  <si>
    <t>休止（R4.4.21～）</t>
    <rPh sb="0" eb="2">
      <t>キュウシ</t>
    </rPh>
    <phoneticPr fontId="3"/>
  </si>
  <si>
    <t>多機能型ステーション望紫波</t>
    <rPh sb="0" eb="4">
      <t>タキノウガタ</t>
    </rPh>
    <rPh sb="10" eb="11">
      <t>ノゾ</t>
    </rPh>
    <rPh sb="11" eb="13">
      <t>シワ</t>
    </rPh>
    <phoneticPr fontId="3"/>
  </si>
  <si>
    <t>紫波町</t>
    <rPh sb="0" eb="3">
      <t>シワチョウ</t>
    </rPh>
    <phoneticPr fontId="3"/>
  </si>
  <si>
    <t>028-3305</t>
    <phoneticPr fontId="3"/>
  </si>
  <si>
    <t>紫波郡紫波町日詰字朝日田265番地４</t>
    <rPh sb="6" eb="8">
      <t>ヒヅメ</t>
    </rPh>
    <rPh sb="8" eb="9">
      <t>アザ</t>
    </rPh>
    <rPh sb="9" eb="12">
      <t>アサヒダ</t>
    </rPh>
    <rPh sb="15" eb="17">
      <t>バンチ</t>
    </rPh>
    <phoneticPr fontId="3"/>
  </si>
  <si>
    <t>050-8882-8062</t>
    <phoneticPr fontId="3"/>
  </si>
  <si>
    <t>胆沢郡金ケ崎町西根町裏48番６</t>
    <phoneticPr fontId="3"/>
  </si>
  <si>
    <t>西磐井郡平泉町平泉字片岡94番地30</t>
    <rPh sb="0" eb="1">
      <t>ニシ</t>
    </rPh>
    <rPh sb="1" eb="3">
      <t>イワイ</t>
    </rPh>
    <rPh sb="3" eb="4">
      <t>グン</t>
    </rPh>
    <rPh sb="4" eb="7">
      <t>ヒライズミチョウ</t>
    </rPh>
    <rPh sb="7" eb="9">
      <t>ヒライズミ</t>
    </rPh>
    <rPh sb="9" eb="10">
      <t>アザ</t>
    </rPh>
    <rPh sb="10" eb="12">
      <t>カタオカ</t>
    </rPh>
    <rPh sb="14" eb="16">
      <t>バンチ</t>
    </rPh>
    <phoneticPr fontId="3"/>
  </si>
  <si>
    <t>上閉伊郡大槌町小鎚第16地割18番地１</t>
    <rPh sb="0" eb="4">
      <t>カミヘイグン</t>
    </rPh>
    <rPh sb="4" eb="7">
      <t>オオツチチョウ</t>
    </rPh>
    <rPh sb="7" eb="9">
      <t>コヅチ</t>
    </rPh>
    <rPh sb="9" eb="10">
      <t>ダイ</t>
    </rPh>
    <rPh sb="12" eb="14">
      <t>チワリ</t>
    </rPh>
    <rPh sb="16" eb="18">
      <t>バンチ</t>
    </rPh>
    <phoneticPr fontId="3"/>
  </si>
  <si>
    <t>九戸郡野田村野田35-20-１</t>
    <rPh sb="0" eb="3">
      <t>クノヘグン</t>
    </rPh>
    <rPh sb="3" eb="5">
      <t>ノダ</t>
    </rPh>
    <rPh sb="5" eb="6">
      <t>ムラ</t>
    </rPh>
    <phoneticPr fontId="3"/>
  </si>
  <si>
    <t>九戸郡洋野町大野第56地割78番地30</t>
    <rPh sb="0" eb="3">
      <t>クノヘグン</t>
    </rPh>
    <rPh sb="3" eb="5">
      <t>ヒロノ</t>
    </rPh>
    <rPh sb="5" eb="6">
      <t>チョウ</t>
    </rPh>
    <rPh sb="6" eb="8">
      <t>オオノ</t>
    </rPh>
    <rPh sb="8" eb="9">
      <t>ダイ</t>
    </rPh>
    <rPh sb="11" eb="13">
      <t>チワリ</t>
    </rPh>
    <rPh sb="15" eb="17">
      <t>バンチ</t>
    </rPh>
    <phoneticPr fontId="3"/>
  </si>
  <si>
    <t>九戸郡洋野町有家第６地割５番地１</t>
    <rPh sb="0" eb="2">
      <t>クノヘ</t>
    </rPh>
    <rPh sb="2" eb="3">
      <t>グン</t>
    </rPh>
    <rPh sb="3" eb="5">
      <t>ヒロノ</t>
    </rPh>
    <rPh sb="5" eb="6">
      <t>チョウ</t>
    </rPh>
    <rPh sb="6" eb="7">
      <t>ユウ</t>
    </rPh>
    <rPh sb="7" eb="8">
      <t>イエ</t>
    </rPh>
    <rPh sb="8" eb="9">
      <t>ダイ</t>
    </rPh>
    <rPh sb="10" eb="12">
      <t>チワリ</t>
    </rPh>
    <rPh sb="13" eb="15">
      <t>バンチ</t>
    </rPh>
    <phoneticPr fontId="14"/>
  </si>
  <si>
    <t>二戸郡一戸町中山字大塚４-６</t>
    <rPh sb="0" eb="3">
      <t>ニノヘグン</t>
    </rPh>
    <rPh sb="3" eb="5">
      <t>イチノヘ</t>
    </rPh>
    <rPh sb="5" eb="6">
      <t>マチ</t>
    </rPh>
    <rPh sb="6" eb="8">
      <t>ナカヤマ</t>
    </rPh>
    <rPh sb="8" eb="9">
      <t>アザ</t>
    </rPh>
    <rPh sb="9" eb="11">
      <t>オオツカ</t>
    </rPh>
    <phoneticPr fontId="3"/>
  </si>
  <si>
    <t>紫波郡矢巾町医大通二丁目１番３号</t>
    <rPh sb="0" eb="3">
      <t>シワグン</t>
    </rPh>
    <rPh sb="3" eb="6">
      <t>ヤハバチョウ</t>
    </rPh>
    <rPh sb="6" eb="9">
      <t>イダイドオ</t>
    </rPh>
    <rPh sb="9" eb="12">
      <t>ニチョウメ</t>
    </rPh>
    <rPh sb="13" eb="14">
      <t>バン</t>
    </rPh>
    <rPh sb="15" eb="16">
      <t>ゴウ</t>
    </rPh>
    <phoneticPr fontId="3"/>
  </si>
  <si>
    <t>盛岡市前九年一丁目１番11号</t>
    <rPh sb="0" eb="3">
      <t>モリオカシ</t>
    </rPh>
    <phoneticPr fontId="3"/>
  </si>
  <si>
    <t>盛岡市みたけ三丁目38番９号</t>
    <rPh sb="0" eb="3">
      <t>モリオカシ</t>
    </rPh>
    <rPh sb="6" eb="9">
      <t>サンチョウメ</t>
    </rPh>
    <rPh sb="11" eb="12">
      <t>バン</t>
    </rPh>
    <rPh sb="13" eb="14">
      <t>ゴウ</t>
    </rPh>
    <phoneticPr fontId="3"/>
  </si>
  <si>
    <t>盛岡市山岸四丁目２番23号</t>
    <phoneticPr fontId="3"/>
  </si>
  <si>
    <t>盛岡市乙部30地割78番地９</t>
    <rPh sb="0" eb="3">
      <t>モリオカシ</t>
    </rPh>
    <rPh sb="11" eb="13">
      <t>バンチ</t>
    </rPh>
    <phoneticPr fontId="3"/>
  </si>
  <si>
    <t>盛岡市前九年三丁目３番４号</t>
    <rPh sb="0" eb="3">
      <t>モリオカシ</t>
    </rPh>
    <rPh sb="6" eb="7">
      <t>サン</t>
    </rPh>
    <phoneticPr fontId="3"/>
  </si>
  <si>
    <t>紫波郡矢巾町医大通二丁目１番３号</t>
    <rPh sb="6" eb="8">
      <t>イダイ</t>
    </rPh>
    <rPh sb="8" eb="9">
      <t>ドオ</t>
    </rPh>
    <rPh sb="9" eb="12">
      <t>ニチョウメ</t>
    </rPh>
    <rPh sb="13" eb="14">
      <t>バン</t>
    </rPh>
    <rPh sb="15" eb="16">
      <t>ゴウ</t>
    </rPh>
    <phoneticPr fontId="3"/>
  </si>
  <si>
    <t>盛岡市中屋敷町１番78号</t>
    <rPh sb="0" eb="2">
      <t>モリオカ</t>
    </rPh>
    <rPh sb="2" eb="3">
      <t>シ</t>
    </rPh>
    <rPh sb="3" eb="6">
      <t>ナカヤシキ</t>
    </rPh>
    <rPh sb="6" eb="7">
      <t>チョウ</t>
    </rPh>
    <rPh sb="8" eb="9">
      <t>バン</t>
    </rPh>
    <rPh sb="11" eb="12">
      <t>ゴウ</t>
    </rPh>
    <phoneticPr fontId="3"/>
  </si>
  <si>
    <t>盛岡市中ノ橋通二丁目３番22号　２階</t>
    <phoneticPr fontId="3"/>
  </si>
  <si>
    <t>盛岡市黒川22地割65番地１</t>
    <rPh sb="0" eb="2">
      <t>モリオカ</t>
    </rPh>
    <rPh sb="2" eb="3">
      <t>シ</t>
    </rPh>
    <rPh sb="3" eb="5">
      <t>クロカワ</t>
    </rPh>
    <rPh sb="7" eb="8">
      <t>チ</t>
    </rPh>
    <rPh sb="8" eb="9">
      <t>ワ</t>
    </rPh>
    <rPh sb="11" eb="13">
      <t>バンチ</t>
    </rPh>
    <phoneticPr fontId="3"/>
  </si>
  <si>
    <t>盛岡市三ツ割二丁目４番１号</t>
    <rPh sb="6" eb="7">
      <t>ニ</t>
    </rPh>
    <phoneticPr fontId="3"/>
  </si>
  <si>
    <t>盛岡市東仙北一丁目６番27号</t>
    <phoneticPr fontId="3"/>
  </si>
  <si>
    <t>盛岡市中野一丁目3番１号　１階</t>
    <rPh sb="5" eb="6">
      <t>イチ</t>
    </rPh>
    <rPh sb="11" eb="12">
      <t>ゴウ</t>
    </rPh>
    <phoneticPr fontId="3"/>
  </si>
  <si>
    <t>盛岡市上ノ橋町２番２号</t>
    <phoneticPr fontId="3"/>
  </si>
  <si>
    <t>盛岡市厨川四丁目５番11号</t>
    <phoneticPr fontId="3"/>
  </si>
  <si>
    <t>盛岡市本町通一丁目７番39号</t>
    <rPh sb="0" eb="2">
      <t>モリオカ</t>
    </rPh>
    <rPh sb="2" eb="3">
      <t>シ</t>
    </rPh>
    <rPh sb="3" eb="5">
      <t>ホンマチ</t>
    </rPh>
    <rPh sb="5" eb="6">
      <t>ドオリ</t>
    </rPh>
    <rPh sb="6" eb="7">
      <t>イッ</t>
    </rPh>
    <rPh sb="7" eb="9">
      <t>チョウメ</t>
    </rPh>
    <rPh sb="10" eb="11">
      <t>バン</t>
    </rPh>
    <rPh sb="13" eb="14">
      <t>ゴウ</t>
    </rPh>
    <phoneticPr fontId="3"/>
  </si>
  <si>
    <t>盛岡市三本柳23地割65番地１</t>
    <rPh sb="0" eb="3">
      <t>モリオカシ</t>
    </rPh>
    <rPh sb="3" eb="6">
      <t>サンボンヤナギ</t>
    </rPh>
    <rPh sb="8" eb="10">
      <t>チワリ</t>
    </rPh>
    <rPh sb="12" eb="14">
      <t>バンチ</t>
    </rPh>
    <phoneticPr fontId="3"/>
  </si>
  <si>
    <t>盛岡市手代森9地割70番地１</t>
    <phoneticPr fontId="3"/>
  </si>
  <si>
    <t>盛岡市南大通一丁目４番７-１</t>
    <phoneticPr fontId="3"/>
  </si>
  <si>
    <t>盛岡市永井20地割５番地125</t>
    <rPh sb="10" eb="12">
      <t>バンチ</t>
    </rPh>
    <phoneticPr fontId="3"/>
  </si>
  <si>
    <t>盛岡市志家町２番６号　クリナーレ志家町104</t>
    <phoneticPr fontId="3"/>
  </si>
  <si>
    <t>盛岡市仙北二丁目２番25号</t>
    <rPh sb="0" eb="3">
      <t>モリオカシ</t>
    </rPh>
    <rPh sb="3" eb="5">
      <t>センボク</t>
    </rPh>
    <rPh sb="5" eb="6">
      <t>ニ</t>
    </rPh>
    <rPh sb="6" eb="8">
      <t>チョウメ</t>
    </rPh>
    <rPh sb="9" eb="10">
      <t>バン</t>
    </rPh>
    <rPh sb="12" eb="13">
      <t>ゴウ</t>
    </rPh>
    <phoneticPr fontId="3"/>
  </si>
  <si>
    <t>盛岡市永井23地割７番地65</t>
    <rPh sb="0" eb="3">
      <t>モリオカシ</t>
    </rPh>
    <rPh sb="3" eb="5">
      <t>ナガイ</t>
    </rPh>
    <rPh sb="7" eb="9">
      <t>チワリ</t>
    </rPh>
    <rPh sb="10" eb="12">
      <t>バンチ</t>
    </rPh>
    <phoneticPr fontId="3"/>
  </si>
  <si>
    <t>盛岡市三本柳５地割31番地１</t>
    <rPh sb="0" eb="3">
      <t>モリオカシ</t>
    </rPh>
    <rPh sb="3" eb="6">
      <t>サンボンヤナギ</t>
    </rPh>
    <rPh sb="7" eb="9">
      <t>チワリ</t>
    </rPh>
    <rPh sb="11" eb="13">
      <t>バンチ</t>
    </rPh>
    <phoneticPr fontId="15"/>
  </si>
  <si>
    <t>盛岡市前九年三丁目６番23号</t>
    <rPh sb="0" eb="3">
      <t>モリオカシ</t>
    </rPh>
    <rPh sb="3" eb="6">
      <t>ゼンクネン</t>
    </rPh>
    <rPh sb="6" eb="9">
      <t>サンチョウメ</t>
    </rPh>
    <rPh sb="10" eb="11">
      <t>バン</t>
    </rPh>
    <rPh sb="13" eb="14">
      <t>ゴウ</t>
    </rPh>
    <phoneticPr fontId="15"/>
  </si>
  <si>
    <t>盛岡市向中野字幅10番地４</t>
    <rPh sb="0" eb="3">
      <t>モリオカシ</t>
    </rPh>
    <rPh sb="3" eb="6">
      <t>ムカイナカノ</t>
    </rPh>
    <rPh sb="6" eb="7">
      <t>アザ</t>
    </rPh>
    <rPh sb="7" eb="8">
      <t>ハバ</t>
    </rPh>
    <rPh sb="10" eb="12">
      <t>バンチ</t>
    </rPh>
    <phoneticPr fontId="3"/>
  </si>
  <si>
    <t>盛岡市西仙北二丁目７番１号</t>
    <rPh sb="0" eb="3">
      <t>モリオカシ</t>
    </rPh>
    <rPh sb="3" eb="9">
      <t>ニシセンボクニチョウメ</t>
    </rPh>
    <rPh sb="10" eb="11">
      <t>バン</t>
    </rPh>
    <rPh sb="12" eb="13">
      <t>ゴウ</t>
    </rPh>
    <phoneticPr fontId="17"/>
  </si>
  <si>
    <t>盛岡市茶畑二丁目24番７号　２階</t>
    <rPh sb="0" eb="3">
      <t>モリオカシ</t>
    </rPh>
    <rPh sb="3" eb="5">
      <t>チャバタケ</t>
    </rPh>
    <rPh sb="5" eb="8">
      <t>ニチョウメ</t>
    </rPh>
    <rPh sb="10" eb="11">
      <t>バン</t>
    </rPh>
    <rPh sb="12" eb="13">
      <t>ゴウ</t>
    </rPh>
    <rPh sb="15" eb="16">
      <t>カイ</t>
    </rPh>
    <phoneticPr fontId="17"/>
  </si>
  <si>
    <t>盛岡市加賀野一丁目２番54号</t>
    <rPh sb="0" eb="3">
      <t>モリオカシ</t>
    </rPh>
    <rPh sb="3" eb="6">
      <t>カガノ</t>
    </rPh>
    <rPh sb="6" eb="9">
      <t>イッチョウメ</t>
    </rPh>
    <rPh sb="10" eb="11">
      <t>バン</t>
    </rPh>
    <rPh sb="13" eb="14">
      <t>ゴウ</t>
    </rPh>
    <phoneticPr fontId="3"/>
  </si>
  <si>
    <t>盛岡市南仙北一丁目４番２号</t>
    <rPh sb="0" eb="3">
      <t>モリオカシ</t>
    </rPh>
    <rPh sb="3" eb="6">
      <t>ミナミセンボク</t>
    </rPh>
    <rPh sb="6" eb="9">
      <t>イッチョウメ</t>
    </rPh>
    <rPh sb="10" eb="11">
      <t>バン</t>
    </rPh>
    <rPh sb="12" eb="13">
      <t>ゴウ</t>
    </rPh>
    <phoneticPr fontId="3"/>
  </si>
  <si>
    <t>宮古市小山田二丁目９番20号</t>
    <rPh sb="0" eb="3">
      <t>ミヤコシ</t>
    </rPh>
    <phoneticPr fontId="3"/>
  </si>
  <si>
    <t>宮古市佐原一丁目３番１-１号</t>
    <rPh sb="0" eb="3">
      <t>ミヤコシ</t>
    </rPh>
    <rPh sb="5" eb="6">
      <t>イチ</t>
    </rPh>
    <phoneticPr fontId="3"/>
  </si>
  <si>
    <t>宮古市崎鍬ヶ崎第４地割１番地42</t>
    <rPh sb="0" eb="3">
      <t>ミヤコシ</t>
    </rPh>
    <rPh sb="3" eb="7">
      <t>サキクワガサキ</t>
    </rPh>
    <rPh sb="7" eb="8">
      <t>ダイ</t>
    </rPh>
    <rPh sb="9" eb="11">
      <t>チワリ</t>
    </rPh>
    <rPh sb="12" eb="14">
      <t>バンチ</t>
    </rPh>
    <phoneticPr fontId="3"/>
  </si>
  <si>
    <t>花巻市石鳥谷町中寺林第12地割54番地７</t>
    <rPh sb="0" eb="3">
      <t>ハナマキシ</t>
    </rPh>
    <phoneticPr fontId="3"/>
  </si>
  <si>
    <t>花巻市大谷地608番地３</t>
    <rPh sb="0" eb="3">
      <t>ハナマキシ</t>
    </rPh>
    <rPh sb="3" eb="6">
      <t>オオヤチ</t>
    </rPh>
    <rPh sb="9" eb="11">
      <t>バンチ</t>
    </rPh>
    <phoneticPr fontId="3"/>
  </si>
  <si>
    <t>花巻市不動町一丁目１番地２</t>
    <rPh sb="0" eb="2">
      <t>ハナマキ</t>
    </rPh>
    <rPh sb="2" eb="3">
      <t>シ</t>
    </rPh>
    <rPh sb="3" eb="6">
      <t>フドウチョウ</t>
    </rPh>
    <rPh sb="6" eb="7">
      <t>イッ</t>
    </rPh>
    <rPh sb="7" eb="9">
      <t>チョウメ</t>
    </rPh>
    <rPh sb="10" eb="12">
      <t>バンチ</t>
    </rPh>
    <phoneticPr fontId="3"/>
  </si>
  <si>
    <t>花巻市中根子字滝ノ沢58-１</t>
    <phoneticPr fontId="3"/>
  </si>
  <si>
    <t>花巻市下根子534-１</t>
    <rPh sb="0" eb="3">
      <t>ハナマキシ</t>
    </rPh>
    <rPh sb="3" eb="4">
      <t>シモ</t>
    </rPh>
    <rPh sb="4" eb="6">
      <t>ネコ</t>
    </rPh>
    <phoneticPr fontId="3"/>
  </si>
  <si>
    <t>花巻市四日町一丁目４番21号</t>
    <phoneticPr fontId="3"/>
  </si>
  <si>
    <t>花巻市桜町一丁目258番１号</t>
    <rPh sb="0" eb="3">
      <t>ハナマキシ</t>
    </rPh>
    <rPh sb="3" eb="5">
      <t>サクラマチ</t>
    </rPh>
    <rPh sb="5" eb="6">
      <t>イチ</t>
    </rPh>
    <rPh sb="6" eb="8">
      <t>チョウメ</t>
    </rPh>
    <rPh sb="11" eb="12">
      <t>バン</t>
    </rPh>
    <rPh sb="13" eb="14">
      <t>ゴウ</t>
    </rPh>
    <phoneticPr fontId="3"/>
  </si>
  <si>
    <t>北上市本石町一丁目２番10号</t>
    <rPh sb="10" eb="11">
      <t>バン</t>
    </rPh>
    <rPh sb="13" eb="14">
      <t>ゴウ</t>
    </rPh>
    <phoneticPr fontId="3"/>
  </si>
  <si>
    <t>北上市常盤台四丁目７-48</t>
    <rPh sb="6" eb="9">
      <t>ヨンチョウメ</t>
    </rPh>
    <phoneticPr fontId="3"/>
  </si>
  <si>
    <t>北上市町分２地割384番地５</t>
    <rPh sb="0" eb="3">
      <t>キタカミシ</t>
    </rPh>
    <rPh sb="3" eb="4">
      <t>マチ</t>
    </rPh>
    <rPh sb="4" eb="5">
      <t>ブン</t>
    </rPh>
    <rPh sb="6" eb="8">
      <t>チワリ</t>
    </rPh>
    <rPh sb="11" eb="13">
      <t>バンチ</t>
    </rPh>
    <phoneticPr fontId="3"/>
  </si>
  <si>
    <t>北上市幸町２番37号幸町貸事務所２階</t>
    <rPh sb="0" eb="3">
      <t>キタカミシ</t>
    </rPh>
    <rPh sb="3" eb="5">
      <t>サイワイチョウ</t>
    </rPh>
    <rPh sb="6" eb="7">
      <t>バン</t>
    </rPh>
    <rPh sb="9" eb="10">
      <t>ゴウ</t>
    </rPh>
    <rPh sb="10" eb="12">
      <t>サイワイチョウ</t>
    </rPh>
    <rPh sb="12" eb="13">
      <t>カシ</t>
    </rPh>
    <rPh sb="13" eb="15">
      <t>ジム</t>
    </rPh>
    <rPh sb="15" eb="16">
      <t>ショ</t>
    </rPh>
    <rPh sb="17" eb="18">
      <t>カイ</t>
    </rPh>
    <phoneticPr fontId="3"/>
  </si>
  <si>
    <t>北上市芳町９番５号</t>
    <rPh sb="0" eb="3">
      <t>キタカミシ</t>
    </rPh>
    <rPh sb="3" eb="4">
      <t>ヨシ</t>
    </rPh>
    <rPh sb="4" eb="5">
      <t>マチ</t>
    </rPh>
    <rPh sb="6" eb="7">
      <t>バン</t>
    </rPh>
    <rPh sb="8" eb="9">
      <t>ゴウ</t>
    </rPh>
    <phoneticPr fontId="3"/>
  </si>
  <si>
    <t>北上市諏訪町二丁目４番26号</t>
    <rPh sb="0" eb="3">
      <t>キタカミシ</t>
    </rPh>
    <rPh sb="3" eb="6">
      <t>スワチョウ</t>
    </rPh>
    <rPh sb="6" eb="7">
      <t>ニ</t>
    </rPh>
    <rPh sb="7" eb="9">
      <t>チョウメ</t>
    </rPh>
    <rPh sb="10" eb="11">
      <t>バン</t>
    </rPh>
    <rPh sb="13" eb="14">
      <t>ゴウ</t>
    </rPh>
    <phoneticPr fontId="3"/>
  </si>
  <si>
    <t>北上市諏訪町二丁目６番18号</t>
    <rPh sb="0" eb="3">
      <t>キタカミシ</t>
    </rPh>
    <rPh sb="3" eb="6">
      <t>スワチョウ</t>
    </rPh>
    <rPh sb="6" eb="9">
      <t>ニチョウメ</t>
    </rPh>
    <rPh sb="10" eb="11">
      <t>バン</t>
    </rPh>
    <rPh sb="13" eb="14">
      <t>ゴウ</t>
    </rPh>
    <phoneticPr fontId="3"/>
  </si>
  <si>
    <t>北上市柳原町四丁目15番26号</t>
    <rPh sb="0" eb="3">
      <t>キタカミシ</t>
    </rPh>
    <rPh sb="3" eb="5">
      <t>ヤナギハラ</t>
    </rPh>
    <rPh sb="5" eb="6">
      <t>マチ</t>
    </rPh>
    <rPh sb="6" eb="7">
      <t>ヨン</t>
    </rPh>
    <rPh sb="7" eb="9">
      <t>チョウメ</t>
    </rPh>
    <rPh sb="11" eb="12">
      <t>バン</t>
    </rPh>
    <rPh sb="14" eb="15">
      <t>ゴウ</t>
    </rPh>
    <phoneticPr fontId="3"/>
  </si>
  <si>
    <t>北上市大曲町２番27号</t>
    <phoneticPr fontId="3"/>
  </si>
  <si>
    <t>北上市鳩岡崎３地割197番地３</t>
    <rPh sb="0" eb="3">
      <t>キタカミシ</t>
    </rPh>
    <rPh sb="3" eb="6">
      <t>ハトオカザキ</t>
    </rPh>
    <rPh sb="7" eb="9">
      <t>チワリ</t>
    </rPh>
    <rPh sb="12" eb="14">
      <t>バンチ</t>
    </rPh>
    <phoneticPr fontId="3"/>
  </si>
  <si>
    <t>北上市滑田19地割120番地９</t>
    <rPh sb="0" eb="3">
      <t>キタカミシ</t>
    </rPh>
    <rPh sb="3" eb="5">
      <t>ナメシダ</t>
    </rPh>
    <rPh sb="7" eb="9">
      <t>チワリ</t>
    </rPh>
    <rPh sb="12" eb="14">
      <t>バンチ</t>
    </rPh>
    <phoneticPr fontId="3"/>
  </si>
  <si>
    <t>久慈市門前第3地割152番地１</t>
    <phoneticPr fontId="3"/>
  </si>
  <si>
    <t>久慈市夏井町閉伊口４-35-６</t>
    <rPh sb="0" eb="2">
      <t>クジ</t>
    </rPh>
    <rPh sb="2" eb="3">
      <t>シ</t>
    </rPh>
    <rPh sb="3" eb="6">
      <t>ナツイチョウ</t>
    </rPh>
    <phoneticPr fontId="3"/>
  </si>
  <si>
    <t>遠野市宮守町下宮守29地割73－８</t>
    <rPh sb="0" eb="3">
      <t>トオノシ</t>
    </rPh>
    <rPh sb="3" eb="4">
      <t>ミヤ</t>
    </rPh>
    <rPh sb="4" eb="5">
      <t>モリ</t>
    </rPh>
    <rPh sb="5" eb="6">
      <t>マチ</t>
    </rPh>
    <rPh sb="6" eb="7">
      <t>シタ</t>
    </rPh>
    <rPh sb="7" eb="9">
      <t>ミヤモリ</t>
    </rPh>
    <rPh sb="11" eb="13">
      <t>チワリ</t>
    </rPh>
    <phoneticPr fontId="3"/>
  </si>
  <si>
    <t>一関市山目字前田13番１号</t>
    <phoneticPr fontId="3"/>
  </si>
  <si>
    <t>一関市赤荻字上袋75番地５</t>
    <rPh sb="0" eb="3">
      <t>イチノセキシ</t>
    </rPh>
    <rPh sb="3" eb="4">
      <t>アカ</t>
    </rPh>
    <rPh sb="4" eb="5">
      <t>オギ</t>
    </rPh>
    <rPh sb="5" eb="6">
      <t>アザ</t>
    </rPh>
    <rPh sb="6" eb="7">
      <t>ウエ</t>
    </rPh>
    <rPh sb="7" eb="8">
      <t>フクロ</t>
    </rPh>
    <rPh sb="10" eb="12">
      <t>バンチ</t>
    </rPh>
    <phoneticPr fontId="3"/>
  </si>
  <si>
    <t>一関市山目字才天３番地５</t>
    <rPh sb="0" eb="3">
      <t>イチノセキシ</t>
    </rPh>
    <rPh sb="3" eb="5">
      <t>ヤマノメ</t>
    </rPh>
    <rPh sb="5" eb="6">
      <t>アザ</t>
    </rPh>
    <rPh sb="6" eb="7">
      <t>サイ</t>
    </rPh>
    <rPh sb="7" eb="8">
      <t>テン</t>
    </rPh>
    <rPh sb="9" eb="11">
      <t>バンチ</t>
    </rPh>
    <phoneticPr fontId="3"/>
  </si>
  <si>
    <t>一関市狐禅寺大平125番地３</t>
    <phoneticPr fontId="3"/>
  </si>
  <si>
    <t>滝沢市葉の木沢山373番地３</t>
    <phoneticPr fontId="3"/>
  </si>
  <si>
    <t>サービス種別</t>
    <rPh sb="4" eb="6">
      <t>シュベツ</t>
    </rPh>
    <phoneticPr fontId="3"/>
  </si>
  <si>
    <t>児童発達支援</t>
    <rPh sb="0" eb="6">
      <t>ジドウハッタツシエン</t>
    </rPh>
    <phoneticPr fontId="3"/>
  </si>
  <si>
    <t>放課後等デイサービス</t>
    <rPh sb="0" eb="4">
      <t>ホウカゴトウ</t>
    </rPh>
    <phoneticPr fontId="3"/>
  </si>
  <si>
    <t>保育所等訪問支援</t>
    <rPh sb="0" eb="6">
      <t>ホイクジョトウホウモン</t>
    </rPh>
    <rPh sb="6" eb="8">
      <t>シエン</t>
    </rPh>
    <phoneticPr fontId="3"/>
  </si>
  <si>
    <t>居宅訪問型児童発達支援</t>
    <rPh sb="0" eb="2">
      <t>キョタク</t>
    </rPh>
    <rPh sb="2" eb="4">
      <t>ホウモン</t>
    </rPh>
    <rPh sb="4" eb="5">
      <t>ガタ</t>
    </rPh>
    <rPh sb="5" eb="11">
      <t>ジドウハッタツシエン</t>
    </rPh>
    <phoneticPr fontId="3"/>
  </si>
  <si>
    <t>〇</t>
    <phoneticPr fontId="3"/>
  </si>
  <si>
    <t>大船渡市盛町字下舘下14－１</t>
    <rPh sb="0" eb="4">
      <t>オオフナトシ</t>
    </rPh>
    <rPh sb="4" eb="6">
      <t>サカリチョウ</t>
    </rPh>
    <rPh sb="6" eb="7">
      <t>アザ</t>
    </rPh>
    <rPh sb="7" eb="8">
      <t>シモ</t>
    </rPh>
    <rPh sb="8" eb="9">
      <t>タテ</t>
    </rPh>
    <rPh sb="9" eb="10">
      <t>シタ</t>
    </rPh>
    <phoneticPr fontId="3"/>
  </si>
  <si>
    <t>ふれあい教室</t>
    <rPh sb="4" eb="6">
      <t>キョウシツ</t>
    </rPh>
    <phoneticPr fontId="3"/>
  </si>
  <si>
    <t>陸前高田市高田町字太田511番地　陸前高田市保健福祉総合センター内</t>
    <rPh sb="0" eb="2">
      <t>リクゼン</t>
    </rPh>
    <rPh sb="2" eb="4">
      <t>タカタ</t>
    </rPh>
    <rPh sb="4" eb="5">
      <t>シ</t>
    </rPh>
    <rPh sb="5" eb="8">
      <t>タカタチョウ</t>
    </rPh>
    <rPh sb="8" eb="9">
      <t>アザ</t>
    </rPh>
    <rPh sb="9" eb="11">
      <t>オオタ</t>
    </rPh>
    <rPh sb="14" eb="16">
      <t>バンチ</t>
    </rPh>
    <rPh sb="17" eb="22">
      <t>リクゼンタカタシ</t>
    </rPh>
    <rPh sb="22" eb="26">
      <t>ホケンフクシ</t>
    </rPh>
    <rPh sb="26" eb="28">
      <t>ソウゴウ</t>
    </rPh>
    <rPh sb="32" eb="33">
      <t>ナイ</t>
    </rPh>
    <phoneticPr fontId="3"/>
  </si>
  <si>
    <t>紫波郡矢巾町医大通二丁目１番３号</t>
    <phoneticPr fontId="3"/>
  </si>
  <si>
    <t>花巻市諏訪500</t>
    <phoneticPr fontId="3"/>
  </si>
  <si>
    <t>一関市山目字泥田山下48</t>
    <phoneticPr fontId="3"/>
  </si>
  <si>
    <t>釜石市定内町４-７-１</t>
    <phoneticPr fontId="3"/>
  </si>
  <si>
    <t>奥州市前沢字田畠18-５</t>
    <rPh sb="0" eb="1">
      <t>オク</t>
    </rPh>
    <rPh sb="1" eb="2">
      <t>シュウ</t>
    </rPh>
    <rPh sb="2" eb="3">
      <t>シ</t>
    </rPh>
    <rPh sb="5" eb="6">
      <t>アザ</t>
    </rPh>
    <phoneticPr fontId="4"/>
  </si>
  <si>
    <t>0371500091</t>
    <phoneticPr fontId="3"/>
  </si>
  <si>
    <t>2024</t>
    <phoneticPr fontId="3"/>
  </si>
  <si>
    <t>11</t>
    <phoneticPr fontId="3"/>
  </si>
  <si>
    <t>1</t>
    <phoneticPr fontId="3"/>
  </si>
  <si>
    <t>友とぴあ相談支援事業所</t>
    <rPh sb="0" eb="1">
      <t>トモ</t>
    </rPh>
    <rPh sb="4" eb="8">
      <t>ソウダンシエン</t>
    </rPh>
    <rPh sb="8" eb="11">
      <t>ジギョウショ</t>
    </rPh>
    <phoneticPr fontId="3"/>
  </si>
  <si>
    <t>社会福祉法人ひたかみ福祉会</t>
    <rPh sb="0" eb="4">
      <t>シャカイフクシ</t>
    </rPh>
    <rPh sb="4" eb="6">
      <t>ホウジン</t>
    </rPh>
    <rPh sb="10" eb="13">
      <t>フクシカイ</t>
    </rPh>
    <phoneticPr fontId="3"/>
  </si>
  <si>
    <t>胆江</t>
    <rPh sb="0" eb="2">
      <t>タンコウ</t>
    </rPh>
    <phoneticPr fontId="3"/>
  </si>
  <si>
    <t>奥州市</t>
    <rPh sb="0" eb="3">
      <t>オウシュウシ</t>
    </rPh>
    <phoneticPr fontId="3"/>
  </si>
  <si>
    <t>023-0818</t>
    <phoneticPr fontId="3"/>
  </si>
  <si>
    <t>奥州市水沢東町４番地ダイコー壱番館２階</t>
    <rPh sb="0" eb="3">
      <t>オウシュウシ</t>
    </rPh>
    <rPh sb="3" eb="5">
      <t>ミズサワ</t>
    </rPh>
    <rPh sb="5" eb="7">
      <t>ヒガシマチ</t>
    </rPh>
    <rPh sb="8" eb="10">
      <t>バンチ</t>
    </rPh>
    <rPh sb="14" eb="17">
      <t>イチバンカン</t>
    </rPh>
    <rPh sb="18" eb="19">
      <t>カイ</t>
    </rPh>
    <phoneticPr fontId="3"/>
  </si>
  <si>
    <t>0197-24-8425</t>
    <phoneticPr fontId="3"/>
  </si>
  <si>
    <t>0197-24-8439</t>
    <phoneticPr fontId="3"/>
  </si>
  <si>
    <t>アクティブキッズ２</t>
    <phoneticPr fontId="3"/>
  </si>
  <si>
    <t>計</t>
    <rPh sb="0" eb="1">
      <t>ケイ</t>
    </rPh>
    <phoneticPr fontId="3"/>
  </si>
  <si>
    <t>2024</t>
    <phoneticPr fontId="3"/>
  </si>
  <si>
    <t>11</t>
    <phoneticPr fontId="3"/>
  </si>
  <si>
    <t>20</t>
    <phoneticPr fontId="3"/>
  </si>
  <si>
    <t>iBLENDぴぃす</t>
    <phoneticPr fontId="3"/>
  </si>
  <si>
    <t>株式会社FONTOLABO</t>
    <rPh sb="0" eb="2">
      <t>カブシキ</t>
    </rPh>
    <rPh sb="2" eb="4">
      <t>ガイシャ</t>
    </rPh>
    <phoneticPr fontId="3"/>
  </si>
  <si>
    <t>北上市</t>
    <rPh sb="0" eb="3">
      <t>キタカミシ</t>
    </rPh>
    <phoneticPr fontId="3"/>
  </si>
  <si>
    <t>024-0012</t>
    <phoneticPr fontId="3"/>
  </si>
  <si>
    <t>0197-62-6552</t>
    <phoneticPr fontId="3"/>
  </si>
  <si>
    <t>0197-62-6563</t>
    <phoneticPr fontId="3"/>
  </si>
  <si>
    <r>
      <rPr>
        <sz val="11"/>
        <rFont val="ＭＳ Ｐゴシック"/>
        <family val="3"/>
        <charset val="128"/>
      </rPr>
      <t>盛岡市手代森14地割９番地25　</t>
    </r>
    <rPh sb="0" eb="2">
      <t>モリオカ</t>
    </rPh>
    <rPh sb="2" eb="3">
      <t>シ</t>
    </rPh>
    <rPh sb="3" eb="4">
      <t>テ</t>
    </rPh>
    <rPh sb="4" eb="5">
      <t>ダイ</t>
    </rPh>
    <rPh sb="5" eb="6">
      <t>モリ</t>
    </rPh>
    <rPh sb="8" eb="10">
      <t>チワリ</t>
    </rPh>
    <rPh sb="11" eb="13">
      <t>バンチ</t>
    </rPh>
    <phoneticPr fontId="3"/>
  </si>
  <si>
    <r>
      <t>運動療育型児童デイサービスCREDO</t>
    </r>
    <r>
      <rPr>
        <sz val="11"/>
        <rFont val="ＭＳ Ｐゴシック"/>
        <family val="3"/>
        <charset val="128"/>
      </rPr>
      <t>月が丘</t>
    </r>
    <rPh sb="0" eb="4">
      <t>ウンドウリョウイク</t>
    </rPh>
    <rPh sb="4" eb="5">
      <t>ガタ</t>
    </rPh>
    <rPh sb="5" eb="7">
      <t>ジドウ</t>
    </rPh>
    <rPh sb="18" eb="19">
      <t>ツキ</t>
    </rPh>
    <rPh sb="20" eb="21">
      <t>オカ</t>
    </rPh>
    <phoneticPr fontId="17"/>
  </si>
  <si>
    <r>
      <t>相談支援事業所</t>
    </r>
    <r>
      <rPr>
        <sz val="11"/>
        <rFont val="ＭＳ Ｐゴシック"/>
        <family val="3"/>
        <charset val="128"/>
      </rPr>
      <t>きゃんばす</t>
    </r>
    <rPh sb="0" eb="2">
      <t>ソウダン</t>
    </rPh>
    <rPh sb="2" eb="4">
      <t>シエン</t>
    </rPh>
    <rPh sb="4" eb="6">
      <t>ジギョウ</t>
    </rPh>
    <rPh sb="6" eb="7">
      <t>ショ</t>
    </rPh>
    <phoneticPr fontId="3"/>
  </si>
  <si>
    <t>エターナルプラスアカデミーハッピーすまいる本宮</t>
    <rPh sb="21" eb="23">
      <t>モトミヤ</t>
    </rPh>
    <phoneticPr fontId="3"/>
  </si>
  <si>
    <t>盛岡市</t>
    <rPh sb="0" eb="3">
      <t>モリオカシ</t>
    </rPh>
    <phoneticPr fontId="3"/>
  </si>
  <si>
    <t>020-0866</t>
    <phoneticPr fontId="3"/>
  </si>
  <si>
    <t>盛岡市本宮四丁目１番５号</t>
    <rPh sb="0" eb="3">
      <t>モリオカシ</t>
    </rPh>
    <rPh sb="3" eb="5">
      <t>モトミヤ</t>
    </rPh>
    <rPh sb="5" eb="8">
      <t>ヨンチョウメ</t>
    </rPh>
    <rPh sb="9" eb="10">
      <t>バン</t>
    </rPh>
    <rPh sb="11" eb="12">
      <t>ゴウ</t>
    </rPh>
    <phoneticPr fontId="3"/>
  </si>
  <si>
    <t>019-656-7911</t>
    <phoneticPr fontId="3"/>
  </si>
  <si>
    <t>019-656-7921</t>
    <phoneticPr fontId="3"/>
  </si>
  <si>
    <t>2025</t>
    <phoneticPr fontId="3"/>
  </si>
  <si>
    <t>2</t>
    <phoneticPr fontId="3"/>
  </si>
  <si>
    <t>3</t>
    <phoneticPr fontId="3"/>
  </si>
  <si>
    <t>株式会社ケアート</t>
    <rPh sb="0" eb="4">
      <t>カブシキガイシャ</t>
    </rPh>
    <phoneticPr fontId="3"/>
  </si>
  <si>
    <t>岩手中部</t>
    <rPh sb="0" eb="4">
      <t>イワテチュウブ</t>
    </rPh>
    <phoneticPr fontId="3"/>
  </si>
  <si>
    <t>花巻市</t>
    <rPh sb="0" eb="3">
      <t>ハナマキシ</t>
    </rPh>
    <phoneticPr fontId="3"/>
  </si>
  <si>
    <t>028-3102</t>
    <phoneticPr fontId="3"/>
  </si>
  <si>
    <t>花巻市石鳥谷町上口一丁目７番13</t>
    <rPh sb="0" eb="3">
      <t>ハナマキシ</t>
    </rPh>
    <rPh sb="3" eb="6">
      <t>イシドリヤ</t>
    </rPh>
    <rPh sb="6" eb="7">
      <t>マチ</t>
    </rPh>
    <rPh sb="7" eb="8">
      <t>カミ</t>
    </rPh>
    <rPh sb="8" eb="9">
      <t>クチ</t>
    </rPh>
    <rPh sb="9" eb="12">
      <t>イッチョウメ</t>
    </rPh>
    <rPh sb="13" eb="14">
      <t>バン</t>
    </rPh>
    <phoneticPr fontId="3"/>
  </si>
  <si>
    <t>0198-41-3461</t>
    <phoneticPr fontId="3"/>
  </si>
  <si>
    <t>0194-41-3463</t>
    <phoneticPr fontId="3"/>
  </si>
  <si>
    <t>休止</t>
    <rPh sb="0" eb="2">
      <t>キュウシ</t>
    </rPh>
    <phoneticPr fontId="3"/>
  </si>
  <si>
    <t>休止状況</t>
    <rPh sb="0" eb="2">
      <t>キュウシ</t>
    </rPh>
    <rPh sb="2" eb="4">
      <t>ジョウキョウ</t>
    </rPh>
    <phoneticPr fontId="3"/>
  </si>
  <si>
    <t>2025</t>
    <phoneticPr fontId="3"/>
  </si>
  <si>
    <t>2</t>
    <phoneticPr fontId="3"/>
  </si>
  <si>
    <t>1</t>
    <phoneticPr fontId="3"/>
  </si>
  <si>
    <t>アバンツァーレスポーツ岩手矢巾</t>
    <rPh sb="11" eb="13">
      <t>イワテ</t>
    </rPh>
    <rPh sb="13" eb="15">
      <t>ヤハバ</t>
    </rPh>
    <phoneticPr fontId="3"/>
  </si>
  <si>
    <t>株式会社ゼンシン</t>
    <rPh sb="0" eb="4">
      <t>カブシキガイシャ</t>
    </rPh>
    <phoneticPr fontId="3"/>
  </si>
  <si>
    <t>028-3618</t>
    <phoneticPr fontId="3"/>
  </si>
  <si>
    <t>岩手県紫波郡矢巾町駅東一丁目13-37</t>
    <rPh sb="0" eb="3">
      <t>イワテケン</t>
    </rPh>
    <rPh sb="3" eb="6">
      <t>シワグン</t>
    </rPh>
    <rPh sb="6" eb="9">
      <t>ヤハバチョウ</t>
    </rPh>
    <rPh sb="9" eb="10">
      <t>エキ</t>
    </rPh>
    <rPh sb="10" eb="11">
      <t>ヒガシ</t>
    </rPh>
    <rPh sb="11" eb="14">
      <t>イッチョウメ</t>
    </rPh>
    <phoneticPr fontId="3"/>
  </si>
  <si>
    <t>019-656-6186</t>
    <phoneticPr fontId="3"/>
  </si>
  <si>
    <t>019-656-6187</t>
    <phoneticPr fontId="3"/>
  </si>
  <si>
    <t>2025</t>
    <phoneticPr fontId="3"/>
  </si>
  <si>
    <t>3</t>
    <phoneticPr fontId="3"/>
  </si>
  <si>
    <t>20</t>
    <phoneticPr fontId="3"/>
  </si>
  <si>
    <t>ポップ水沢教室</t>
    <rPh sb="3" eb="5">
      <t>ミズサワ</t>
    </rPh>
    <rPh sb="5" eb="7">
      <t>キョウシツ</t>
    </rPh>
    <phoneticPr fontId="3"/>
  </si>
  <si>
    <t>株式会社グロウアップウィズ</t>
    <rPh sb="0" eb="4">
      <t>カブシキカイシャ</t>
    </rPh>
    <phoneticPr fontId="3"/>
  </si>
  <si>
    <t>胆江</t>
    <rPh sb="0" eb="2">
      <t>タンコウ</t>
    </rPh>
    <phoneticPr fontId="3"/>
  </si>
  <si>
    <t>奥州市</t>
    <rPh sb="0" eb="3">
      <t>オウシュウシ</t>
    </rPh>
    <phoneticPr fontId="3"/>
  </si>
  <si>
    <t>023-0826</t>
    <phoneticPr fontId="3"/>
  </si>
  <si>
    <t>奥州市水沢中田町５番69</t>
    <rPh sb="0" eb="3">
      <t>オウシュウシ</t>
    </rPh>
    <rPh sb="3" eb="5">
      <t>ミズサワ</t>
    </rPh>
    <rPh sb="5" eb="8">
      <t>ナカタマチ</t>
    </rPh>
    <rPh sb="9" eb="10">
      <t>バン</t>
    </rPh>
    <phoneticPr fontId="3"/>
  </si>
  <si>
    <t>0197-34-0751</t>
    <phoneticPr fontId="3"/>
  </si>
  <si>
    <t>0197-34-0752</t>
    <phoneticPr fontId="3"/>
  </si>
  <si>
    <t>オレンジ水沢</t>
    <rPh sb="4" eb="6">
      <t>ミズサワ</t>
    </rPh>
    <phoneticPr fontId="3"/>
  </si>
  <si>
    <t>023-0402</t>
    <phoneticPr fontId="3"/>
  </si>
  <si>
    <t>奥州市胆沢小山字龍ヶ馬場50番地７</t>
    <rPh sb="0" eb="3">
      <t>オウシュウシ</t>
    </rPh>
    <rPh sb="3" eb="5">
      <t>イサワ</t>
    </rPh>
    <rPh sb="5" eb="7">
      <t>オヤマ</t>
    </rPh>
    <rPh sb="7" eb="8">
      <t>アザ</t>
    </rPh>
    <rPh sb="8" eb="9">
      <t>リュウ</t>
    </rPh>
    <rPh sb="10" eb="12">
      <t>ババ</t>
    </rPh>
    <rPh sb="14" eb="16">
      <t>バンチ</t>
    </rPh>
    <phoneticPr fontId="3"/>
  </si>
  <si>
    <t>0197-47-6852</t>
    <phoneticPr fontId="3"/>
  </si>
  <si>
    <t>0197-47-6853</t>
    <phoneticPr fontId="3"/>
  </si>
  <si>
    <t>0350000030</t>
    <phoneticPr fontId="3"/>
  </si>
  <si>
    <t>4</t>
    <phoneticPr fontId="3"/>
  </si>
  <si>
    <t>1</t>
    <phoneticPr fontId="3"/>
  </si>
  <si>
    <t>多機能型子育て支援施設コレル</t>
    <rPh sb="0" eb="4">
      <t>タキノウガタ</t>
    </rPh>
    <rPh sb="4" eb="6">
      <t>コソダ</t>
    </rPh>
    <rPh sb="7" eb="9">
      <t>シエン</t>
    </rPh>
    <rPh sb="9" eb="11">
      <t>シセツ</t>
    </rPh>
    <phoneticPr fontId="3"/>
  </si>
  <si>
    <t>社会福祉法人無量寿会</t>
    <rPh sb="0" eb="6">
      <t>シャカイフクシホウジン</t>
    </rPh>
    <rPh sb="6" eb="8">
      <t>ムリョウ</t>
    </rPh>
    <rPh sb="8" eb="9">
      <t>ジュ</t>
    </rPh>
    <rPh sb="9" eb="10">
      <t>カイ</t>
    </rPh>
    <phoneticPr fontId="3"/>
  </si>
  <si>
    <t>023-0862</t>
    <phoneticPr fontId="3"/>
  </si>
  <si>
    <t>奥州市水沢福吉町31番地３</t>
    <rPh sb="0" eb="3">
      <t>オウシュウシ</t>
    </rPh>
    <rPh sb="3" eb="5">
      <t>ミズサワ</t>
    </rPh>
    <rPh sb="5" eb="6">
      <t>フク</t>
    </rPh>
    <rPh sb="6" eb="7">
      <t>ヨシ</t>
    </rPh>
    <rPh sb="7" eb="8">
      <t>マチ</t>
    </rPh>
    <rPh sb="10" eb="12">
      <t>バンチ</t>
    </rPh>
    <phoneticPr fontId="3"/>
  </si>
  <si>
    <t>0197-25-8800</t>
    <phoneticPr fontId="3"/>
  </si>
  <si>
    <t>0197-47-3218</t>
    <phoneticPr fontId="3"/>
  </si>
  <si>
    <t>児童発達支援事業所　こどもの駅　とれいん</t>
    <rPh sb="0" eb="4">
      <t>ジドウハッタツ</t>
    </rPh>
    <rPh sb="4" eb="6">
      <t>シエン</t>
    </rPh>
    <rPh sb="6" eb="9">
      <t>ジギョウショ</t>
    </rPh>
    <rPh sb="14" eb="15">
      <t>エキ</t>
    </rPh>
    <phoneticPr fontId="3"/>
  </si>
  <si>
    <t>社会福祉法人くりの木会</t>
    <rPh sb="0" eb="4">
      <t>シャカイフクシ</t>
    </rPh>
    <rPh sb="4" eb="6">
      <t>ホウジン</t>
    </rPh>
    <rPh sb="9" eb="10">
      <t>キ</t>
    </rPh>
    <rPh sb="10" eb="11">
      <t>カイ</t>
    </rPh>
    <phoneticPr fontId="3"/>
  </si>
  <si>
    <t>二戸市</t>
    <rPh sb="0" eb="3">
      <t>ニノヘシ</t>
    </rPh>
    <phoneticPr fontId="3"/>
  </si>
  <si>
    <t>028-6103</t>
    <phoneticPr fontId="3"/>
  </si>
  <si>
    <t>二戸市石切所字森合86番地３</t>
    <rPh sb="0" eb="3">
      <t>ニノヘシ</t>
    </rPh>
    <rPh sb="3" eb="5">
      <t>イシキ</t>
    </rPh>
    <rPh sb="5" eb="6">
      <t>ショ</t>
    </rPh>
    <rPh sb="6" eb="7">
      <t>アザ</t>
    </rPh>
    <rPh sb="7" eb="8">
      <t>モリ</t>
    </rPh>
    <rPh sb="8" eb="9">
      <t>アイ</t>
    </rPh>
    <rPh sb="11" eb="13">
      <t>バンチ</t>
    </rPh>
    <phoneticPr fontId="3"/>
  </si>
  <si>
    <t>0195-26-8901</t>
    <phoneticPr fontId="3"/>
  </si>
  <si>
    <t>グラムレストぽとり．</t>
    <phoneticPr fontId="3"/>
  </si>
  <si>
    <t>株式会社ひとしずく</t>
    <rPh sb="0" eb="4">
      <t>カブシキカイシャ</t>
    </rPh>
    <phoneticPr fontId="3"/>
  </si>
  <si>
    <t>岩手中部</t>
    <rPh sb="0" eb="2">
      <t>イワテ</t>
    </rPh>
    <rPh sb="2" eb="4">
      <t>チュウブ</t>
    </rPh>
    <phoneticPr fontId="3"/>
  </si>
  <si>
    <t>花巻市</t>
    <rPh sb="0" eb="3">
      <t>ハナマキシ</t>
    </rPh>
    <phoneticPr fontId="3"/>
  </si>
  <si>
    <t>025-0078</t>
    <phoneticPr fontId="3"/>
  </si>
  <si>
    <t>花巻市吸張町４番41号</t>
    <rPh sb="0" eb="3">
      <t>ハナマキシ</t>
    </rPh>
    <rPh sb="3" eb="4">
      <t>ス</t>
    </rPh>
    <rPh sb="4" eb="5">
      <t>ハリ</t>
    </rPh>
    <rPh sb="5" eb="6">
      <t>マチ</t>
    </rPh>
    <rPh sb="7" eb="8">
      <t>バン</t>
    </rPh>
    <rPh sb="10" eb="11">
      <t>ゴウ</t>
    </rPh>
    <phoneticPr fontId="3"/>
  </si>
  <si>
    <t>0198-41-3170</t>
    <phoneticPr fontId="3"/>
  </si>
  <si>
    <t>0198-41-3171</t>
    <phoneticPr fontId="3"/>
  </si>
  <si>
    <t>放課後等デイサービススマイル</t>
    <rPh sb="0" eb="4">
      <t>ホウカゴトウ</t>
    </rPh>
    <phoneticPr fontId="3"/>
  </si>
  <si>
    <t>一般社団法人えがお</t>
    <rPh sb="0" eb="6">
      <t>イッパンシャダンホウジン</t>
    </rPh>
    <phoneticPr fontId="3"/>
  </si>
  <si>
    <t>釜石</t>
    <rPh sb="0" eb="2">
      <t>カマイシ</t>
    </rPh>
    <phoneticPr fontId="3"/>
  </si>
  <si>
    <t>大槌町</t>
    <rPh sb="0" eb="3">
      <t>オオツチチョウ</t>
    </rPh>
    <phoneticPr fontId="3"/>
  </si>
  <si>
    <t>028-1122</t>
    <phoneticPr fontId="3"/>
  </si>
  <si>
    <t>上閉伊郡大槌町桜木町10番15号</t>
    <rPh sb="0" eb="3">
      <t>カミヘイ</t>
    </rPh>
    <rPh sb="3" eb="4">
      <t>グン</t>
    </rPh>
    <rPh sb="4" eb="7">
      <t>オオツチチョウ</t>
    </rPh>
    <rPh sb="7" eb="10">
      <t>サクラギチョウ</t>
    </rPh>
    <rPh sb="12" eb="13">
      <t>バン</t>
    </rPh>
    <rPh sb="15" eb="16">
      <t>ゴウ</t>
    </rPh>
    <phoneticPr fontId="3"/>
  </si>
  <si>
    <t>0193-55-6353</t>
    <phoneticPr fontId="3"/>
  </si>
  <si>
    <t>0193-55-6354</t>
    <phoneticPr fontId="3"/>
  </si>
  <si>
    <t>ウィズ・ユーいちのせき</t>
    <phoneticPr fontId="3"/>
  </si>
  <si>
    <t>インターグロー合同会社</t>
    <rPh sb="7" eb="11">
      <t>ゴウドウカイシャ</t>
    </rPh>
    <phoneticPr fontId="3"/>
  </si>
  <si>
    <t>両磐</t>
    <rPh sb="0" eb="2">
      <t>リョウバン</t>
    </rPh>
    <phoneticPr fontId="3"/>
  </si>
  <si>
    <t>一関市</t>
    <rPh sb="0" eb="3">
      <t>イチノセキシ</t>
    </rPh>
    <phoneticPr fontId="3"/>
  </si>
  <si>
    <t>021-0881</t>
    <phoneticPr fontId="3"/>
  </si>
  <si>
    <t>一関市大町６-41</t>
    <rPh sb="0" eb="3">
      <t>イチノセキシ</t>
    </rPh>
    <rPh sb="3" eb="5">
      <t>オオマチ</t>
    </rPh>
    <phoneticPr fontId="3"/>
  </si>
  <si>
    <t>0191-34-6550</t>
    <phoneticPr fontId="3"/>
  </si>
  <si>
    <t>0191-34-6551</t>
    <phoneticPr fontId="3"/>
  </si>
  <si>
    <t>エコルド盛岡神子田教室</t>
    <rPh sb="4" eb="6">
      <t>モリオカ</t>
    </rPh>
    <rPh sb="6" eb="9">
      <t>ミコダ</t>
    </rPh>
    <rPh sb="9" eb="11">
      <t>キョウシツ</t>
    </rPh>
    <phoneticPr fontId="17"/>
  </si>
  <si>
    <t>株式会社サプナコッド</t>
    <rPh sb="0" eb="4">
      <t>カブシキカイシャ</t>
    </rPh>
    <phoneticPr fontId="3"/>
  </si>
  <si>
    <t>盛岡市</t>
    <rPh sb="0" eb="3">
      <t>モリオカシ</t>
    </rPh>
    <phoneticPr fontId="3"/>
  </si>
  <si>
    <t>020-0822</t>
    <phoneticPr fontId="3"/>
  </si>
  <si>
    <t>盛岡市茶畑二丁目23番34号</t>
    <rPh sb="0" eb="3">
      <t>モリオカシ</t>
    </rPh>
    <rPh sb="3" eb="5">
      <t>チャバタケ</t>
    </rPh>
    <rPh sb="5" eb="8">
      <t>ニチョウメ</t>
    </rPh>
    <rPh sb="10" eb="11">
      <t>バン</t>
    </rPh>
    <rPh sb="13" eb="14">
      <t>ゴウ</t>
    </rPh>
    <phoneticPr fontId="3"/>
  </si>
  <si>
    <t>019-601-5242</t>
    <phoneticPr fontId="3"/>
  </si>
  <si>
    <t>019-613-2406</t>
    <phoneticPr fontId="3"/>
  </si>
  <si>
    <t>運動療育型児童デイサービスCREDO緑が丘</t>
    <rPh sb="0" eb="2">
      <t>ウンドウ</t>
    </rPh>
    <rPh sb="2" eb="5">
      <t>リョウイクガタ</t>
    </rPh>
    <rPh sb="5" eb="7">
      <t>ジドウ</t>
    </rPh>
    <rPh sb="18" eb="19">
      <t>ミドリ</t>
    </rPh>
    <rPh sb="20" eb="21">
      <t>オカ</t>
    </rPh>
    <phoneticPr fontId="3"/>
  </si>
  <si>
    <t>株式会社CREDO</t>
    <rPh sb="0" eb="4">
      <t>カブシキカイシャ</t>
    </rPh>
    <phoneticPr fontId="3"/>
  </si>
  <si>
    <t>020-0117</t>
    <phoneticPr fontId="3"/>
  </si>
  <si>
    <t>盛岡市緑が丘二丁目７番３号</t>
    <rPh sb="0" eb="3">
      <t>モリオカシ</t>
    </rPh>
    <rPh sb="3" eb="4">
      <t>ミドリ</t>
    </rPh>
    <rPh sb="5" eb="6">
      <t>オカ</t>
    </rPh>
    <rPh sb="6" eb="9">
      <t>ニチョウメ</t>
    </rPh>
    <rPh sb="10" eb="11">
      <t>バン</t>
    </rPh>
    <rPh sb="12" eb="13">
      <t>ゴウ</t>
    </rPh>
    <phoneticPr fontId="3"/>
  </si>
  <si>
    <t>019-681-9210</t>
    <phoneticPr fontId="3"/>
  </si>
  <si>
    <t>ステップしもおおた</t>
    <phoneticPr fontId="3"/>
  </si>
  <si>
    <t>株式会社ステップアップ</t>
    <rPh sb="0" eb="4">
      <t>カブシキカイシャ</t>
    </rPh>
    <phoneticPr fontId="3"/>
  </si>
  <si>
    <t>020-0051</t>
    <phoneticPr fontId="3"/>
  </si>
  <si>
    <t>019-613-5545</t>
    <phoneticPr fontId="3"/>
  </si>
  <si>
    <t>クラップ盛岡向中野校</t>
    <rPh sb="4" eb="6">
      <t>モリオカ</t>
    </rPh>
    <rPh sb="6" eb="7">
      <t>ムカイ</t>
    </rPh>
    <rPh sb="7" eb="9">
      <t>ナカノ</t>
    </rPh>
    <rPh sb="9" eb="10">
      <t>コウ</t>
    </rPh>
    <phoneticPr fontId="3"/>
  </si>
  <si>
    <t>合同会社Tsense</t>
    <phoneticPr fontId="3"/>
  </si>
  <si>
    <t>020-0851</t>
    <phoneticPr fontId="3"/>
  </si>
  <si>
    <t>盛岡市向中野字幅44番地２</t>
    <rPh sb="0" eb="3">
      <t>モリオカシ</t>
    </rPh>
    <rPh sb="3" eb="6">
      <t>ムカイナカノ</t>
    </rPh>
    <rPh sb="6" eb="7">
      <t>アザ</t>
    </rPh>
    <rPh sb="7" eb="8">
      <t>ハバ</t>
    </rPh>
    <rPh sb="10" eb="12">
      <t>バンチ</t>
    </rPh>
    <phoneticPr fontId="3"/>
  </si>
  <si>
    <t>019-613-9266</t>
    <phoneticPr fontId="3"/>
  </si>
  <si>
    <t>047-409-9604</t>
    <phoneticPr fontId="3"/>
  </si>
  <si>
    <t>一部休止</t>
    <rPh sb="0" eb="2">
      <t>イチブ</t>
    </rPh>
    <rPh sb="2" eb="4">
      <t>キュウシ</t>
    </rPh>
    <phoneticPr fontId="3"/>
  </si>
  <si>
    <t>019-663-2807</t>
    <phoneticPr fontId="3"/>
  </si>
  <si>
    <t>株式会社ハピティ</t>
    <phoneticPr fontId="3"/>
  </si>
  <si>
    <t>社会福祉法人盛岡市社会福祉事業団</t>
    <rPh sb="0" eb="2">
      <t>シャカイ</t>
    </rPh>
    <rPh sb="2" eb="4">
      <t>フクシ</t>
    </rPh>
    <rPh sb="4" eb="6">
      <t>ホウジン</t>
    </rPh>
    <rPh sb="6" eb="8">
      <t>モリオカ</t>
    </rPh>
    <rPh sb="8" eb="9">
      <t>シ</t>
    </rPh>
    <rPh sb="9" eb="11">
      <t>シャカイ</t>
    </rPh>
    <rPh sb="11" eb="13">
      <t>フクシ</t>
    </rPh>
    <rPh sb="13" eb="16">
      <t>ジギョウダン</t>
    </rPh>
    <phoneticPr fontId="3"/>
  </si>
  <si>
    <t>社会福祉法人岩手県社会福祉事業団</t>
    <phoneticPr fontId="3"/>
  </si>
  <si>
    <t>社会福祉法人盛岡市社会福祉事業団</t>
    <phoneticPr fontId="3"/>
  </si>
  <si>
    <t>株式会社秀賀会</t>
    <phoneticPr fontId="3"/>
  </si>
  <si>
    <t>社会福祉法人千晶会</t>
    <phoneticPr fontId="3"/>
  </si>
  <si>
    <t>株式会社ハピティ</t>
    <phoneticPr fontId="3"/>
  </si>
  <si>
    <t>株式会社秀賀会</t>
    <phoneticPr fontId="3"/>
  </si>
  <si>
    <t>有限会社フレンドリー</t>
    <phoneticPr fontId="3"/>
  </si>
  <si>
    <t>有限会社鹿島</t>
    <phoneticPr fontId="3"/>
  </si>
  <si>
    <t>多機能型通所事業所つぐみ</t>
    <rPh sb="4" eb="6">
      <t>ツウショ</t>
    </rPh>
    <rPh sb="6" eb="9">
      <t>ジギョウショ</t>
    </rPh>
    <phoneticPr fontId="3"/>
  </si>
  <si>
    <t>019-613-3636</t>
    <phoneticPr fontId="3"/>
  </si>
  <si>
    <t>019-613-3774</t>
    <phoneticPr fontId="3"/>
  </si>
  <si>
    <t>大船渡市赤崎町諏訪前42番地26　リバーサイド諏訪前B棟</t>
    <rPh sb="0" eb="4">
      <t>オオフナトシ</t>
    </rPh>
    <rPh sb="4" eb="6">
      <t>アカサキ</t>
    </rPh>
    <rPh sb="6" eb="7">
      <t>マチ</t>
    </rPh>
    <rPh sb="7" eb="9">
      <t>スワ</t>
    </rPh>
    <rPh sb="9" eb="10">
      <t>ゼン</t>
    </rPh>
    <rPh sb="12" eb="14">
      <t>バンチ</t>
    </rPh>
    <rPh sb="23" eb="26">
      <t>スワマエ</t>
    </rPh>
    <rPh sb="27" eb="28">
      <t>トウ</t>
    </rPh>
    <phoneticPr fontId="3"/>
  </si>
  <si>
    <t>放課後等デイサービス事業所「ルンビニー学園」</t>
    <rPh sb="10" eb="13">
      <t>ジギョウショ</t>
    </rPh>
    <phoneticPr fontId="3"/>
  </si>
  <si>
    <t>指定児童発達支援センターイーハトーブ養育センター</t>
    <rPh sb="0" eb="2">
      <t>シテイ</t>
    </rPh>
    <phoneticPr fontId="3"/>
  </si>
  <si>
    <t>花巻市桜台二丁目15番地２号</t>
    <rPh sb="0" eb="3">
      <t>ハナマキシ</t>
    </rPh>
    <rPh sb="3" eb="5">
      <t>サクラダイ</t>
    </rPh>
    <rPh sb="5" eb="6">
      <t>ニ</t>
    </rPh>
    <rPh sb="6" eb="8">
      <t>チョウメ</t>
    </rPh>
    <rPh sb="10" eb="11">
      <t>バン</t>
    </rPh>
    <rPh sb="11" eb="12">
      <t>チ</t>
    </rPh>
    <rPh sb="13" eb="14">
      <t>ゴウ</t>
    </rPh>
    <phoneticPr fontId="3"/>
  </si>
  <si>
    <t>一般社団法人やまねこふくし創造舎</t>
    <rPh sb="0" eb="2">
      <t>イッパン</t>
    </rPh>
    <rPh sb="2" eb="4">
      <t>シャダン</t>
    </rPh>
    <rPh sb="4" eb="6">
      <t>ホウジン</t>
    </rPh>
    <rPh sb="13" eb="15">
      <t>ソウゾウ</t>
    </rPh>
    <rPh sb="15" eb="16">
      <t>シャ</t>
    </rPh>
    <phoneticPr fontId="3"/>
  </si>
  <si>
    <t>一関市真柴字中屋敷90番地</t>
    <rPh sb="3" eb="5">
      <t>マシバ</t>
    </rPh>
    <rPh sb="5" eb="6">
      <t>アザ</t>
    </rPh>
    <rPh sb="6" eb="9">
      <t>ナカヤシキ</t>
    </rPh>
    <rPh sb="11" eb="13">
      <t>バンチ</t>
    </rPh>
    <phoneticPr fontId="3"/>
  </si>
  <si>
    <t>0195-23-5223</t>
    <phoneticPr fontId="3"/>
  </si>
  <si>
    <t>奥州市水沢字森下88</t>
    <rPh sb="5" eb="6">
      <t>アザ</t>
    </rPh>
    <phoneticPr fontId="3"/>
  </si>
  <si>
    <t>023-0053</t>
    <phoneticPr fontId="3"/>
  </si>
  <si>
    <t>奥州市水沢大手町３-12</t>
    <rPh sb="0" eb="3">
      <t>オウシュウシ</t>
    </rPh>
    <rPh sb="3" eb="5">
      <t>ミズサワ</t>
    </rPh>
    <rPh sb="5" eb="8">
      <t>オオテマチ</t>
    </rPh>
    <phoneticPr fontId="3"/>
  </si>
  <si>
    <t>奥州市胆沢南都田字加賀谷地270番地</t>
    <rPh sb="0" eb="3">
      <t>オウシュウシ</t>
    </rPh>
    <rPh sb="3" eb="5">
      <t>イサワ</t>
    </rPh>
    <rPh sb="5" eb="8">
      <t>ナツタ</t>
    </rPh>
    <rPh sb="8" eb="9">
      <t>アザ</t>
    </rPh>
    <rPh sb="9" eb="11">
      <t>カガ</t>
    </rPh>
    <rPh sb="11" eb="12">
      <t>ヤ</t>
    </rPh>
    <rPh sb="12" eb="13">
      <t>チ</t>
    </rPh>
    <rPh sb="16" eb="18">
      <t>バンチ</t>
    </rPh>
    <phoneticPr fontId="3"/>
  </si>
  <si>
    <t>028-3305</t>
    <phoneticPr fontId="3"/>
  </si>
  <si>
    <t>紫波郡紫波町日詰字朝日田23-１</t>
    <rPh sb="3" eb="6">
      <t>シワチョウ</t>
    </rPh>
    <rPh sb="6" eb="8">
      <t>ヒヅメ</t>
    </rPh>
    <rPh sb="8" eb="9">
      <t>アザ</t>
    </rPh>
    <rPh sb="9" eb="12">
      <t>アサヒダ</t>
    </rPh>
    <phoneticPr fontId="3"/>
  </si>
  <si>
    <t>放課後等デイサービス「第１いちご園」</t>
    <rPh sb="11" eb="12">
      <t>ダイ</t>
    </rPh>
    <phoneticPr fontId="3"/>
  </si>
  <si>
    <t>放課後等デイサービス「第２いちご園」</t>
    <phoneticPr fontId="3"/>
  </si>
  <si>
    <t>紫波郡矢巾町南矢幅第13地割48番地８</t>
    <rPh sb="0" eb="2">
      <t>シワ</t>
    </rPh>
    <rPh sb="2" eb="3">
      <t>グン</t>
    </rPh>
    <rPh sb="3" eb="6">
      <t>ヤハバチョウ</t>
    </rPh>
    <rPh sb="6" eb="7">
      <t>ミナミ</t>
    </rPh>
    <rPh sb="7" eb="9">
      <t>ヤハバ</t>
    </rPh>
    <rPh sb="9" eb="10">
      <t>ダイ</t>
    </rPh>
    <rPh sb="12" eb="14">
      <t>チワリ</t>
    </rPh>
    <rPh sb="16" eb="18">
      <t>バンチ</t>
    </rPh>
    <phoneticPr fontId="3"/>
  </si>
  <si>
    <t>放課後等デイサービス「第３いちご園」</t>
    <rPh sb="0" eb="3">
      <t>ホウカゴ</t>
    </rPh>
    <rPh sb="3" eb="4">
      <t>トウ</t>
    </rPh>
    <rPh sb="11" eb="12">
      <t>ダイ</t>
    </rPh>
    <rPh sb="16" eb="17">
      <t>エン</t>
    </rPh>
    <phoneticPr fontId="3"/>
  </si>
  <si>
    <t>社会福祉法人いちご会</t>
    <phoneticPr fontId="3"/>
  </si>
  <si>
    <t>株式会社ソルド</t>
    <rPh sb="0" eb="4">
      <t>カブシキガイシャ</t>
    </rPh>
    <phoneticPr fontId="3"/>
  </si>
  <si>
    <t>放課後等デイサービス事業所とくたんひがし</t>
    <rPh sb="10" eb="13">
      <t>ジギョウショ</t>
    </rPh>
    <phoneticPr fontId="3"/>
  </si>
  <si>
    <t>0198-29-4361</t>
    <phoneticPr fontId="3"/>
  </si>
  <si>
    <t>社会福祉法人岩手しいの木会</t>
    <phoneticPr fontId="3"/>
  </si>
  <si>
    <t>社会福祉法人千晶会</t>
    <phoneticPr fontId="3"/>
  </si>
  <si>
    <t>指定特定相談支援事業所サポートルーム風の又三郎</t>
    <rPh sb="0" eb="2">
      <t>シテイ</t>
    </rPh>
    <rPh sb="2" eb="4">
      <t>トクテイ</t>
    </rPh>
    <rPh sb="4" eb="6">
      <t>ソウダン</t>
    </rPh>
    <rPh sb="6" eb="8">
      <t>シエン</t>
    </rPh>
    <rPh sb="8" eb="11">
      <t>ジギョウショ</t>
    </rPh>
    <phoneticPr fontId="3"/>
  </si>
  <si>
    <t>特定非営利活動法人ハートピュア盛岡</t>
    <phoneticPr fontId="3"/>
  </si>
  <si>
    <t>社会福祉法人大洋会</t>
    <phoneticPr fontId="3"/>
  </si>
  <si>
    <t>大船渡市盛町字町10番地11</t>
    <phoneticPr fontId="3"/>
  </si>
  <si>
    <t>社会福祉法人花巻ふれあいの里福祉会</t>
    <phoneticPr fontId="3"/>
  </si>
  <si>
    <t>023-0244</t>
    <phoneticPr fontId="3"/>
  </si>
  <si>
    <t>社会福祉法人北上市社会福祉協議会</t>
    <phoneticPr fontId="3"/>
  </si>
  <si>
    <t>相談支援事業所　らいと</t>
    <rPh sb="0" eb="2">
      <t>ソウダン</t>
    </rPh>
    <rPh sb="2" eb="4">
      <t>シエン</t>
    </rPh>
    <rPh sb="4" eb="6">
      <t>ジギョウ</t>
    </rPh>
    <rPh sb="6" eb="7">
      <t>ショ</t>
    </rPh>
    <phoneticPr fontId="3"/>
  </si>
  <si>
    <t>相談支援事業所ゆって絆</t>
    <rPh sb="0" eb="7">
      <t>ソウダンシエンジギョウショ</t>
    </rPh>
    <rPh sb="10" eb="11">
      <t>キズナ</t>
    </rPh>
    <phoneticPr fontId="3"/>
  </si>
  <si>
    <t>奥州市水沢真城字上野303番地９</t>
    <rPh sb="0" eb="3">
      <t>オウシュウシ</t>
    </rPh>
    <rPh sb="3" eb="5">
      <t>ミズサワ</t>
    </rPh>
    <rPh sb="5" eb="6">
      <t>マコト</t>
    </rPh>
    <rPh sb="6" eb="7">
      <t>ジョウ</t>
    </rPh>
    <rPh sb="7" eb="8">
      <t>アザ</t>
    </rPh>
    <rPh sb="8" eb="10">
      <t>ウエノ</t>
    </rPh>
    <rPh sb="13" eb="15">
      <t>バンチ</t>
    </rPh>
    <phoneticPr fontId="3"/>
  </si>
  <si>
    <t>奥州市水沢姉体町字大内田前16番地</t>
    <rPh sb="7" eb="8">
      <t>マチ</t>
    </rPh>
    <rPh sb="8" eb="9">
      <t>アザ</t>
    </rPh>
    <rPh sb="9" eb="11">
      <t>オオウチ</t>
    </rPh>
    <rPh sb="11" eb="12">
      <t>タ</t>
    </rPh>
    <rPh sb="12" eb="13">
      <t>マエ</t>
    </rPh>
    <phoneticPr fontId="3"/>
  </si>
  <si>
    <t>相談支援事業所「百万石」</t>
    <phoneticPr fontId="3"/>
  </si>
  <si>
    <t>紫波郡矢巾町大字西徳田第6地割147番地14</t>
    <rPh sb="0" eb="3">
      <t>シワグン</t>
    </rPh>
    <phoneticPr fontId="3"/>
  </si>
  <si>
    <t>西磐井郡平泉町平泉字樋渡50-２</t>
    <rPh sb="0" eb="1">
      <t>ニシ</t>
    </rPh>
    <rPh sb="1" eb="3">
      <t>イワイ</t>
    </rPh>
    <rPh sb="3" eb="4">
      <t>グン</t>
    </rPh>
    <rPh sb="4" eb="7">
      <t>ヒライズミチョウ</t>
    </rPh>
    <rPh sb="7" eb="9">
      <t>ヒライズミ</t>
    </rPh>
    <rPh sb="9" eb="10">
      <t>アザ</t>
    </rPh>
    <rPh sb="10" eb="12">
      <t>ヒワタシ</t>
    </rPh>
    <phoneticPr fontId="3"/>
  </si>
  <si>
    <t>相談支援事業所笑顔</t>
    <rPh sb="0" eb="4">
      <t>ソウダンシエン</t>
    </rPh>
    <rPh sb="4" eb="7">
      <t>ジギョウショ</t>
    </rPh>
    <rPh sb="7" eb="9">
      <t>エガオ</t>
    </rPh>
    <phoneticPr fontId="3"/>
  </si>
  <si>
    <t>洋野相談支援センター</t>
    <rPh sb="0" eb="2">
      <t>ヒロノ</t>
    </rPh>
    <rPh sb="2" eb="4">
      <t>ソウダン</t>
    </rPh>
    <rPh sb="4" eb="6">
      <t>シエン</t>
    </rPh>
    <phoneticPr fontId="3"/>
  </si>
  <si>
    <t>0195-35-3844</t>
    <phoneticPr fontId="3"/>
  </si>
  <si>
    <t>0195-35-3840</t>
    <phoneticPr fontId="3"/>
  </si>
  <si>
    <t>0370160129</t>
    <phoneticPr fontId="3"/>
  </si>
  <si>
    <t>2025</t>
    <phoneticPr fontId="3"/>
  </si>
  <si>
    <t>7</t>
    <phoneticPr fontId="3"/>
  </si>
  <si>
    <t>1</t>
    <phoneticPr fontId="3"/>
  </si>
  <si>
    <t>相談支援事業所ふきのとう</t>
    <rPh sb="0" eb="4">
      <t>ソウダンシエン</t>
    </rPh>
    <rPh sb="4" eb="7">
      <t>ジギョウショ</t>
    </rPh>
    <phoneticPr fontId="3"/>
  </si>
  <si>
    <t>有限会社エムズ</t>
    <phoneticPr fontId="3"/>
  </si>
  <si>
    <t>盛岡市</t>
    <rPh sb="2" eb="3">
      <t>シ</t>
    </rPh>
    <phoneticPr fontId="3"/>
  </si>
  <si>
    <t>盛岡市</t>
    <rPh sb="0" eb="3">
      <t>モリオカシ</t>
    </rPh>
    <phoneticPr fontId="3"/>
  </si>
  <si>
    <t>020-0104</t>
    <phoneticPr fontId="3"/>
  </si>
  <si>
    <t>盛岡市小鳥沢二丁目33番26号</t>
    <rPh sb="0" eb="3">
      <t>モリオカシ</t>
    </rPh>
    <rPh sb="3" eb="6">
      <t>コトリザワ</t>
    </rPh>
    <rPh sb="6" eb="9">
      <t>ニチョウメ</t>
    </rPh>
    <rPh sb="11" eb="12">
      <t>バン</t>
    </rPh>
    <rPh sb="14" eb="15">
      <t>ゴウ</t>
    </rPh>
    <phoneticPr fontId="3"/>
  </si>
  <si>
    <t>019-601-6506</t>
    <phoneticPr fontId="3"/>
  </si>
  <si>
    <t>019-601-5056</t>
    <phoneticPr fontId="3"/>
  </si>
  <si>
    <t>盛岡ひまわり学園</t>
    <phoneticPr fontId="3"/>
  </si>
  <si>
    <t>放課後等デイサービス　ウィズ・ユー　北上ぴーか・ぶー</t>
    <rPh sb="0" eb="4">
      <t>ホウカゴトウ</t>
    </rPh>
    <rPh sb="18" eb="20">
      <t>キタカミ</t>
    </rPh>
    <phoneticPr fontId="3"/>
  </si>
  <si>
    <t>株式会社北上ヘルシー</t>
    <rPh sb="0" eb="4">
      <t>カブシキカイシャ</t>
    </rPh>
    <rPh sb="4" eb="6">
      <t>キタカミ</t>
    </rPh>
    <phoneticPr fontId="3"/>
  </si>
  <si>
    <t>024-0032</t>
    <phoneticPr fontId="3"/>
  </si>
  <si>
    <t>岩手県北上市川岸二丁目12番３号</t>
    <rPh sb="0" eb="3">
      <t>イワテケン</t>
    </rPh>
    <rPh sb="3" eb="6">
      <t>キタカミシ</t>
    </rPh>
    <rPh sb="6" eb="8">
      <t>カワギシ</t>
    </rPh>
    <rPh sb="8" eb="11">
      <t>ニチョウメ</t>
    </rPh>
    <rPh sb="13" eb="14">
      <t>バン</t>
    </rPh>
    <rPh sb="15" eb="16">
      <t>ゴウ</t>
    </rPh>
    <phoneticPr fontId="3"/>
  </si>
  <si>
    <t>0197-62-4442</t>
    <phoneticPr fontId="3"/>
  </si>
  <si>
    <t>0370900128</t>
    <phoneticPr fontId="3"/>
  </si>
  <si>
    <t>一関市大町6-41</t>
    <rPh sb="3" eb="4">
      <t>オオ</t>
    </rPh>
    <rPh sb="4" eb="5">
      <t>マチ</t>
    </rPh>
    <phoneticPr fontId="3"/>
  </si>
  <si>
    <t>まるっと福祉相談室</t>
    <rPh sb="4" eb="6">
      <t>フクシ</t>
    </rPh>
    <rPh sb="6" eb="8">
      <t>ソウダン</t>
    </rPh>
    <rPh sb="8" eb="9">
      <t>シツ</t>
    </rPh>
    <phoneticPr fontId="3"/>
  </si>
  <si>
    <t>0370160137</t>
    <phoneticPr fontId="3"/>
  </si>
  <si>
    <t>有限会社まごのて</t>
    <rPh sb="0" eb="4">
      <t>ユウゲンカイシャ</t>
    </rPh>
    <phoneticPr fontId="3"/>
  </si>
  <si>
    <t>盛岡市東松園一丁目12番13号</t>
    <rPh sb="0" eb="3">
      <t>モリオカシ</t>
    </rPh>
    <rPh sb="3" eb="4">
      <t>ヒガシ</t>
    </rPh>
    <rPh sb="4" eb="6">
      <t>マツゾノ</t>
    </rPh>
    <rPh sb="6" eb="9">
      <t>イッチョウメ</t>
    </rPh>
    <rPh sb="11" eb="12">
      <t>バン</t>
    </rPh>
    <rPh sb="14" eb="15">
      <t>ゴウ</t>
    </rPh>
    <phoneticPr fontId="3"/>
  </si>
  <si>
    <t>090-7240-2029</t>
    <phoneticPr fontId="3"/>
  </si>
  <si>
    <t>019-656-8085</t>
    <phoneticPr fontId="3"/>
  </si>
  <si>
    <t>盛岡市太田一丁目19番20号</t>
    <rPh sb="0" eb="3">
      <t>モリオカシ</t>
    </rPh>
    <rPh sb="3" eb="5">
      <t>オオタ</t>
    </rPh>
    <rPh sb="5" eb="8">
      <t>イッチョウメ</t>
    </rPh>
    <rPh sb="10" eb="11">
      <t>バン</t>
    </rPh>
    <rPh sb="13" eb="14">
      <t>ゴウ</t>
    </rPh>
    <phoneticPr fontId="3"/>
  </si>
  <si>
    <t>放課後等デイサービス　くらら</t>
    <rPh sb="0" eb="4">
      <t>ホウカゴトウ</t>
    </rPh>
    <phoneticPr fontId="3"/>
  </si>
  <si>
    <t>株式会社北日本桃李</t>
    <rPh sb="0" eb="4">
      <t>カブシキカイシャ</t>
    </rPh>
    <rPh sb="4" eb="7">
      <t>キタニホン</t>
    </rPh>
    <rPh sb="7" eb="9">
      <t>トウリ</t>
    </rPh>
    <phoneticPr fontId="3"/>
  </si>
  <si>
    <t>盛岡市永井20地割31番地20</t>
    <rPh sb="0" eb="3">
      <t>モリオカシ</t>
    </rPh>
    <rPh sb="3" eb="5">
      <t>ナガイ</t>
    </rPh>
    <rPh sb="7" eb="9">
      <t>ジワリ</t>
    </rPh>
    <rPh sb="11" eb="13">
      <t>バンチ</t>
    </rPh>
    <phoneticPr fontId="3"/>
  </si>
  <si>
    <t>盛岡市前九年三丁目12番38号</t>
    <rPh sb="0" eb="3">
      <t>モリオカシ</t>
    </rPh>
    <rPh sb="3" eb="6">
      <t>ゼンクネン</t>
    </rPh>
    <rPh sb="6" eb="7">
      <t>サン</t>
    </rPh>
    <rPh sb="7" eb="9">
      <t>チョウメ</t>
    </rPh>
    <rPh sb="11" eb="12">
      <t>バン</t>
    </rPh>
    <rPh sb="14" eb="15">
      <t>ゴウ</t>
    </rPh>
    <phoneticPr fontId="3"/>
  </si>
  <si>
    <t>休止：ℓ居宅訪問型児童発達支援（R8.3.1～R9.2.28）</t>
    <rPh sb="0" eb="2">
      <t>キュウシ</t>
    </rPh>
    <rPh sb="3" eb="8">
      <t>lキョタクホウモン</t>
    </rPh>
    <rPh sb="8" eb="9">
      <t>ガタ</t>
    </rPh>
    <rPh sb="9" eb="13">
      <t>ジドウハッタツ</t>
    </rPh>
    <rPh sb="13" eb="15">
      <t>シエン</t>
    </rPh>
    <phoneticPr fontId="3"/>
  </si>
  <si>
    <t>019-601-3591</t>
    <phoneticPr fontId="3"/>
  </si>
  <si>
    <t>盛岡市本宮五丁目２番10号  イオプレストビル201号室</t>
    <rPh sb="5" eb="6">
      <t>ゴ</t>
    </rPh>
    <phoneticPr fontId="3"/>
  </si>
  <si>
    <t>盛岡市永井16地割73番地２</t>
    <rPh sb="0" eb="2">
      <t>モリオカ</t>
    </rPh>
    <rPh sb="2" eb="3">
      <t>シ</t>
    </rPh>
    <rPh sb="3" eb="5">
      <t>ナガイ</t>
    </rPh>
    <rPh sb="7" eb="9">
      <t>チワリ</t>
    </rPh>
    <rPh sb="11" eb="12">
      <t>バン</t>
    </rPh>
    <rPh sb="12" eb="13">
      <t>チ</t>
    </rPh>
    <phoneticPr fontId="3"/>
  </si>
  <si>
    <t>ちゃちゃまる</t>
    <phoneticPr fontId="3"/>
  </si>
  <si>
    <t>020-0852</t>
    <phoneticPr fontId="3"/>
  </si>
  <si>
    <t>盛岡市飯岡新田６地割200番地２</t>
    <rPh sb="0" eb="2">
      <t>モリオカ</t>
    </rPh>
    <rPh sb="2" eb="3">
      <t>シ</t>
    </rPh>
    <rPh sb="3" eb="5">
      <t>イイオカ</t>
    </rPh>
    <rPh sb="5" eb="6">
      <t>シン</t>
    </rPh>
    <rPh sb="6" eb="7">
      <t>タ</t>
    </rPh>
    <rPh sb="8" eb="10">
      <t>ジワリ</t>
    </rPh>
    <rPh sb="13" eb="15">
      <t>バンチ</t>
    </rPh>
    <phoneticPr fontId="17"/>
  </si>
  <si>
    <t>019-681-1662</t>
    <phoneticPr fontId="3"/>
  </si>
  <si>
    <t>盛岡市向中野七丁目21番13号</t>
    <rPh sb="0" eb="3">
      <t>モリオカシ</t>
    </rPh>
    <rPh sb="3" eb="6">
      <t>ムカイナカノ</t>
    </rPh>
    <rPh sb="6" eb="9">
      <t>ナナチョウメ</t>
    </rPh>
    <rPh sb="11" eb="12">
      <t>バン</t>
    </rPh>
    <rPh sb="14" eb="15">
      <t>ゴウ</t>
    </rPh>
    <phoneticPr fontId="16"/>
  </si>
  <si>
    <t>2026</t>
    <phoneticPr fontId="3"/>
  </si>
  <si>
    <t>2</t>
    <phoneticPr fontId="3"/>
  </si>
  <si>
    <t>1</t>
    <phoneticPr fontId="3"/>
  </si>
  <si>
    <t>ヒトツナ盛岡境田町教室</t>
    <rPh sb="4" eb="6">
      <t>モリオカ</t>
    </rPh>
    <rPh sb="6" eb="8">
      <t>サカイダ</t>
    </rPh>
    <rPh sb="8" eb="9">
      <t>マチ</t>
    </rPh>
    <rPh sb="9" eb="11">
      <t>キョウシツ</t>
    </rPh>
    <phoneticPr fontId="3"/>
  </si>
  <si>
    <t>合同会社ワクドキ</t>
    <rPh sb="0" eb="4">
      <t>ゴウドウカイシャ</t>
    </rPh>
    <phoneticPr fontId="3"/>
  </si>
  <si>
    <t>盛岡市</t>
    <rPh sb="0" eb="3">
      <t>モリオカシ</t>
    </rPh>
    <phoneticPr fontId="3"/>
  </si>
  <si>
    <t>020-0041</t>
    <phoneticPr fontId="3"/>
  </si>
  <si>
    <t>盛岡市境田町10番65号　サンコーポ境田町１階</t>
    <rPh sb="0" eb="3">
      <t>モリオカシ</t>
    </rPh>
    <rPh sb="3" eb="6">
      <t>サカイダマチ</t>
    </rPh>
    <rPh sb="8" eb="9">
      <t>バン</t>
    </rPh>
    <rPh sb="11" eb="12">
      <t>ゴウ</t>
    </rPh>
    <rPh sb="18" eb="21">
      <t>サカイダマチ</t>
    </rPh>
    <rPh sb="22" eb="23">
      <t>カイ</t>
    </rPh>
    <phoneticPr fontId="3"/>
  </si>
  <si>
    <t>019-613-3405</t>
    <phoneticPr fontId="3"/>
  </si>
  <si>
    <t>019-613-3406</t>
    <phoneticPr fontId="3"/>
  </si>
  <si>
    <t>盛岡市長橋町3番42号</t>
    <rPh sb="0" eb="3">
      <t>モリオカシ</t>
    </rPh>
    <rPh sb="5" eb="6">
      <t>マチ</t>
    </rPh>
    <phoneticPr fontId="3"/>
  </si>
  <si>
    <t>盛岡市乙部31地割13番地１</t>
    <rPh sb="11" eb="13">
      <t>バンチ</t>
    </rPh>
    <phoneticPr fontId="3"/>
  </si>
  <si>
    <t>盛岡市手代森9地割70番地１</t>
    <rPh sb="7" eb="9">
      <t>ジワリ</t>
    </rPh>
    <rPh sb="11" eb="13">
      <t>バンチ</t>
    </rPh>
    <phoneticPr fontId="3"/>
  </si>
  <si>
    <t>020-0021</t>
    <phoneticPr fontId="3"/>
  </si>
  <si>
    <t>盛岡市中央通二丁目10番３号　中央通マンション403号</t>
    <rPh sb="0" eb="3">
      <t>モリオカシ</t>
    </rPh>
    <rPh sb="3" eb="6">
      <t>チュウオウドオ</t>
    </rPh>
    <rPh sb="6" eb="9">
      <t>ニチョウメ</t>
    </rPh>
    <rPh sb="11" eb="12">
      <t>バン</t>
    </rPh>
    <rPh sb="13" eb="14">
      <t>ゴウ</t>
    </rPh>
    <rPh sb="15" eb="18">
      <t>チュウオウドオ</t>
    </rPh>
    <rPh sb="26" eb="27">
      <t>ゴウ</t>
    </rPh>
    <phoneticPr fontId="17"/>
  </si>
  <si>
    <t>盛岡市紺屋町４番34号　紺屋町番屋</t>
    <rPh sb="0" eb="3">
      <t>モリオカシ</t>
    </rPh>
    <rPh sb="3" eb="5">
      <t>コンヤ</t>
    </rPh>
    <rPh sb="5" eb="6">
      <t>マチ</t>
    </rPh>
    <rPh sb="7" eb="8">
      <t>バン</t>
    </rPh>
    <rPh sb="10" eb="11">
      <t>ゴウ</t>
    </rPh>
    <rPh sb="12" eb="15">
      <t>コンヤチョウ</t>
    </rPh>
    <rPh sb="15" eb="17">
      <t>バンヤ</t>
    </rPh>
    <phoneticPr fontId="3"/>
  </si>
  <si>
    <t>019-601-3160</t>
    <phoneticPr fontId="3"/>
  </si>
  <si>
    <t>019-625-6003</t>
    <phoneticPr fontId="3"/>
  </si>
  <si>
    <t>0370160145</t>
    <phoneticPr fontId="3"/>
  </si>
  <si>
    <t>2026</t>
    <phoneticPr fontId="3"/>
  </si>
  <si>
    <t>1</t>
    <phoneticPr fontId="3"/>
  </si>
  <si>
    <t>相談支援事業所レンカ</t>
    <rPh sb="0" eb="4">
      <t>ソウダンシエン</t>
    </rPh>
    <rPh sb="4" eb="7">
      <t>ジギョウショ</t>
    </rPh>
    <phoneticPr fontId="3"/>
  </si>
  <si>
    <t>盛岡市</t>
    <rPh sb="0" eb="3">
      <t>モリオカシ</t>
    </rPh>
    <phoneticPr fontId="3"/>
  </si>
  <si>
    <t>020-0056</t>
    <phoneticPr fontId="3"/>
  </si>
  <si>
    <t>盛岡市太田三丁目14番５号</t>
    <rPh sb="0" eb="3">
      <t>モリオカシ</t>
    </rPh>
    <rPh sb="3" eb="5">
      <t>オオタ</t>
    </rPh>
    <rPh sb="5" eb="8">
      <t>サンチョウメ</t>
    </rPh>
    <rPh sb="10" eb="11">
      <t>バン</t>
    </rPh>
    <rPh sb="12" eb="13">
      <t>ゴウ</t>
    </rPh>
    <phoneticPr fontId="3"/>
  </si>
  <si>
    <t>019-601-6868</t>
    <phoneticPr fontId="3"/>
  </si>
  <si>
    <t>019-601-5785</t>
    <phoneticPr fontId="3"/>
  </si>
  <si>
    <t>多機能事業所ここに</t>
    <rPh sb="5" eb="6">
      <t>ショ</t>
    </rPh>
    <phoneticPr fontId="3"/>
  </si>
  <si>
    <t>花巻市太田第47地割249番地６</t>
    <rPh sb="5" eb="6">
      <t>ダイ</t>
    </rPh>
    <phoneticPr fontId="3"/>
  </si>
  <si>
    <t>多機能型事業所いろか</t>
    <rPh sb="0" eb="4">
      <t>タキノウガタ</t>
    </rPh>
    <rPh sb="4" eb="7">
      <t>ジギョウショ</t>
    </rPh>
    <phoneticPr fontId="3"/>
  </si>
  <si>
    <t>北上市常盤台二丁目９番21号</t>
    <rPh sb="0" eb="3">
      <t>キタカミシ</t>
    </rPh>
    <rPh sb="3" eb="5">
      <t>ジョウバン</t>
    </rPh>
    <rPh sb="6" eb="7">
      <t>ニ</t>
    </rPh>
    <rPh sb="10" eb="11">
      <t>バン</t>
    </rPh>
    <rPh sb="13" eb="14">
      <t>ゴウ</t>
    </rPh>
    <phoneticPr fontId="3"/>
  </si>
  <si>
    <t>0195-26-8900</t>
    <phoneticPr fontId="3"/>
  </si>
  <si>
    <t>0195-68-7270</t>
    <phoneticPr fontId="3"/>
  </si>
  <si>
    <t>2026</t>
    <phoneticPr fontId="3"/>
  </si>
  <si>
    <t>1</t>
    <phoneticPr fontId="3"/>
  </si>
  <si>
    <t>放課後等デイサービス事業所「ちるる」</t>
    <rPh sb="0" eb="4">
      <t>ホウカゴトウ</t>
    </rPh>
    <rPh sb="10" eb="13">
      <t>ジギョウショ</t>
    </rPh>
    <phoneticPr fontId="3"/>
  </si>
  <si>
    <t>岩手町</t>
    <rPh sb="0" eb="3">
      <t>イワテマチ</t>
    </rPh>
    <phoneticPr fontId="3"/>
  </si>
  <si>
    <t>028-4303</t>
    <phoneticPr fontId="3"/>
  </si>
  <si>
    <t>岩手郡岩手町大字江刈内第10地割14番地３</t>
    <rPh sb="0" eb="3">
      <t>イワテグン</t>
    </rPh>
    <rPh sb="3" eb="6">
      <t>イワテマチ</t>
    </rPh>
    <rPh sb="6" eb="8">
      <t>オオアザ</t>
    </rPh>
    <rPh sb="8" eb="9">
      <t>エ</t>
    </rPh>
    <rPh sb="9" eb="10">
      <t>カリ</t>
    </rPh>
    <rPh sb="10" eb="11">
      <t>ナイ</t>
    </rPh>
    <rPh sb="11" eb="12">
      <t>ダイ</t>
    </rPh>
    <rPh sb="14" eb="16">
      <t>チワリ</t>
    </rPh>
    <rPh sb="18" eb="20">
      <t>バンチ</t>
    </rPh>
    <phoneticPr fontId="3"/>
  </si>
  <si>
    <t>花巻市大通り一丁目４番14号　小友ビル２階　co-ba HANAMAKI</t>
    <rPh sb="0" eb="3">
      <t>ハナマキシ</t>
    </rPh>
    <rPh sb="3" eb="5">
      <t>オオドオリ</t>
    </rPh>
    <rPh sb="6" eb="9">
      <t>イッチョウメ</t>
    </rPh>
    <rPh sb="10" eb="11">
      <t>バン</t>
    </rPh>
    <rPh sb="13" eb="14">
      <t>ゴウ</t>
    </rPh>
    <rPh sb="15" eb="16">
      <t>コ</t>
    </rPh>
    <rPh sb="16" eb="17">
      <t>トモ</t>
    </rPh>
    <rPh sb="20" eb="21">
      <t>カイ</t>
    </rPh>
    <phoneticPr fontId="3"/>
  </si>
  <si>
    <t>070-1159-3067</t>
    <phoneticPr fontId="3"/>
  </si>
  <si>
    <t>4</t>
    <phoneticPr fontId="3"/>
  </si>
  <si>
    <t>1</t>
    <phoneticPr fontId="3"/>
  </si>
  <si>
    <t>盛岡市</t>
    <rPh sb="0" eb="3">
      <t>モリオカシ</t>
    </rPh>
    <phoneticPr fontId="3"/>
  </si>
  <si>
    <t>2026</t>
    <phoneticPr fontId="3"/>
  </si>
  <si>
    <t>ゆいPark</t>
    <phoneticPr fontId="3"/>
  </si>
  <si>
    <t>株式会社結</t>
    <rPh sb="0" eb="4">
      <t>カブシキカイシャ</t>
    </rPh>
    <rPh sb="4" eb="5">
      <t>ユイ</t>
    </rPh>
    <phoneticPr fontId="3"/>
  </si>
  <si>
    <t>020-0133</t>
    <phoneticPr fontId="3"/>
  </si>
  <si>
    <t>盛岡市青山三丁目26番21号　熊谷ビル</t>
    <rPh sb="0" eb="3">
      <t>モリオカシ</t>
    </rPh>
    <rPh sb="3" eb="8">
      <t>アオヤマサンチョウメ</t>
    </rPh>
    <rPh sb="10" eb="11">
      <t>バン</t>
    </rPh>
    <rPh sb="13" eb="14">
      <t>ゴウ</t>
    </rPh>
    <rPh sb="15" eb="17">
      <t>クマガイ</t>
    </rPh>
    <phoneticPr fontId="3"/>
  </si>
  <si>
    <t>019-613-8382</t>
    <phoneticPr fontId="3"/>
  </si>
  <si>
    <t>019-613-8368</t>
    <phoneticPr fontId="3"/>
  </si>
  <si>
    <t>019-646-4945</t>
    <phoneticPr fontId="3"/>
  </si>
  <si>
    <t>019-613-3710</t>
    <phoneticPr fontId="3"/>
  </si>
  <si>
    <t>0370160152</t>
    <phoneticPr fontId="3"/>
  </si>
  <si>
    <t>相談支援事業所ココカラいわて</t>
    <rPh sb="0" eb="4">
      <t>ソウダンシエン</t>
    </rPh>
    <rPh sb="4" eb="7">
      <t>ジギョウショ</t>
    </rPh>
    <phoneticPr fontId="3"/>
  </si>
  <si>
    <t>特定非営利活動法人ココカラいわて</t>
    <rPh sb="0" eb="5">
      <t>トクテイヒエイリ</t>
    </rPh>
    <rPh sb="5" eb="7">
      <t>カツドウ</t>
    </rPh>
    <rPh sb="7" eb="9">
      <t>ホウジン</t>
    </rPh>
    <phoneticPr fontId="3"/>
  </si>
  <si>
    <t>020-0831</t>
    <phoneticPr fontId="3"/>
  </si>
  <si>
    <t>盛岡市三本柳10地割56番地７　第３ミネルバビル１A</t>
    <rPh sb="0" eb="3">
      <t>モリオカシ</t>
    </rPh>
    <rPh sb="3" eb="6">
      <t>サンボンヤナギ</t>
    </rPh>
    <rPh sb="8" eb="10">
      <t>ジワリ</t>
    </rPh>
    <rPh sb="12" eb="14">
      <t>バンチ</t>
    </rPh>
    <rPh sb="16" eb="17">
      <t>ダイ</t>
    </rPh>
    <phoneticPr fontId="3"/>
  </si>
  <si>
    <t>019-681-8864</t>
    <phoneticPr fontId="3"/>
  </si>
  <si>
    <t>019-681-8882</t>
    <phoneticPr fontId="3"/>
  </si>
  <si>
    <t>TERASU</t>
    <phoneticPr fontId="3"/>
  </si>
  <si>
    <t>Loving EARTH合同会社</t>
    <rPh sb="12" eb="16">
      <t>ゴウドウカイシャ</t>
    </rPh>
    <phoneticPr fontId="3"/>
  </si>
  <si>
    <t>紫波町</t>
    <rPh sb="0" eb="3">
      <t>シワチョウ</t>
    </rPh>
    <phoneticPr fontId="3"/>
  </si>
  <si>
    <t>028-3315</t>
    <phoneticPr fontId="3"/>
  </si>
  <si>
    <t>紫波郡紫波町彦部字暮坪176番地１</t>
    <rPh sb="0" eb="3">
      <t>シワグン</t>
    </rPh>
    <rPh sb="3" eb="6">
      <t>シワチョウ</t>
    </rPh>
    <rPh sb="6" eb="7">
      <t>ヒコ</t>
    </rPh>
    <rPh sb="7" eb="8">
      <t>ブ</t>
    </rPh>
    <rPh sb="8" eb="9">
      <t>アザ</t>
    </rPh>
    <rPh sb="9" eb="10">
      <t>ク</t>
    </rPh>
    <rPh sb="10" eb="11">
      <t>ツボ</t>
    </rPh>
    <rPh sb="14" eb="16">
      <t>バンチ</t>
    </rPh>
    <phoneticPr fontId="3"/>
  </si>
  <si>
    <t>019-656-8829</t>
    <phoneticPr fontId="3"/>
  </si>
  <si>
    <t>019-656-8838</t>
    <phoneticPr fontId="3"/>
  </si>
  <si>
    <t>アバンツァーレスポーツ岩手紫波</t>
    <rPh sb="11" eb="13">
      <t>イワテ</t>
    </rPh>
    <rPh sb="13" eb="15">
      <t>シワ</t>
    </rPh>
    <phoneticPr fontId="3"/>
  </si>
  <si>
    <t>株式会社ゼンシン</t>
    <rPh sb="0" eb="4">
      <t>カブシキカイシャ</t>
    </rPh>
    <phoneticPr fontId="3"/>
  </si>
  <si>
    <t>028-3303</t>
    <phoneticPr fontId="3"/>
  </si>
  <si>
    <t>紫波郡紫波町高水寺字古屋敷180番地19</t>
    <rPh sb="0" eb="3">
      <t>シワグン</t>
    </rPh>
    <rPh sb="3" eb="6">
      <t>シワチョウ</t>
    </rPh>
    <rPh sb="6" eb="7">
      <t>タカ</t>
    </rPh>
    <rPh sb="7" eb="8">
      <t>ミズ</t>
    </rPh>
    <rPh sb="8" eb="9">
      <t>テラ</t>
    </rPh>
    <rPh sb="9" eb="10">
      <t>アザ</t>
    </rPh>
    <rPh sb="10" eb="13">
      <t>フルヤシキ</t>
    </rPh>
    <rPh sb="16" eb="18">
      <t>バンチ</t>
    </rPh>
    <phoneticPr fontId="3"/>
  </si>
  <si>
    <t>019-613-3413</t>
    <phoneticPr fontId="3"/>
  </si>
  <si>
    <t>019-613-3415</t>
    <phoneticPr fontId="3"/>
  </si>
  <si>
    <t>相談支援事業所TERASU</t>
    <rPh sb="0" eb="4">
      <t>ソウダンシエン</t>
    </rPh>
    <rPh sb="4" eb="7">
      <t>ジギョウショ</t>
    </rPh>
    <phoneticPr fontId="3"/>
  </si>
  <si>
    <t>0372200105</t>
    <phoneticPr fontId="3"/>
  </si>
  <si>
    <t>盛岡</t>
    <rPh sb="0" eb="2">
      <t>モリオカ</t>
    </rPh>
    <phoneticPr fontId="3"/>
  </si>
  <si>
    <t>紫波郡紫波町彦部字暮坪176番地１</t>
    <rPh sb="0" eb="3">
      <t>シワグン</t>
    </rPh>
    <rPh sb="3" eb="6">
      <t>シワチョウ</t>
    </rPh>
    <rPh sb="6" eb="8">
      <t>ヒコベ</t>
    </rPh>
    <rPh sb="8" eb="9">
      <t>アザ</t>
    </rPh>
    <rPh sb="9" eb="10">
      <t>ク</t>
    </rPh>
    <rPh sb="10" eb="11">
      <t>ツボ</t>
    </rPh>
    <rPh sb="14" eb="16">
      <t>バンチ</t>
    </rPh>
    <phoneticPr fontId="3"/>
  </si>
  <si>
    <t>休止（R8.4.1～）</t>
    <rPh sb="0" eb="2">
      <t>キュウシ</t>
    </rPh>
    <phoneticPr fontId="3"/>
  </si>
  <si>
    <t>0195-78-8336</t>
    <phoneticPr fontId="3"/>
  </si>
  <si>
    <t>0195-78-8337</t>
    <phoneticPr fontId="3"/>
  </si>
  <si>
    <t>といろ</t>
    <phoneticPr fontId="3"/>
  </si>
  <si>
    <t>学校法人常盤学園</t>
    <rPh sb="0" eb="4">
      <t>ガッコウホウジン</t>
    </rPh>
    <rPh sb="4" eb="6">
      <t>トキワ</t>
    </rPh>
    <rPh sb="6" eb="8">
      <t>ガクエン</t>
    </rPh>
    <phoneticPr fontId="3"/>
  </si>
  <si>
    <t>奥州市水沢東大通り一丁目８番１号　佐藤ビル２階西号室</t>
    <rPh sb="0" eb="3">
      <t>オウシュウシ</t>
    </rPh>
    <rPh sb="3" eb="5">
      <t>ミズサワ</t>
    </rPh>
    <rPh sb="5" eb="6">
      <t>ヒガシ</t>
    </rPh>
    <rPh sb="6" eb="8">
      <t>オオドオ</t>
    </rPh>
    <rPh sb="9" eb="12">
      <t>イッチョウメ</t>
    </rPh>
    <rPh sb="13" eb="14">
      <t>バン</t>
    </rPh>
    <rPh sb="15" eb="16">
      <t>ゴウ</t>
    </rPh>
    <rPh sb="17" eb="19">
      <t>サトウ</t>
    </rPh>
    <rPh sb="22" eb="23">
      <t>カイ</t>
    </rPh>
    <rPh sb="23" eb="24">
      <t>ニシ</t>
    </rPh>
    <rPh sb="24" eb="26">
      <t>ゴウシツ</t>
    </rPh>
    <phoneticPr fontId="3"/>
  </si>
  <si>
    <t>0197-34-1560</t>
    <phoneticPr fontId="3"/>
  </si>
  <si>
    <t>0197-34-1570</t>
    <phoneticPr fontId="3"/>
  </si>
  <si>
    <t>こどもサポート教室「クラ・ゼミ」奥州水沢校</t>
    <rPh sb="7" eb="9">
      <t>キョウシツ</t>
    </rPh>
    <rPh sb="16" eb="18">
      <t>オウシュウ</t>
    </rPh>
    <rPh sb="18" eb="20">
      <t>ミズサワ</t>
    </rPh>
    <rPh sb="20" eb="21">
      <t>コウ</t>
    </rPh>
    <phoneticPr fontId="3"/>
  </si>
  <si>
    <t>株式会社クラ・ゼミ</t>
    <rPh sb="0" eb="4">
      <t>カブシキカイシャ</t>
    </rPh>
    <phoneticPr fontId="3"/>
  </si>
  <si>
    <t>023-0802</t>
    <phoneticPr fontId="3"/>
  </si>
  <si>
    <t>奥州市水沢字大畑小路28-3</t>
    <rPh sb="0" eb="3">
      <t>オウシュウシ</t>
    </rPh>
    <rPh sb="3" eb="5">
      <t>ミズサワ</t>
    </rPh>
    <rPh sb="5" eb="6">
      <t>アザ</t>
    </rPh>
    <rPh sb="6" eb="8">
      <t>オオハタ</t>
    </rPh>
    <rPh sb="8" eb="10">
      <t>コウジ</t>
    </rPh>
    <phoneticPr fontId="3"/>
  </si>
  <si>
    <t>0197-34-0513</t>
    <phoneticPr fontId="3"/>
  </si>
  <si>
    <t>多機能型事業所やまねこがみたそら</t>
    <rPh sb="0" eb="4">
      <t>タキノウガタ</t>
    </rPh>
    <rPh sb="4" eb="7">
      <t>ジギョウショ</t>
    </rPh>
    <phoneticPr fontId="3"/>
  </si>
  <si>
    <t>株式会社宙の里</t>
    <rPh sb="0" eb="4">
      <t>カブシキカイシャ</t>
    </rPh>
    <rPh sb="4" eb="5">
      <t>ソラ</t>
    </rPh>
    <rPh sb="6" eb="7">
      <t>サト</t>
    </rPh>
    <phoneticPr fontId="3"/>
  </si>
  <si>
    <t>025-0034</t>
    <phoneticPr fontId="3"/>
  </si>
  <si>
    <t>花巻市南諏訪町２番地16</t>
    <rPh sb="0" eb="3">
      <t>ハナマキシ</t>
    </rPh>
    <rPh sb="3" eb="4">
      <t>ミナミ</t>
    </rPh>
    <rPh sb="4" eb="7">
      <t>スワマチ</t>
    </rPh>
    <rPh sb="8" eb="10">
      <t>バンチ</t>
    </rPh>
    <phoneticPr fontId="3"/>
  </si>
  <si>
    <t>放課後等デイサービス　ウィズ・ユー千厩すてっぷ</t>
    <rPh sb="0" eb="4">
      <t>ホウカゴトウ</t>
    </rPh>
    <rPh sb="17" eb="19">
      <t>センマヤ</t>
    </rPh>
    <phoneticPr fontId="3"/>
  </si>
  <si>
    <t>合同会社HAPPY　DAYS</t>
    <rPh sb="0" eb="4">
      <t>ゴウドウカイシャ</t>
    </rPh>
    <phoneticPr fontId="3"/>
  </si>
  <si>
    <t>一関市千厩町千厩字町80番地</t>
    <rPh sb="0" eb="3">
      <t>イチノセキシ</t>
    </rPh>
    <rPh sb="3" eb="5">
      <t>センマヤ</t>
    </rPh>
    <rPh sb="5" eb="6">
      <t>マチ</t>
    </rPh>
    <rPh sb="6" eb="8">
      <t>センマヤ</t>
    </rPh>
    <rPh sb="8" eb="9">
      <t>アザ</t>
    </rPh>
    <rPh sb="9" eb="10">
      <t>マチ</t>
    </rPh>
    <rPh sb="12" eb="13">
      <t>バン</t>
    </rPh>
    <rPh sb="13" eb="14">
      <t>チ</t>
    </rPh>
    <phoneticPr fontId="3"/>
  </si>
  <si>
    <t>090-7565-8168</t>
    <phoneticPr fontId="3"/>
  </si>
  <si>
    <t>0370500134</t>
    <phoneticPr fontId="3"/>
  </si>
  <si>
    <t>相談支援事業所ワークプラン</t>
    <rPh sb="0" eb="4">
      <t>ソウダンシエン</t>
    </rPh>
    <rPh sb="4" eb="7">
      <t>ジギョウショ</t>
    </rPh>
    <phoneticPr fontId="3"/>
  </si>
  <si>
    <t>一般社団法人ソーシャルプランニング花巻</t>
    <rPh sb="0" eb="6">
      <t>イッパンシャダンホウジン</t>
    </rPh>
    <rPh sb="17" eb="19">
      <t>ハナマキ</t>
    </rPh>
    <phoneticPr fontId="3"/>
  </si>
  <si>
    <t>025-0062</t>
    <phoneticPr fontId="3"/>
  </si>
  <si>
    <t>花巻市上小舟渡167番地</t>
    <rPh sb="0" eb="3">
      <t>ハナマキシ</t>
    </rPh>
    <rPh sb="3" eb="4">
      <t>カミ</t>
    </rPh>
    <rPh sb="4" eb="6">
      <t>コブネ</t>
    </rPh>
    <rPh sb="6" eb="7">
      <t>ワタリ</t>
    </rPh>
    <rPh sb="10" eb="12">
      <t>バンチ</t>
    </rPh>
    <phoneticPr fontId="3"/>
  </si>
  <si>
    <t>0198-23-4538</t>
    <phoneticPr fontId="3"/>
  </si>
  <si>
    <t>0198-24-2583</t>
    <phoneticPr fontId="3"/>
  </si>
  <si>
    <t>休止（R8.5.1～）</t>
    <rPh sb="0" eb="2">
      <t>キュウシ</t>
    </rPh>
    <phoneticPr fontId="3"/>
  </si>
  <si>
    <t>020-0836</t>
    <phoneticPr fontId="3"/>
  </si>
  <si>
    <t>028-4132</t>
    <phoneticPr fontId="3"/>
  </si>
  <si>
    <t>にじっ子ハウス・三本柳</t>
    <rPh sb="3" eb="4">
      <t>コ</t>
    </rPh>
    <rPh sb="8" eb="11">
      <t>サンボンヤナギ</t>
    </rPh>
    <phoneticPr fontId="15"/>
  </si>
  <si>
    <t>株式会社日本デスコ</t>
    <rPh sb="0" eb="4">
      <t>カブシキカイシャ</t>
    </rPh>
    <rPh sb="4" eb="6">
      <t>ニホン</t>
    </rPh>
    <phoneticPr fontId="3"/>
  </si>
  <si>
    <t>盛岡市三本柳２地割39番地28</t>
    <rPh sb="0" eb="3">
      <t>モリオカシ</t>
    </rPh>
    <rPh sb="3" eb="6">
      <t>サンボンヤナギ</t>
    </rPh>
    <rPh sb="7" eb="9">
      <t>ジワリ</t>
    </rPh>
    <rPh sb="11" eb="13">
      <t>バンチ</t>
    </rPh>
    <phoneticPr fontId="3"/>
  </si>
  <si>
    <t>019-601-5213</t>
    <phoneticPr fontId="3"/>
  </si>
  <si>
    <t>019-601-5212</t>
    <phoneticPr fontId="3"/>
  </si>
  <si>
    <t>福祉サービスびすけっと</t>
    <rPh sb="0" eb="2">
      <t>フクシ</t>
    </rPh>
    <phoneticPr fontId="3"/>
  </si>
  <si>
    <t>合同会社びすけっと</t>
    <rPh sb="0" eb="4">
      <t>ゴウドウカイシャ</t>
    </rPh>
    <phoneticPr fontId="3"/>
  </si>
  <si>
    <t>盛岡市本宮四丁目18番15号</t>
    <rPh sb="0" eb="3">
      <t>モリオカシ</t>
    </rPh>
    <rPh sb="3" eb="5">
      <t>モトミヤ</t>
    </rPh>
    <rPh sb="5" eb="8">
      <t>ヨンチョウメ</t>
    </rPh>
    <rPh sb="10" eb="11">
      <t>バン</t>
    </rPh>
    <rPh sb="13" eb="14">
      <t>ゴウ</t>
    </rPh>
    <phoneticPr fontId="3"/>
  </si>
  <si>
    <t>019-618-3823</t>
    <phoneticPr fontId="3"/>
  </si>
  <si>
    <t>019-618-7853</t>
    <phoneticPr fontId="3"/>
  </si>
  <si>
    <t>0350000031</t>
  </si>
  <si>
    <t>0350000032</t>
  </si>
  <si>
    <t>0350000033</t>
  </si>
  <si>
    <t>0350000034</t>
  </si>
  <si>
    <t>0350000035</t>
  </si>
  <si>
    <t>0350000036</t>
  </si>
  <si>
    <t>0350000037</t>
  </si>
  <si>
    <t>0350000038</t>
  </si>
  <si>
    <t>0350000039</t>
  </si>
  <si>
    <t>0350000040</t>
  </si>
  <si>
    <t>0350000041</t>
  </si>
  <si>
    <t>0350000042</t>
  </si>
  <si>
    <t>0350000043</t>
  </si>
  <si>
    <t>0350000044</t>
  </si>
  <si>
    <t>0350000045</t>
  </si>
  <si>
    <t>0350000046</t>
  </si>
  <si>
    <t>0350000047</t>
  </si>
  <si>
    <t>0350000048</t>
  </si>
  <si>
    <t>0350000049</t>
  </si>
  <si>
    <t>0350000050</t>
  </si>
  <si>
    <t>0350000051</t>
  </si>
  <si>
    <t>0350000052</t>
  </si>
  <si>
    <t>0350000053</t>
  </si>
  <si>
    <t>0350000054</t>
  </si>
  <si>
    <t>0350000055</t>
  </si>
  <si>
    <t>0350000056</t>
  </si>
  <si>
    <t>0350000057</t>
  </si>
  <si>
    <t>0350000058</t>
  </si>
  <si>
    <t>0350000059</t>
  </si>
  <si>
    <t>0350000060</t>
  </si>
  <si>
    <t>0350000061</t>
  </si>
  <si>
    <t>0350000062</t>
  </si>
  <si>
    <t>0350000063</t>
  </si>
  <si>
    <t>0350000064</t>
  </si>
  <si>
    <t>0350000065</t>
  </si>
  <si>
    <t>0350000066</t>
  </si>
  <si>
    <t>0350000067</t>
  </si>
  <si>
    <t>0350000068</t>
  </si>
  <si>
    <t>0350000069</t>
  </si>
  <si>
    <t>0350000070</t>
  </si>
  <si>
    <t>0350000071</t>
  </si>
  <si>
    <t>0350000072</t>
  </si>
  <si>
    <t>0350000073</t>
  </si>
  <si>
    <t>0350000074</t>
  </si>
  <si>
    <t>0350000075</t>
  </si>
  <si>
    <t>0350000076</t>
  </si>
  <si>
    <t>0350000077</t>
  </si>
  <si>
    <t>0350000078</t>
  </si>
  <si>
    <t>0350000079</t>
  </si>
  <si>
    <t>0350000080</t>
  </si>
  <si>
    <t>0350000081</t>
  </si>
  <si>
    <t>0350000082</t>
  </si>
  <si>
    <t>0350000083</t>
  </si>
  <si>
    <t>0350000084</t>
  </si>
  <si>
    <t>0350000085</t>
  </si>
  <si>
    <t>0350000086</t>
  </si>
  <si>
    <t>0350000087</t>
  </si>
  <si>
    <t>0350000088</t>
  </si>
  <si>
    <t>0350000089</t>
  </si>
  <si>
    <t>0350000090</t>
  </si>
  <si>
    <t>0350000091</t>
  </si>
  <si>
    <t>0350000092</t>
  </si>
  <si>
    <t>0350000093</t>
  </si>
  <si>
    <t>0350000094</t>
  </si>
  <si>
    <t>0350000095</t>
  </si>
  <si>
    <t>0350000096</t>
  </si>
  <si>
    <t>0350000097</t>
  </si>
  <si>
    <t>0350000098</t>
  </si>
  <si>
    <t>0350000099</t>
  </si>
  <si>
    <t>0350000103</t>
  </si>
  <si>
    <t>0350000104</t>
  </si>
  <si>
    <t>0350000105</t>
  </si>
  <si>
    <t>0350000106</t>
  </si>
  <si>
    <t>0350000107</t>
  </si>
  <si>
    <t>0350000108</t>
  </si>
  <si>
    <t>0350000109</t>
  </si>
  <si>
    <t>0350000110</t>
  </si>
  <si>
    <t>0350000111</t>
  </si>
  <si>
    <t>0350000112</t>
  </si>
  <si>
    <t>0350000113</t>
  </si>
  <si>
    <t>0350000114</t>
  </si>
  <si>
    <t>0350000115</t>
  </si>
  <si>
    <t>0350000116</t>
  </si>
  <si>
    <t>0350000117</t>
  </si>
  <si>
    <t>0350000118</t>
  </si>
  <si>
    <t>0350000119</t>
  </si>
  <si>
    <t>0350000120</t>
  </si>
  <si>
    <t>0350000121</t>
  </si>
  <si>
    <t>0350000122</t>
  </si>
  <si>
    <t>0350000123</t>
  </si>
  <si>
    <t>0350000124</t>
  </si>
  <si>
    <t>0350000125</t>
  </si>
  <si>
    <t>0350000126</t>
  </si>
  <si>
    <t>0350000127</t>
  </si>
  <si>
    <t>0350000128</t>
  </si>
  <si>
    <t>0350000129</t>
  </si>
  <si>
    <t>0350000130</t>
  </si>
  <si>
    <t>0350000131</t>
  </si>
  <si>
    <t>0350000132</t>
  </si>
  <si>
    <t>0350000133</t>
  </si>
  <si>
    <t>0350000134</t>
  </si>
  <si>
    <t>0350000135</t>
  </si>
  <si>
    <t>0350000136</t>
  </si>
  <si>
    <t>0350000137</t>
  </si>
  <si>
    <t>0350000138</t>
  </si>
  <si>
    <t>0350000139</t>
  </si>
  <si>
    <t>0350000140</t>
  </si>
  <si>
    <t>0350000141</t>
  </si>
  <si>
    <t>0350000142</t>
  </si>
  <si>
    <t>0350000143</t>
  </si>
  <si>
    <t>0350000144</t>
  </si>
  <si>
    <t>0350000145</t>
  </si>
  <si>
    <t>0350000146</t>
  </si>
  <si>
    <t>0350000147</t>
  </si>
  <si>
    <t>0350000148</t>
  </si>
  <si>
    <t>0350000149</t>
  </si>
  <si>
    <t>0350000150</t>
  </si>
  <si>
    <t>0350000151</t>
  </si>
  <si>
    <t>0350000152</t>
  </si>
  <si>
    <t>0350000153</t>
  </si>
  <si>
    <t>0350000154</t>
  </si>
  <si>
    <t>0350000155</t>
  </si>
  <si>
    <t>0350000156</t>
  </si>
  <si>
    <t>0350000157</t>
  </si>
  <si>
    <t>0350000158</t>
  </si>
  <si>
    <t>0350000159</t>
  </si>
  <si>
    <t>0350000160</t>
  </si>
  <si>
    <t>0350000161</t>
  </si>
  <si>
    <t>0350000162</t>
  </si>
  <si>
    <t>0350000163</t>
  </si>
  <si>
    <t>0350000164</t>
  </si>
  <si>
    <t>0350000165</t>
  </si>
  <si>
    <t>0350000166</t>
  </si>
  <si>
    <t>0350000167</t>
  </si>
  <si>
    <t>0350000168</t>
  </si>
  <si>
    <t>0350000169</t>
  </si>
  <si>
    <t>0350000170</t>
  </si>
  <si>
    <t>0350000171</t>
  </si>
  <si>
    <t>0350000172</t>
  </si>
  <si>
    <t>0350000173</t>
  </si>
  <si>
    <t>0350000174</t>
  </si>
  <si>
    <t>0350000175</t>
  </si>
  <si>
    <t>0350000176</t>
  </si>
  <si>
    <t>0350000177</t>
  </si>
  <si>
    <t>0350000178</t>
  </si>
  <si>
    <t>0350000179</t>
  </si>
  <si>
    <t>0350000180</t>
  </si>
  <si>
    <t>0350000181</t>
  </si>
  <si>
    <t>0350000182</t>
  </si>
  <si>
    <t>0350000183</t>
  </si>
  <si>
    <t>0350000184</t>
  </si>
  <si>
    <t>0350000185</t>
  </si>
  <si>
    <t>0350000186</t>
  </si>
  <si>
    <t>0350000187</t>
  </si>
  <si>
    <t>0350000188</t>
  </si>
  <si>
    <t>0350000189</t>
  </si>
  <si>
    <t>0350000190</t>
  </si>
  <si>
    <t>0350000191</t>
  </si>
  <si>
    <t>0350000192</t>
  </si>
  <si>
    <t>0350000193</t>
  </si>
  <si>
    <t>0350000194</t>
  </si>
  <si>
    <t>0350000195</t>
  </si>
  <si>
    <t>0350000196</t>
  </si>
  <si>
    <t>0350000197</t>
  </si>
  <si>
    <t>0350000198</t>
  </si>
  <si>
    <t>0350000199</t>
  </si>
  <si>
    <t>0350000200</t>
  </si>
  <si>
    <t>0350000201</t>
  </si>
  <si>
    <t>0350000202</t>
  </si>
  <si>
    <t>0350000203</t>
  </si>
  <si>
    <t>0350000204</t>
  </si>
  <si>
    <t>0350000205</t>
  </si>
  <si>
    <t>0350000206</t>
  </si>
  <si>
    <t>0350000207</t>
  </si>
  <si>
    <t>0350000208</t>
  </si>
  <si>
    <t>0350000209</t>
  </si>
  <si>
    <t>0350000210</t>
  </si>
  <si>
    <t>0350000211</t>
  </si>
  <si>
    <t>0350000212</t>
  </si>
  <si>
    <t>0350000213</t>
  </si>
  <si>
    <t>0350000214</t>
  </si>
  <si>
    <t>0350000215</t>
  </si>
  <si>
    <t>0350000216</t>
  </si>
  <si>
    <t>0350000217</t>
  </si>
  <si>
    <t>0350000218</t>
  </si>
  <si>
    <t>0350000219</t>
  </si>
  <si>
    <t>0350000220</t>
  </si>
  <si>
    <t>0350000221</t>
  </si>
  <si>
    <t>0350000222</t>
  </si>
  <si>
    <t>0350000223</t>
  </si>
  <si>
    <t>0350000224</t>
  </si>
  <si>
    <t>0350000225</t>
  </si>
  <si>
    <t>0350000226</t>
  </si>
  <si>
    <t>0350000227</t>
  </si>
  <si>
    <t>岩手郡岩手町大字五日市第９地割51番地８</t>
    <rPh sb="8" eb="11">
      <t>イツカイチ</t>
    </rPh>
    <rPh sb="11" eb="12">
      <t>ダイ</t>
    </rPh>
    <rPh sb="13" eb="15">
      <t>ジワリ</t>
    </rPh>
    <rPh sb="17" eb="19">
      <t>バンチ</t>
    </rPh>
    <phoneticPr fontId="3"/>
  </si>
  <si>
    <t>特定相談支援事業所・障害児相談支援事業所きずな</t>
    <rPh sb="0" eb="2">
      <t>トクテイ</t>
    </rPh>
    <rPh sb="2" eb="4">
      <t>ソウダン</t>
    </rPh>
    <rPh sb="4" eb="6">
      <t>シエン</t>
    </rPh>
    <rPh sb="6" eb="9">
      <t>ジギョウショ</t>
    </rPh>
    <rPh sb="10" eb="13">
      <t>ショウガイジ</t>
    </rPh>
    <rPh sb="13" eb="15">
      <t>ソウダン</t>
    </rPh>
    <rPh sb="15" eb="17">
      <t>シエン</t>
    </rPh>
    <rPh sb="17" eb="20">
      <t>ジギョウショ</t>
    </rPh>
    <phoneticPr fontId="3"/>
  </si>
  <si>
    <t>一般社団法人はるかぜ</t>
    <rPh sb="0" eb="6">
      <t>イッパンシャダンホウジン</t>
    </rPh>
    <phoneticPr fontId="3"/>
  </si>
  <si>
    <t>028-7112</t>
    <phoneticPr fontId="3"/>
  </si>
  <si>
    <t>八幡平市田頭8-139-2</t>
    <rPh sb="0" eb="4">
      <t>ハチマンタイシ</t>
    </rPh>
    <rPh sb="4" eb="6">
      <t>デンドウ</t>
    </rPh>
    <phoneticPr fontId="3"/>
  </si>
  <si>
    <t>0195-68-7824</t>
    <phoneticPr fontId="3"/>
  </si>
  <si>
    <t>0195-68-7822</t>
    <phoneticPr fontId="3"/>
  </si>
  <si>
    <t>0371400045</t>
    <phoneticPr fontId="3"/>
  </si>
  <si>
    <t>0351600093</t>
    <phoneticPr fontId="3"/>
  </si>
  <si>
    <t>0350600201</t>
    <phoneticPr fontId="3"/>
  </si>
  <si>
    <t>ステップアップテラスまーぶる</t>
    <phoneticPr fontId="3"/>
  </si>
  <si>
    <t>学校法人撫子学園</t>
    <rPh sb="0" eb="4">
      <t>ガッコウホウジン</t>
    </rPh>
    <rPh sb="4" eb="6">
      <t>ナデシコ</t>
    </rPh>
    <rPh sb="6" eb="8">
      <t>ガクエン</t>
    </rPh>
    <phoneticPr fontId="3"/>
  </si>
  <si>
    <t>滝沢市鵜飼狐洞１番102</t>
    <rPh sb="0" eb="3">
      <t>タキザワシ</t>
    </rPh>
    <rPh sb="3" eb="5">
      <t>ウカイ</t>
    </rPh>
    <rPh sb="5" eb="7">
      <t>キツネホラ</t>
    </rPh>
    <rPh sb="8" eb="9">
      <t>バン</t>
    </rPh>
    <phoneticPr fontId="3"/>
  </si>
  <si>
    <t>019-601-8582</t>
    <phoneticPr fontId="3"/>
  </si>
  <si>
    <t>デイサービスシャイン</t>
    <phoneticPr fontId="3"/>
  </si>
  <si>
    <t>合同会社シャイン</t>
    <rPh sb="0" eb="4">
      <t>ゴウドウカイシャ</t>
    </rPh>
    <phoneticPr fontId="3"/>
  </si>
  <si>
    <t>024-0334</t>
    <phoneticPr fontId="3"/>
  </si>
  <si>
    <t>北上市和賀町藤根１地割15番地209</t>
    <rPh sb="0" eb="3">
      <t>キタカミシ</t>
    </rPh>
    <rPh sb="3" eb="5">
      <t>ワガ</t>
    </rPh>
    <rPh sb="5" eb="6">
      <t>マチ</t>
    </rPh>
    <rPh sb="6" eb="8">
      <t>フジネ</t>
    </rPh>
    <rPh sb="9" eb="11">
      <t>ジワリ</t>
    </rPh>
    <rPh sb="13" eb="15">
      <t>バンチ</t>
    </rPh>
    <phoneticPr fontId="3"/>
  </si>
  <si>
    <t>0197-62-3646</t>
    <phoneticPr fontId="3"/>
  </si>
  <si>
    <t>0197-62-3645</t>
    <phoneticPr fontId="3"/>
  </si>
  <si>
    <t>0350200028</t>
    <phoneticPr fontId="3"/>
  </si>
  <si>
    <t>0350200044</t>
    <phoneticPr fontId="3"/>
  </si>
  <si>
    <t>0192-26-2943</t>
    <phoneticPr fontId="3"/>
  </si>
  <si>
    <t>0192-27-1589</t>
    <phoneticPr fontId="3"/>
  </si>
  <si>
    <t>090-9745-5182</t>
    <phoneticPr fontId="3"/>
  </si>
  <si>
    <t>一般社団法人やまねこふくし創造舎</t>
    <rPh sb="0" eb="6">
      <t>イッパンシャダンホウジン</t>
    </rPh>
    <rPh sb="13" eb="16">
      <t>ソウゾウシャ</t>
    </rPh>
    <phoneticPr fontId="3"/>
  </si>
  <si>
    <t>一関市千厩町千厩字舘山50</t>
    <rPh sb="0" eb="8">
      <t>イチノセキシセンマヤチョウセンマヤ</t>
    </rPh>
    <rPh sb="8" eb="9">
      <t>アザ</t>
    </rPh>
    <rPh sb="9" eb="10">
      <t>タチ</t>
    </rPh>
    <rPh sb="10" eb="11">
      <t>ヤマ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</si>
</sst>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lt;=999]000;[&lt;=9999]000\-00;000\-0000"/>
  </numFmts>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8"/>
      <name val="ＭＳ Ｐゴシック"/>
      <family val="3"/>
      <charset val="128"/>
    </font>
    <font>
      <b/>
      <sz val="11"/>
      <color indexed="8"/>
      <name val="ＭＳ Ｐゴシック"/>
      <family val="3"/>
      <charset val="128"/>
    </font>
    <font>
      <b/>
      <sz val="18"/>
      <color indexed="56"/>
      <name val="ＭＳ Ｐゴシック"/>
      <family val="3"/>
      <charset val="128"/>
    </font>
    <font>
      <sz val="10"/>
      <name val="ＭＳ Ｐゴシック"/>
      <family val="3"/>
      <charset val="128"/>
    </font>
    <font>
      <sz val="6"/>
      <name val="ＭＳ Ｐゴシック"/>
      <family val="3"/>
      <charset val="128"/>
    </font>
    <font>
      <b/>
      <sz val="11"/>
      <color indexed="5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6"/>
      <name val="ＭＳ Ｐゴシック"/>
      <family val="2"/>
      <charset val="128"/>
      <scheme val="minor"/>
    </font>
    <font>
      <sz val="11"/>
      <name val="ＭＳ Ｐゴシック"/>
      <family val="3"/>
      <charset val="128"/>
      <scheme val="minor"/>
    </font>
    <font>
      <sz val="18"/>
      <name val="ＭＳ Ｐゴシック"/>
      <family val="3"/>
      <charset val="128"/>
    </font>
    <font>
      <sz val="2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double">
        <color indexed="64"/>
      </top>
      <bottom style="double">
        <color indexed="64"/>
      </bottom>
      <diagonal/>
    </border>
  </borders>
  <cellStyleXfs count="4">
    <xf numFmtId="0" fontId="0" fillId="0" borderId="0"/>
    <xf numFmtId="0" fontId="19" fillId="0" borderId="0"/>
    <xf numFmtId="0" fontId="2" fillId="0" borderId="0"/>
    <xf numFmtId="0" fontId="20" fillId="3" borderId="0" applyNumberFormat="0" applyBorder="0" applyAlignment="0" applyProtection="0">
      <alignment vertical="center"/>
    </xf>
  </cellStyleXfs>
  <cellXfs count="280">
    <xf numFmtId="0" fontId="0" fillId="0" borderId="0" xfId="0"/>
    <xf numFmtId="0" fontId="5" fillId="0" borderId="0" xfId="0" applyFont="1"/>
    <xf numFmtId="0" fontId="5" fillId="0" borderId="0" xfId="0" applyFont="1" applyAlignment="1">
      <alignment shrinkToFit="1"/>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57" fontId="6" fillId="0" borderId="0" xfId="0" applyNumberFormat="1" applyFont="1" applyAlignment="1">
      <alignment horizontal="center"/>
    </xf>
    <xf numFmtId="0" fontId="7" fillId="0" borderId="0" xfId="0" applyFont="1"/>
    <xf numFmtId="0" fontId="5" fillId="0" borderId="0" xfId="0" applyFont="1" applyAlignment="1">
      <alignment horizontal="center" vertical="center" shrinkToFit="1"/>
    </xf>
    <xf numFmtId="0" fontId="8"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shrinkToFit="1"/>
    </xf>
    <xf numFmtId="49" fontId="0" fillId="2" borderId="1" xfId="0" applyNumberFormat="1" applyFill="1" applyBorder="1" applyAlignment="1">
      <alignment horizontal="left" vertical="center" shrinkToFit="1"/>
    </xf>
    <xf numFmtId="49" fontId="0" fillId="0" borderId="2" xfId="0" applyNumberFormat="1" applyBorder="1" applyAlignment="1">
      <alignment horizontal="right" vertical="center" shrinkToFit="1"/>
    </xf>
    <xf numFmtId="49" fontId="0" fillId="0" borderId="3" xfId="0" applyNumberFormat="1" applyBorder="1" applyAlignment="1">
      <alignment horizontal="right" vertical="center" shrinkToFit="1"/>
    </xf>
    <xf numFmtId="49" fontId="0" fillId="0" borderId="4" xfId="0" applyNumberFormat="1" applyBorder="1" applyAlignment="1">
      <alignment horizontal="right" vertical="center" shrinkToFit="1"/>
    </xf>
    <xf numFmtId="49" fontId="0" fillId="0" borderId="1" xfId="0" applyNumberFormat="1" applyBorder="1" applyAlignment="1">
      <alignment horizontal="left" vertical="center" shrinkToFit="1"/>
    </xf>
    <xf numFmtId="177" fontId="0" fillId="0" borderId="1" xfId="0" applyNumberFormat="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shrinkToFit="1"/>
    </xf>
    <xf numFmtId="49" fontId="0" fillId="0" borderId="0" xfId="0" applyNumberFormat="1" applyAlignment="1">
      <alignment horizontal="left" vertical="center" shrinkToFit="1"/>
    </xf>
    <xf numFmtId="49" fontId="0" fillId="0" borderId="0" xfId="0" applyNumberFormat="1" applyAlignment="1">
      <alignment horizontal="right" vertical="center" shrinkToFit="1"/>
    </xf>
    <xf numFmtId="49" fontId="0" fillId="0" borderId="0" xfId="0" applyNumberFormat="1" applyAlignment="1">
      <alignment horizontal="center" vertical="center" shrinkToFit="1"/>
    </xf>
    <xf numFmtId="0" fontId="8" fillId="0" borderId="0" xfId="0" applyFont="1" applyAlignment="1">
      <alignment horizontal="right" vertical="center" shrinkToFit="1"/>
    </xf>
    <xf numFmtId="0" fontId="0" fillId="0" borderId="5" xfId="0" applyBorder="1" applyAlignment="1">
      <alignment horizontal="center" vertical="center" shrinkToFit="1"/>
    </xf>
    <xf numFmtId="0" fontId="0" fillId="0" borderId="0" xfId="0" applyAlignment="1">
      <alignment shrinkToFit="1"/>
    </xf>
    <xf numFmtId="0" fontId="0" fillId="0" borderId="0" xfId="0" applyAlignment="1">
      <alignment horizontal="center"/>
    </xf>
    <xf numFmtId="49" fontId="5" fillId="0" borderId="0" xfId="0" applyNumberFormat="1" applyFont="1"/>
    <xf numFmtId="49" fontId="5" fillId="0" borderId="0" xfId="0" applyNumberFormat="1" applyFont="1" applyAlignment="1">
      <alignment horizontal="right"/>
    </xf>
    <xf numFmtId="176" fontId="10"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49" fontId="11" fillId="0" borderId="0" xfId="0" applyNumberFormat="1" applyFont="1" applyAlignment="1">
      <alignment horizontal="left" vertical="center"/>
    </xf>
    <xf numFmtId="0" fontId="12" fillId="0" borderId="0" xfId="0" applyFont="1" applyAlignment="1">
      <alignment horizontal="left"/>
    </xf>
    <xf numFmtId="0" fontId="0" fillId="0" borderId="0" xfId="0" applyAlignment="1">
      <alignment vertical="center"/>
    </xf>
    <xf numFmtId="0" fontId="0" fillId="0" borderId="1" xfId="0" applyBorder="1" applyAlignment="1">
      <alignment vertical="center" shrinkToFit="1"/>
    </xf>
    <xf numFmtId="0" fontId="0" fillId="0" borderId="6" xfId="0" applyBorder="1" applyAlignment="1">
      <alignment horizontal="center" vertical="center" shrinkToFit="1"/>
    </xf>
    <xf numFmtId="176" fontId="10" fillId="0" borderId="5" xfId="0" applyNumberFormat="1"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0" fillId="0" borderId="1" xfId="0" applyNumberFormat="1" applyBorder="1" applyAlignment="1">
      <alignment horizontal="right" vertical="center" shrinkToFit="1"/>
    </xf>
    <xf numFmtId="49" fontId="0" fillId="0" borderId="12" xfId="0" applyNumberFormat="1" applyBorder="1" applyAlignment="1">
      <alignment horizontal="right" vertical="center" shrinkToFit="1"/>
    </xf>
    <xf numFmtId="49" fontId="0" fillId="0" borderId="0" xfId="0" applyNumberFormat="1" applyAlignment="1">
      <alignment horizontal="right"/>
    </xf>
    <xf numFmtId="49" fontId="7" fillId="0" borderId="0" xfId="0" applyNumberFormat="1"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22" fillId="0" borderId="1" xfId="0" applyFont="1" applyBorder="1" applyAlignment="1">
      <alignment horizontal="center" vertical="center" shrinkToFit="1"/>
    </xf>
    <xf numFmtId="0" fontId="23" fillId="0" borderId="1" xfId="2" applyFont="1" applyBorder="1" applyAlignment="1">
      <alignment vertical="center" shrinkToFit="1"/>
    </xf>
    <xf numFmtId="0" fontId="23" fillId="0" borderId="2" xfId="2" applyFont="1" applyBorder="1" applyAlignment="1">
      <alignment vertical="center" shrinkToFit="1"/>
    </xf>
    <xf numFmtId="0" fontId="1" fillId="0" borderId="1" xfId="0" applyFont="1" applyBorder="1" applyAlignment="1">
      <alignment horizontal="center" vertical="center" shrinkToFit="1"/>
    </xf>
    <xf numFmtId="49" fontId="1" fillId="0" borderId="1" xfId="0" applyNumberFormat="1" applyFont="1" applyBorder="1" applyAlignment="1">
      <alignment horizontal="left" vertical="center" shrinkToFit="1"/>
    </xf>
    <xf numFmtId="49" fontId="0" fillId="0" borderId="1" xfId="0" applyNumberFormat="1" applyBorder="1" applyAlignment="1">
      <alignment horizontal="left" vertical="center" wrapText="1" shrinkToFit="1"/>
    </xf>
    <xf numFmtId="0" fontId="23" fillId="0" borderId="4" xfId="2" applyFont="1" applyBorder="1" applyAlignment="1">
      <alignment vertical="center" shrinkToFit="1"/>
    </xf>
    <xf numFmtId="0" fontId="9" fillId="0" borderId="4" xfId="2" applyFont="1" applyBorder="1" applyAlignment="1">
      <alignment vertical="center" shrinkToFit="1"/>
    </xf>
    <xf numFmtId="0" fontId="0" fillId="0" borderId="1" xfId="0" applyBorder="1" applyAlignment="1">
      <alignment vertical="center"/>
    </xf>
    <xf numFmtId="0" fontId="23" fillId="0" borderId="13" xfId="2" applyFont="1" applyBorder="1" applyAlignment="1">
      <alignment vertical="center" shrinkToFit="1"/>
    </xf>
    <xf numFmtId="0" fontId="9" fillId="0" borderId="13" xfId="2" applyFont="1" applyBorder="1" applyAlignment="1">
      <alignment vertical="center" shrinkToFit="1"/>
    </xf>
    <xf numFmtId="49" fontId="0" fillId="0" borderId="2" xfId="0" applyNumberForma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wrapText="1" shrinkToFit="1"/>
    </xf>
    <xf numFmtId="0" fontId="0" fillId="0" borderId="1" xfId="0" applyBorder="1" applyAlignment="1">
      <alignment wrapText="1"/>
    </xf>
    <xf numFmtId="0" fontId="1" fillId="0" borderId="1" xfId="0" applyFont="1" applyBorder="1" applyAlignment="1">
      <alignment vertical="center"/>
    </xf>
    <xf numFmtId="0" fontId="0" fillId="0" borderId="4" xfId="0" applyBorder="1" applyAlignment="1">
      <alignment vertical="center"/>
    </xf>
    <xf numFmtId="0" fontId="9" fillId="0" borderId="0" xfId="2" applyFont="1" applyAlignment="1">
      <alignment vertical="center" shrinkToFit="1"/>
    </xf>
    <xf numFmtId="0" fontId="9" fillId="0" borderId="6" xfId="0" applyFont="1" applyBorder="1" applyAlignment="1">
      <alignment vertical="center"/>
    </xf>
    <xf numFmtId="0" fontId="9" fillId="0" borderId="14" xfId="0" applyFont="1" applyBorder="1" applyAlignment="1">
      <alignment vertical="center"/>
    </xf>
    <xf numFmtId="177" fontId="1" fillId="0" borderId="1" xfId="0" applyNumberFormat="1" applyFont="1" applyBorder="1" applyAlignment="1">
      <alignment horizontal="center" vertical="center" shrinkToFit="1"/>
    </xf>
    <xf numFmtId="0" fontId="1" fillId="0" borderId="4" xfId="0" applyFont="1" applyBorder="1" applyAlignment="1">
      <alignment vertical="center"/>
    </xf>
    <xf numFmtId="49" fontId="9" fillId="0" borderId="1" xfId="0" applyNumberFormat="1" applyFont="1" applyBorder="1" applyAlignment="1">
      <alignment horizontal="left" vertical="center" shrinkToFit="1"/>
    </xf>
    <xf numFmtId="0" fontId="0" fillId="0" borderId="1" xfId="0" applyBorder="1" applyAlignment="1">
      <alignment horizontal="center"/>
    </xf>
    <xf numFmtId="0" fontId="26" fillId="0" borderId="0" xfId="0" applyFont="1" applyAlignment="1">
      <alignment horizontal="left"/>
    </xf>
    <xf numFmtId="0" fontId="25" fillId="0" borderId="1" xfId="0" applyFont="1" applyBorder="1" applyAlignment="1">
      <alignment vertical="center" wrapText="1"/>
    </xf>
    <xf numFmtId="49" fontId="28" fillId="0" borderId="1" xfId="0" applyNumberFormat="1" applyFont="1" applyBorder="1" applyAlignment="1">
      <alignment horizontal="left" vertical="center" wrapText="1" shrinkToFit="1"/>
    </xf>
    <xf numFmtId="0" fontId="0" fillId="0" borderId="1" xfId="0" applyBorder="1" applyAlignment="1">
      <alignment vertical="center" wrapText="1"/>
    </xf>
    <xf numFmtId="0" fontId="0" fillId="0" borderId="0" xfId="0" applyAlignment="1">
      <alignment wrapText="1"/>
    </xf>
    <xf numFmtId="0" fontId="0" fillId="0" borderId="1" xfId="0" applyBorder="1" applyAlignment="1">
      <alignment horizontal="center" vertical="center" wrapText="1" shrinkToFit="1"/>
    </xf>
    <xf numFmtId="0" fontId="27" fillId="0" borderId="0" xfId="0" applyFont="1" applyAlignment="1">
      <alignment horizontal="left" vertical="center"/>
    </xf>
    <xf numFmtId="49" fontId="11" fillId="0" borderId="0" xfId="0" applyNumberFormat="1" applyFont="1" applyAlignment="1">
      <alignment horizontal="center" vertical="center"/>
    </xf>
    <xf numFmtId="0" fontId="0" fillId="0" borderId="0" xfId="0" applyAlignment="1">
      <alignment wrapText="1" shrinkToFit="1"/>
    </xf>
    <xf numFmtId="0" fontId="0" fillId="0" borderId="0" xfId="0"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wrapText="1" shrinkToFit="1"/>
    </xf>
    <xf numFmtId="49" fontId="0" fillId="5" borderId="1" xfId="0" applyNumberFormat="1" applyFill="1" applyBorder="1" applyAlignment="1">
      <alignment horizontal="left" vertical="center" wrapText="1" shrinkToFit="1"/>
    </xf>
    <xf numFmtId="49" fontId="0" fillId="0" borderId="2" xfId="0" applyNumberFormat="1" applyBorder="1" applyAlignment="1">
      <alignment horizontal="right" vertical="center" wrapText="1" shrinkToFit="1"/>
    </xf>
    <xf numFmtId="49" fontId="0" fillId="0" borderId="3" xfId="0" applyNumberFormat="1" applyBorder="1" applyAlignment="1">
      <alignment horizontal="right" vertical="center" wrapText="1" shrinkToFit="1"/>
    </xf>
    <xf numFmtId="49" fontId="0" fillId="0" borderId="4" xfId="0" applyNumberFormat="1" applyBorder="1" applyAlignment="1">
      <alignment horizontal="right" vertical="center" wrapText="1" shrinkToFit="1"/>
    </xf>
    <xf numFmtId="49" fontId="0" fillId="2" borderId="1" xfId="0" applyNumberFormat="1" applyFill="1" applyBorder="1" applyAlignment="1">
      <alignment horizontal="left" vertical="center" wrapText="1" shrinkToFit="1"/>
    </xf>
    <xf numFmtId="49" fontId="0" fillId="0" borderId="0" xfId="0" applyNumberFormat="1" applyAlignment="1">
      <alignment horizontal="left" vertical="center" wrapText="1" shrinkToFit="1"/>
    </xf>
    <xf numFmtId="49" fontId="0" fillId="5" borderId="1" xfId="0" applyNumberFormat="1" applyFill="1" applyBorder="1" applyAlignment="1">
      <alignment horizontal="left" vertical="center" wrapText="1"/>
    </xf>
    <xf numFmtId="178" fontId="0" fillId="0" borderId="1" xfId="0" applyNumberFormat="1" applyBorder="1" applyAlignment="1">
      <alignment horizontal="left" vertical="center" wrapText="1"/>
    </xf>
    <xf numFmtId="49" fontId="0" fillId="0" borderId="21" xfId="0" applyNumberFormat="1" applyBorder="1" applyAlignment="1">
      <alignment horizontal="right" vertical="center" wrapText="1" shrinkToFit="1"/>
    </xf>
    <xf numFmtId="49" fontId="0" fillId="0" borderId="20" xfId="0" applyNumberFormat="1" applyBorder="1" applyAlignment="1">
      <alignment horizontal="right" vertical="center" wrapText="1" shrinkToFit="1"/>
    </xf>
    <xf numFmtId="0" fontId="25" fillId="0" borderId="16" xfId="0" applyFont="1" applyBorder="1" applyAlignment="1">
      <alignment vertical="center" wrapText="1"/>
    </xf>
    <xf numFmtId="0" fontId="25" fillId="0" borderId="0" xfId="0" applyFont="1" applyAlignment="1">
      <alignment vertical="center" wrapText="1"/>
    </xf>
    <xf numFmtId="0" fontId="0" fillId="0" borderId="16" xfId="0" applyBorder="1" applyAlignment="1">
      <alignment horizontal="center" vertical="center" wrapText="1" shrinkToFit="1"/>
    </xf>
    <xf numFmtId="49" fontId="0" fillId="0" borderId="1" xfId="0" applyNumberFormat="1" applyBorder="1" applyAlignment="1">
      <alignment horizontal="right" vertical="center" wrapText="1" shrinkToFit="1"/>
    </xf>
    <xf numFmtId="49" fontId="0" fillId="0" borderId="1" xfId="0" applyNumberFormat="1" applyBorder="1" applyAlignment="1">
      <alignment horizontal="center" vertical="center" wrapText="1" shrinkToFit="1"/>
    </xf>
    <xf numFmtId="0" fontId="0" fillId="0" borderId="0" xfId="0" applyAlignment="1">
      <alignment vertical="center" wrapText="1"/>
    </xf>
    <xf numFmtId="49" fontId="0" fillId="0" borderId="4" xfId="0" applyNumberFormat="1" applyBorder="1" applyAlignment="1">
      <alignment horizontal="left" vertical="center" wrapText="1" shrinkToFit="1"/>
    </xf>
    <xf numFmtId="0" fontId="0" fillId="0" borderId="11" xfId="0" applyBorder="1" applyAlignment="1">
      <alignment vertical="center" wrapText="1" shrinkToFit="1"/>
    </xf>
    <xf numFmtId="0" fontId="0" fillId="0" borderId="4" xfId="0" applyBorder="1" applyAlignment="1">
      <alignment vertical="center" wrapText="1" shrinkToFit="1"/>
    </xf>
    <xf numFmtId="49" fontId="0" fillId="5" borderId="1" xfId="0" quotePrefix="1" applyNumberFormat="1" applyFill="1" applyBorder="1" applyAlignment="1">
      <alignment horizontal="left" vertical="center" wrapText="1" shrinkToFit="1"/>
    </xf>
    <xf numFmtId="49" fontId="0" fillId="0" borderId="0" xfId="0" applyNumberFormat="1" applyAlignment="1">
      <alignment horizontal="right"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49" fontId="0" fillId="0" borderId="0" xfId="0" applyNumberFormat="1" applyAlignment="1">
      <alignment wrapText="1"/>
    </xf>
    <xf numFmtId="49" fontId="0" fillId="0" borderId="0" xfId="0" applyNumberFormat="1" applyAlignment="1">
      <alignment horizontal="right" wrapText="1"/>
    </xf>
    <xf numFmtId="0" fontId="0" fillId="0" borderId="1" xfId="0" applyBorder="1" applyAlignment="1">
      <alignment horizontal="center" wrapText="1"/>
    </xf>
    <xf numFmtId="0" fontId="0" fillId="0" borderId="2" xfId="0" applyBorder="1" applyAlignment="1">
      <alignment horizontal="center" vertical="center" wrapText="1" shrinkToFit="1"/>
    </xf>
    <xf numFmtId="0" fontId="25" fillId="4" borderId="1" xfId="0" applyFont="1" applyFill="1" applyBorder="1" applyAlignment="1">
      <alignment vertical="center" wrapText="1"/>
    </xf>
    <xf numFmtId="0" fontId="25" fillId="0" borderId="1" xfId="0" applyFont="1" applyBorder="1" applyAlignment="1">
      <alignment horizontal="center" vertical="center" wrapText="1"/>
    </xf>
    <xf numFmtId="49" fontId="0" fillId="4" borderId="2" xfId="0" applyNumberFormat="1" applyFill="1" applyBorder="1" applyAlignment="1">
      <alignment horizontal="right" vertical="center" wrapText="1" shrinkToFit="1"/>
    </xf>
    <xf numFmtId="49" fontId="0" fillId="4" borderId="3" xfId="0" applyNumberFormat="1" applyFill="1" applyBorder="1" applyAlignment="1">
      <alignment horizontal="right" vertical="center" wrapText="1" shrinkToFit="1"/>
    </xf>
    <xf numFmtId="49" fontId="0" fillId="4" borderId="4" xfId="0" applyNumberFormat="1" applyFill="1" applyBorder="1" applyAlignment="1">
      <alignment horizontal="right" vertical="center" wrapText="1" shrinkToFit="1"/>
    </xf>
    <xf numFmtId="0" fontId="25" fillId="0" borderId="1" xfId="0" applyFont="1" applyBorder="1" applyAlignment="1">
      <alignment horizontal="center" vertical="center" wrapText="1" shrinkToFit="1"/>
    </xf>
    <xf numFmtId="49" fontId="0" fillId="0" borderId="11" xfId="0" applyNumberFormat="1" applyBorder="1" applyAlignment="1">
      <alignment horizontal="left" vertical="center" wrapText="1" shrinkToFit="1"/>
    </xf>
    <xf numFmtId="0" fontId="25" fillId="0" borderId="23" xfId="0" applyFont="1" applyBorder="1" applyAlignment="1">
      <alignment vertical="center" wrapText="1"/>
    </xf>
    <xf numFmtId="0" fontId="9" fillId="0" borderId="11" xfId="2" applyFont="1" applyBorder="1" applyAlignment="1">
      <alignment vertical="center" wrapText="1" shrinkToFit="1"/>
    </xf>
    <xf numFmtId="0" fontId="0" fillId="4" borderId="1" xfId="0" applyFill="1" applyBorder="1" applyAlignment="1">
      <alignment horizontal="center" vertical="center" wrapText="1" shrinkToFit="1"/>
    </xf>
    <xf numFmtId="0" fontId="25" fillId="4" borderId="1" xfId="0" applyFont="1" applyFill="1" applyBorder="1" applyAlignment="1">
      <alignment horizontal="center" vertical="center" wrapText="1"/>
    </xf>
    <xf numFmtId="49" fontId="0" fillId="0" borderId="2" xfId="0" applyNumberFormat="1" applyBorder="1" applyAlignment="1">
      <alignment horizontal="left" vertical="center" wrapText="1" shrinkToFit="1"/>
    </xf>
    <xf numFmtId="49" fontId="0" fillId="0" borderId="4" xfId="0" applyNumberFormat="1" applyBorder="1" applyAlignment="1">
      <alignment horizontal="center" vertical="center" wrapText="1" shrinkToFit="1"/>
    </xf>
    <xf numFmtId="49" fontId="0" fillId="0" borderId="2" xfId="0" applyNumberFormat="1" applyBorder="1" applyAlignment="1">
      <alignment horizontal="center" vertical="center" wrapText="1" shrinkToFit="1"/>
    </xf>
    <xf numFmtId="0" fontId="9" fillId="0" borderId="2" xfId="2" applyFont="1" applyBorder="1" applyAlignment="1">
      <alignment vertical="center" wrapText="1" shrinkToFit="1"/>
    </xf>
    <xf numFmtId="0" fontId="0" fillId="0" borderId="2" xfId="0" applyBorder="1" applyAlignment="1">
      <alignment vertical="center" wrapText="1"/>
    </xf>
    <xf numFmtId="0" fontId="0" fillId="0" borderId="22" xfId="0" applyBorder="1" applyAlignment="1">
      <alignment vertical="center" wrapText="1"/>
    </xf>
    <xf numFmtId="178" fontId="0" fillId="0" borderId="4" xfId="0" applyNumberFormat="1" applyBorder="1" applyAlignment="1">
      <alignment horizontal="center" vertical="center" wrapText="1"/>
    </xf>
    <xf numFmtId="0" fontId="25" fillId="0" borderId="2"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0" fillId="7" borderId="1" xfId="0" applyNumberFormat="1" applyFill="1" applyBorder="1" applyAlignment="1">
      <alignment horizontal="right" vertical="center" wrapText="1" shrinkToFit="1"/>
    </xf>
    <xf numFmtId="0" fontId="0" fillId="7" borderId="2" xfId="0" applyFill="1" applyBorder="1" applyAlignment="1">
      <alignment horizontal="center" vertical="center" wrapText="1" shrinkToFit="1"/>
    </xf>
    <xf numFmtId="0" fontId="0" fillId="7" borderId="1" xfId="0" applyFill="1" applyBorder="1" applyAlignment="1">
      <alignment vertical="center" wrapText="1" shrinkToFit="1"/>
    </xf>
    <xf numFmtId="49" fontId="0" fillId="7" borderId="2" xfId="0" applyNumberFormat="1" applyFill="1" applyBorder="1" applyAlignment="1">
      <alignment horizontal="right" vertical="center" wrapText="1" shrinkToFit="1"/>
    </xf>
    <xf numFmtId="49" fontId="0" fillId="7" borderId="3" xfId="0" applyNumberFormat="1" applyFill="1" applyBorder="1" applyAlignment="1">
      <alignment horizontal="right" vertical="center" wrapText="1" shrinkToFit="1"/>
    </xf>
    <xf numFmtId="49" fontId="0" fillId="7" borderId="4" xfId="0" applyNumberFormat="1" applyFill="1" applyBorder="1" applyAlignment="1">
      <alignment horizontal="right" vertical="center" wrapText="1" shrinkToFit="1"/>
    </xf>
    <xf numFmtId="0" fontId="0" fillId="0" borderId="1" xfId="0" applyBorder="1" applyAlignment="1">
      <alignment horizontal="left" vertical="center" shrinkToFit="1"/>
    </xf>
    <xf numFmtId="0" fontId="0" fillId="7" borderId="0" xfId="0" applyFill="1" applyAlignment="1">
      <alignment vertical="center" wrapText="1" shrinkToFit="1"/>
    </xf>
    <xf numFmtId="49" fontId="0" fillId="7" borderId="1" xfId="0" applyNumberFormat="1" applyFill="1" applyBorder="1" applyAlignment="1">
      <alignment horizontal="center" vertical="center" wrapText="1" shrinkToFit="1"/>
    </xf>
    <xf numFmtId="0" fontId="0" fillId="0" borderId="22" xfId="0" applyBorder="1" applyAlignment="1">
      <alignment horizontal="center" vertical="center"/>
    </xf>
    <xf numFmtId="0" fontId="0" fillId="0" borderId="30" xfId="0" applyBorder="1" applyAlignment="1">
      <alignment horizontal="center" vertical="center"/>
    </xf>
    <xf numFmtId="49" fontId="0" fillId="0" borderId="6" xfId="0" applyNumberFormat="1" applyBorder="1" applyAlignment="1">
      <alignment horizontal="right" vertical="center" wrapText="1" shrinkToFit="1"/>
    </xf>
    <xf numFmtId="0" fontId="0" fillId="0" borderId="14" xfId="0" applyBorder="1" applyAlignment="1">
      <alignment horizontal="center" vertical="center" wrapText="1" shrinkToFit="1"/>
    </xf>
    <xf numFmtId="0" fontId="0" fillId="0" borderId="6" xfId="0" applyBorder="1" applyAlignment="1">
      <alignment vertical="center" wrapText="1" shrinkToFit="1"/>
    </xf>
    <xf numFmtId="0" fontId="10" fillId="0" borderId="1" xfId="0" applyFont="1" applyBorder="1" applyAlignment="1">
      <alignment horizontal="center" vertical="center" shrinkToFit="1"/>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xf numFmtId="0" fontId="10" fillId="0" borderId="0" xfId="0" applyFont="1" applyAlignment="1">
      <alignment horizontal="left"/>
    </xf>
    <xf numFmtId="0" fontId="0" fillId="0" borderId="0" xfId="0" applyAlignment="1">
      <alignment horizontal="left"/>
    </xf>
    <xf numFmtId="49" fontId="25" fillId="5" borderId="6" xfId="3" applyNumberFormat="1" applyFont="1" applyFill="1" applyBorder="1" applyAlignment="1">
      <alignment horizontal="left" vertical="center" wrapText="1" shrinkToFit="1"/>
    </xf>
    <xf numFmtId="0" fontId="0" fillId="0" borderId="6" xfId="0" applyBorder="1" applyAlignment="1">
      <alignment vertical="center" wrapText="1"/>
    </xf>
    <xf numFmtId="0" fontId="0" fillId="0" borderId="6" xfId="0" applyBorder="1" applyAlignment="1">
      <alignment horizontal="center" vertical="center" wrapText="1" shrinkToFit="1"/>
    </xf>
    <xf numFmtId="178" fontId="0" fillId="0" borderId="1" xfId="0" applyNumberFormat="1" applyBorder="1" applyAlignment="1">
      <alignment horizontal="center"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178" fontId="0" fillId="0" borderId="1" xfId="0" applyNumberFormat="1" applyBorder="1" applyAlignment="1">
      <alignment horizontal="center" vertical="center" wrapText="1" shrinkToFit="1"/>
    </xf>
    <xf numFmtId="0" fontId="0" fillId="0" borderId="24" xfId="0" applyBorder="1" applyAlignment="1">
      <alignment vertical="center" wrapText="1"/>
    </xf>
    <xf numFmtId="0" fontId="25" fillId="0" borderId="11" xfId="0" applyFont="1" applyBorder="1" applyAlignment="1">
      <alignment vertical="center" wrapText="1"/>
    </xf>
    <xf numFmtId="0" fontId="0" fillId="0" borderId="22" xfId="0" applyBorder="1" applyAlignment="1">
      <alignment vertical="center" wrapText="1" shrinkToFit="1"/>
    </xf>
    <xf numFmtId="0" fontId="0" fillId="7" borderId="1" xfId="0" applyFill="1" applyBorder="1" applyAlignment="1">
      <alignment vertical="center" wrapText="1"/>
    </xf>
    <xf numFmtId="0" fontId="0" fillId="7" borderId="2" xfId="0" applyFill="1" applyBorder="1" applyAlignment="1">
      <alignment vertical="center" wrapText="1"/>
    </xf>
    <xf numFmtId="178"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wrapText="1"/>
    </xf>
    <xf numFmtId="49" fontId="0" fillId="0" borderId="0" xfId="0" applyNumberFormat="1" applyAlignment="1">
      <alignment horizontal="left"/>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6" borderId="0" xfId="0" applyFill="1" applyAlignment="1">
      <alignment vertical="center"/>
    </xf>
    <xf numFmtId="49" fontId="0" fillId="0" borderId="0" xfId="0" applyNumberFormat="1"/>
    <xf numFmtId="0" fontId="7" fillId="0" borderId="1" xfId="0" applyFont="1" applyBorder="1"/>
    <xf numFmtId="0" fontId="7" fillId="0" borderId="1" xfId="0" applyFont="1" applyBorder="1" applyAlignment="1">
      <alignment wrapText="1"/>
    </xf>
    <xf numFmtId="49" fontId="0" fillId="0" borderId="1" xfId="0" applyNumberFormat="1" applyBorder="1" applyAlignment="1">
      <alignment horizontal="center" vertical="center" shrinkToFit="1"/>
    </xf>
    <xf numFmtId="0" fontId="7" fillId="0" borderId="7" xfId="0" applyFont="1" applyBorder="1" applyAlignment="1">
      <alignment horizontal="center" vertical="center"/>
    </xf>
    <xf numFmtId="0" fontId="9" fillId="0" borderId="22" xfId="2" applyFont="1" applyBorder="1" applyAlignment="1">
      <alignment vertical="center" wrapText="1" shrinkToFit="1"/>
    </xf>
    <xf numFmtId="0" fontId="9" fillId="0" borderId="1" xfId="2" applyFont="1" applyBorder="1" applyAlignment="1">
      <alignment horizontal="center" vertical="center" wrapText="1" shrinkToFit="1"/>
    </xf>
    <xf numFmtId="0" fontId="9" fillId="0" borderId="1" xfId="2" applyFont="1" applyBorder="1" applyAlignment="1">
      <alignment vertical="center" wrapText="1" shrinkToFit="1"/>
    </xf>
    <xf numFmtId="0" fontId="9" fillId="0" borderId="0" xfId="2" applyFont="1" applyAlignment="1">
      <alignment vertical="center" wrapText="1" shrinkToFit="1"/>
    </xf>
    <xf numFmtId="0" fontId="9" fillId="7" borderId="2" xfId="2" applyFont="1" applyFill="1" applyBorder="1" applyAlignment="1">
      <alignment vertical="center" wrapText="1" shrinkToFit="1"/>
    </xf>
    <xf numFmtId="49" fontId="0" fillId="7" borderId="1" xfId="0" applyNumberFormat="1" applyFill="1" applyBorder="1" applyAlignment="1">
      <alignment horizontal="left" vertical="center" wrapText="1" shrinkToFit="1"/>
    </xf>
    <xf numFmtId="0" fontId="0" fillId="0" borderId="23" xfId="0" applyBorder="1" applyAlignment="1">
      <alignment vertical="center" wrapText="1" shrinkToFit="1"/>
    </xf>
    <xf numFmtId="49" fontId="0" fillId="7" borderId="2" xfId="0" applyNumberFormat="1" applyFill="1" applyBorder="1" applyAlignment="1">
      <alignment horizontal="left" vertical="center" wrapText="1" shrinkToFit="1"/>
    </xf>
    <xf numFmtId="0" fontId="25" fillId="4" borderId="4" xfId="0" applyFont="1" applyFill="1" applyBorder="1" applyAlignment="1">
      <alignment horizontal="center" vertical="center" wrapText="1"/>
    </xf>
    <xf numFmtId="49" fontId="0" fillId="4" borderId="1" xfId="0" applyNumberFormat="1" applyFill="1" applyBorder="1" applyAlignment="1">
      <alignment horizontal="center" vertical="center" wrapText="1" shrinkToFit="1"/>
    </xf>
    <xf numFmtId="49" fontId="0" fillId="4" borderId="1" xfId="0" applyNumberFormat="1" applyFill="1" applyBorder="1" applyAlignment="1">
      <alignment horizontal="left" vertical="center" wrapText="1" shrinkToFit="1"/>
    </xf>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0" fillId="0" borderId="28" xfId="0" applyBorder="1" applyAlignment="1">
      <alignment horizontal="center" vertical="center" shrinkToFit="1"/>
    </xf>
    <xf numFmtId="0" fontId="10" fillId="0" borderId="1" xfId="0" applyFont="1" applyBorder="1" applyAlignment="1">
      <alignment horizontal="center" vertical="center"/>
    </xf>
    <xf numFmtId="0" fontId="21" fillId="0" borderId="0" xfId="0" applyFont="1" applyAlignment="1">
      <alignment vertical="center" wrapText="1" shrinkToFit="1"/>
    </xf>
    <xf numFmtId="0" fontId="0" fillId="7" borderId="23" xfId="0" applyFill="1" applyBorder="1" applyAlignment="1">
      <alignment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left" vertical="center" shrinkToFit="1"/>
    </xf>
    <xf numFmtId="0" fontId="25" fillId="4" borderId="2" xfId="0" applyFont="1" applyFill="1" applyBorder="1" applyAlignment="1">
      <alignment vertical="center" wrapText="1"/>
    </xf>
    <xf numFmtId="49" fontId="0" fillId="4" borderId="2" xfId="0" applyNumberFormat="1" applyFill="1" applyBorder="1" applyAlignment="1">
      <alignment horizontal="center" vertical="center" wrapText="1" shrinkToFit="1"/>
    </xf>
    <xf numFmtId="49" fontId="0" fillId="0" borderId="32" xfId="0" applyNumberFormat="1" applyBorder="1" applyAlignment="1">
      <alignment horizontal="left" vertical="center" wrapText="1" shrinkToFit="1"/>
    </xf>
    <xf numFmtId="0" fontId="25" fillId="0" borderId="34" xfId="0" applyFont="1" applyBorder="1" applyAlignment="1">
      <alignment vertical="center" wrapText="1"/>
    </xf>
    <xf numFmtId="0" fontId="0" fillId="0" borderId="34" xfId="0" applyBorder="1" applyAlignment="1">
      <alignment vertical="center" wrapText="1" shrinkToFit="1"/>
    </xf>
    <xf numFmtId="0" fontId="25" fillId="7" borderId="23" xfId="0" applyFont="1" applyFill="1" applyBorder="1" applyAlignment="1">
      <alignment vertical="center" wrapText="1"/>
    </xf>
    <xf numFmtId="0" fontId="0" fillId="0" borderId="32" xfId="0" applyBorder="1" applyAlignment="1">
      <alignment vertical="center" wrapText="1"/>
    </xf>
    <xf numFmtId="0" fontId="0" fillId="4" borderId="2" xfId="0" applyFill="1" applyBorder="1" applyAlignment="1">
      <alignment horizontal="center"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horizontal="right" vertical="center" wrapText="1" shrinkToFit="1"/>
    </xf>
    <xf numFmtId="49" fontId="0" fillId="0" borderId="6" xfId="0" applyNumberFormat="1" applyBorder="1" applyAlignment="1">
      <alignment horizontal="left" vertical="center" wrapText="1" shrinkToFit="1"/>
    </xf>
    <xf numFmtId="0" fontId="0" fillId="0" borderId="32" xfId="0" applyBorder="1" applyAlignment="1">
      <alignment vertical="center" wrapText="1" shrinkToFit="1"/>
    </xf>
    <xf numFmtId="0" fontId="25" fillId="7" borderId="32" xfId="0" applyFont="1" applyFill="1" applyBorder="1" applyAlignment="1">
      <alignment vertical="center" wrapText="1"/>
    </xf>
    <xf numFmtId="0" fontId="9" fillId="0" borderId="32" xfId="2" applyFont="1" applyBorder="1" applyAlignment="1">
      <alignment vertical="center" wrapText="1" shrinkToFit="1"/>
    </xf>
    <xf numFmtId="0" fontId="25" fillId="0" borderId="24" xfId="0" applyFont="1" applyBorder="1" applyAlignment="1">
      <alignment vertical="center" wrapText="1"/>
    </xf>
    <xf numFmtId="49" fontId="0" fillId="0" borderId="6" xfId="0" applyNumberFormat="1" applyBorder="1" applyAlignment="1">
      <alignment horizontal="center" vertical="center" wrapText="1" shrinkToFit="1"/>
    </xf>
    <xf numFmtId="0" fontId="25" fillId="0" borderId="32" xfId="0" applyFont="1" applyBorder="1" applyAlignment="1">
      <alignment vertical="center" wrapText="1"/>
    </xf>
    <xf numFmtId="0" fontId="0" fillId="0" borderId="22" xfId="0" applyBorder="1" applyAlignment="1">
      <alignment horizontal="left" vertical="center"/>
    </xf>
    <xf numFmtId="0" fontId="25" fillId="0" borderId="16" xfId="0" applyFont="1" applyBorder="1" applyAlignment="1">
      <alignment horizontal="center" vertical="center" wrapText="1"/>
    </xf>
    <xf numFmtId="178" fontId="0" fillId="0" borderId="0" xfId="0" applyNumberFormat="1" applyAlignment="1">
      <alignment horizontal="center" vertical="center"/>
    </xf>
    <xf numFmtId="0" fontId="0" fillId="0" borderId="1" xfId="0" applyBorder="1" applyAlignment="1">
      <alignment shrinkToFit="1"/>
    </xf>
    <xf numFmtId="0" fontId="0" fillId="0" borderId="1" xfId="0" applyBorder="1"/>
    <xf numFmtId="0" fontId="0" fillId="0" borderId="32" xfId="0" applyBorder="1" applyAlignment="1">
      <alignment horizontal="center" vertical="center"/>
    </xf>
    <xf numFmtId="0" fontId="0" fillId="0" borderId="33" xfId="0" applyBorder="1" applyAlignment="1">
      <alignment horizontal="center" vertical="center" shrinkToFit="1"/>
    </xf>
    <xf numFmtId="0" fontId="7" fillId="0" borderId="0" xfId="0" applyFont="1" applyAlignment="1">
      <alignment horizontal="center" vertical="center" shrinkToFit="1"/>
    </xf>
    <xf numFmtId="0" fontId="7" fillId="0" borderId="16" xfId="0" applyFont="1" applyBorder="1" applyAlignment="1">
      <alignment wrapText="1"/>
    </xf>
    <xf numFmtId="49" fontId="25" fillId="5" borderId="20" xfId="3" applyNumberFormat="1" applyFont="1" applyFill="1" applyBorder="1" applyAlignment="1">
      <alignment horizontal="left" vertical="center" wrapText="1" shrinkToFit="1"/>
    </xf>
    <xf numFmtId="49" fontId="0" fillId="0" borderId="16" xfId="0" applyNumberFormat="1" applyBorder="1" applyAlignment="1">
      <alignment horizontal="right" vertical="center" wrapText="1" shrinkToFit="1"/>
    </xf>
    <xf numFmtId="49" fontId="25" fillId="4" borderId="0" xfId="3" applyNumberFormat="1" applyFont="1" applyFill="1" applyBorder="1" applyAlignment="1">
      <alignment horizontal="left" vertical="center" shrinkToFit="1"/>
    </xf>
    <xf numFmtId="0" fontId="0" fillId="0" borderId="11" xfId="0" applyBorder="1" applyAlignment="1">
      <alignment vertical="center"/>
    </xf>
    <xf numFmtId="0" fontId="0" fillId="0" borderId="36" xfId="0" applyBorder="1" applyAlignment="1">
      <alignment horizontal="center" vertical="center" shrinkToFit="1"/>
    </xf>
    <xf numFmtId="0" fontId="21" fillId="0" borderId="2" xfId="0" applyFont="1" applyBorder="1" applyAlignment="1">
      <alignment horizontal="center" vertical="center" wrapText="1" shrinkToFit="1"/>
    </xf>
    <xf numFmtId="0" fontId="9" fillId="0" borderId="27" xfId="2" applyFont="1" applyBorder="1" applyAlignment="1">
      <alignment vertical="center" wrapText="1" shrinkToFit="1"/>
    </xf>
    <xf numFmtId="0" fontId="0" fillId="0" borderId="35" xfId="0" applyBorder="1" applyAlignment="1">
      <alignment vertical="center" wrapText="1"/>
    </xf>
    <xf numFmtId="49" fontId="0" fillId="0" borderId="0" xfId="0" applyNumberFormat="1" applyAlignment="1">
      <alignment horizontal="center" vertical="center" wrapText="1" shrinkToFit="1"/>
    </xf>
    <xf numFmtId="0" fontId="0" fillId="7" borderId="11" xfId="0" applyFill="1" applyBorder="1" applyAlignment="1">
      <alignment vertical="center" wrapText="1" shrinkToFit="1"/>
    </xf>
    <xf numFmtId="49" fontId="25" fillId="5" borderId="17" xfId="3" applyNumberFormat="1" applyFont="1" applyFill="1" applyBorder="1" applyAlignment="1">
      <alignment horizontal="left" vertical="center" wrapText="1" shrinkToFit="1"/>
    </xf>
    <xf numFmtId="49" fontId="25" fillId="5" borderId="1" xfId="3" applyNumberFormat="1" applyFont="1" applyFill="1" applyBorder="1" applyAlignment="1">
      <alignment horizontal="left" vertical="center" wrapText="1" shrinkToFit="1"/>
    </xf>
    <xf numFmtId="0" fontId="10" fillId="0" borderId="32" xfId="0" applyFont="1" applyBorder="1" applyAlignment="1">
      <alignment horizontal="center" shrinkToFit="1"/>
    </xf>
    <xf numFmtId="0" fontId="10" fillId="0" borderId="33" xfId="0" applyFont="1" applyBorder="1" applyAlignment="1">
      <alignment horizontal="center" shrinkToFit="1"/>
    </xf>
    <xf numFmtId="0" fontId="10" fillId="0" borderId="20" xfId="0" applyFont="1" applyBorder="1" applyAlignment="1">
      <alignment horizontal="center" shrinkToFit="1"/>
    </xf>
    <xf numFmtId="0" fontId="10" fillId="0" borderId="1" xfId="0" applyFont="1" applyBorder="1" applyAlignment="1">
      <alignment horizontal="center" vertical="center"/>
    </xf>
    <xf numFmtId="49" fontId="0" fillId="0" borderId="7" xfId="0" applyNumberFormat="1" applyBorder="1" applyAlignment="1">
      <alignment horizontal="center" vertical="center"/>
    </xf>
    <xf numFmtId="49" fontId="0" fillId="0" borderId="18" xfId="0" applyNumberFormat="1" applyBorder="1" applyAlignment="1">
      <alignment horizontal="center" vertical="center"/>
    </xf>
    <xf numFmtId="0" fontId="5" fillId="0" borderId="1" xfId="0" applyFont="1" applyBorder="1" applyAlignment="1">
      <alignment horizontal="center" vertical="center"/>
    </xf>
    <xf numFmtId="0" fontId="0" fillId="0" borderId="26" xfId="0" applyBorder="1" applyAlignment="1">
      <alignment horizontal="center"/>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49" fontId="0" fillId="0" borderId="5" xfId="0" applyNumberForma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shrinkToFit="1"/>
    </xf>
    <xf numFmtId="0" fontId="7" fillId="0" borderId="17" xfId="0" applyFont="1" applyBorder="1" applyAlignment="1">
      <alignment horizontal="left" vertical="center" shrinkToFit="1"/>
    </xf>
    <xf numFmtId="49" fontId="7" fillId="0" borderId="0" xfId="0" applyNumberFormat="1" applyFont="1" applyAlignment="1">
      <alignment horizontal="left" vertical="center" wrapText="1"/>
    </xf>
    <xf numFmtId="49" fontId="7" fillId="0" borderId="17" xfId="0" applyNumberFormat="1" applyFont="1" applyBorder="1" applyAlignment="1">
      <alignment horizontal="left" vertical="center" wrapText="1"/>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0" fillId="0" borderId="27" xfId="0" applyBorder="1" applyAlignment="1">
      <alignment vertical="center" wrapText="1"/>
    </xf>
    <xf numFmtId="0" fontId="0" fillId="0" borderId="24" xfId="0" applyBorder="1" applyAlignment="1">
      <alignment vertical="center" wrapText="1" shrinkToFit="1"/>
    </xf>
    <xf numFmtId="178" fontId="0" fillId="0" borderId="15" xfId="0" applyNumberFormat="1" applyBorder="1" applyAlignment="1">
      <alignment horizontal="center" vertical="center" wrapText="1"/>
    </xf>
    <xf numFmtId="178" fontId="0" fillId="0" borderId="0" xfId="0" applyNumberFormat="1" applyBorder="1" applyAlignment="1">
      <alignment horizontal="center" vertical="center" wrapText="1"/>
    </xf>
    <xf numFmtId="49" fontId="0" fillId="7" borderId="4" xfId="0" applyNumberFormat="1" applyFill="1" applyBorder="1" applyAlignment="1">
      <alignment horizontal="center" vertical="center" wrapText="1" shrinkToFit="1"/>
    </xf>
    <xf numFmtId="0" fontId="25" fillId="4" borderId="4" xfId="0" applyFont="1" applyFill="1" applyBorder="1" applyAlignment="1">
      <alignment vertical="center" wrapText="1"/>
    </xf>
    <xf numFmtId="49" fontId="0" fillId="0" borderId="0" xfId="0" applyNumberFormat="1" applyBorder="1" applyAlignment="1">
      <alignment horizontal="left" vertical="center" wrapText="1" shrinkToFit="1"/>
    </xf>
    <xf numFmtId="0" fontId="0" fillId="0" borderId="16" xfId="0" applyBorder="1" applyAlignment="1">
      <alignment vertical="center" wrapText="1"/>
    </xf>
    <xf numFmtId="0" fontId="0" fillId="0" borderId="0" xfId="0" applyBorder="1" applyAlignment="1">
      <alignment vertical="center" wrapText="1"/>
    </xf>
    <xf numFmtId="49" fontId="0" fillId="0" borderId="0" xfId="0" applyNumberFormat="1" applyBorder="1" applyAlignment="1">
      <alignment horizontal="center" vertical="center" wrapText="1" shrinkToFit="1"/>
    </xf>
    <xf numFmtId="0" fontId="25" fillId="4" borderId="0" xfId="0" applyFont="1" applyFill="1" applyBorder="1" applyAlignment="1">
      <alignment horizontal="center" vertical="center" wrapText="1"/>
    </xf>
    <xf numFmtId="0" fontId="25" fillId="4" borderId="2" xfId="0" applyFont="1" applyFill="1" applyBorder="1" applyAlignment="1">
      <alignment horizontal="center" vertical="center" wrapText="1"/>
    </xf>
  </cellXfs>
  <cellStyles count="4">
    <cellStyle name="標準" xfId="0" builtinId="0"/>
    <cellStyle name="標準 6" xfId="1" xr:uid="{00000000-0005-0000-0000-000001000000}"/>
    <cellStyle name="標準_Sheet1" xfId="2" xr:uid="{00000000-0005-0000-0000-000002000000}"/>
    <cellStyle name="良い" xfId="3" builtinId="26"/>
  </cellStyles>
  <dxfs count="0"/>
  <tableStyles count="0" defaultTableStyle="TableStyleMedium2" defaultPivotStyle="PivotStyleLight16"/>
  <colors>
    <mruColors>
      <color rgb="FFCCFFCC"/>
      <color rgb="FFCCFF99"/>
      <color rgb="FFC5F698"/>
      <color rgb="FFCCECFF"/>
      <color rgb="FF99CCFF"/>
      <color rgb="FF99FF99"/>
      <color rgb="FFFFCCFF"/>
      <color rgb="FFC82CD4"/>
      <color rgb="FFC13FB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558390</xdr:colOff>
      <xdr:row>209</xdr:row>
      <xdr:rowOff>188258</xdr:rowOff>
    </xdr:from>
    <xdr:to>
      <xdr:col>6</xdr:col>
      <xdr:colOff>2304068</xdr:colOff>
      <xdr:row>209</xdr:row>
      <xdr:rowOff>188258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790602" y="55303270"/>
          <a:ext cx="174567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休止中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0008\J_&#30476;&#21335;&#20445;&#20581;&#20849;\Users\SS10120399\Documents\2-5&#20107;&#26989;&#32773;&#19968;&#35239;\&#9733;&#20107;&#26989;&#32773;&#19968;&#35239;&#34920;\240301&#29694;&#22312;\NEW&#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C1" t="str">
            <v>市町村コードマスタ</v>
          </cell>
        </row>
        <row r="3">
          <cell r="C3" t="str">
            <v>030000：岩手県</v>
          </cell>
        </row>
        <row r="4">
          <cell r="C4" t="str">
            <v>032018：岩手県盛岡市</v>
          </cell>
        </row>
        <row r="5">
          <cell r="C5" t="str">
            <v>032026：岩手県宮古市</v>
          </cell>
        </row>
        <row r="6">
          <cell r="C6" t="str">
            <v>032034：岩手県大船渡市</v>
          </cell>
        </row>
        <row r="7">
          <cell r="C7" t="str">
            <v>032051：岩手県花巻市</v>
          </cell>
        </row>
        <row r="8">
          <cell r="C8" t="str">
            <v>032069：岩手県北上市</v>
          </cell>
        </row>
        <row r="9">
          <cell r="C9" t="str">
            <v>032077：岩手県久慈市</v>
          </cell>
        </row>
        <row r="10">
          <cell r="C10" t="str">
            <v>032085：岩手県遠野市</v>
          </cell>
        </row>
        <row r="11">
          <cell r="C11" t="str">
            <v>032093：岩手県一関市</v>
          </cell>
        </row>
        <row r="12">
          <cell r="C12" t="str">
            <v>032107：岩手県陸前高田市</v>
          </cell>
        </row>
        <row r="13">
          <cell r="C13" t="str">
            <v>032115：岩手県釜石市</v>
          </cell>
        </row>
        <row r="14">
          <cell r="C14" t="str">
            <v>032131：岩手県二戸市</v>
          </cell>
        </row>
        <row r="15">
          <cell r="C15" t="str">
            <v>032140：岩手県八幡平市</v>
          </cell>
        </row>
        <row r="16">
          <cell r="C16" t="str">
            <v>032158：岩手県奥州市</v>
          </cell>
        </row>
        <row r="17">
          <cell r="C17" t="str">
            <v>033014：岩手県雫石町</v>
          </cell>
        </row>
        <row r="18">
          <cell r="C18" t="str">
            <v>033022：岩手県葛巻町</v>
          </cell>
        </row>
        <row r="19">
          <cell r="C19" t="str">
            <v>033031：岩手県岩手町</v>
          </cell>
        </row>
        <row r="20">
          <cell r="C20" t="str">
            <v>033057：岩手県滝沢村</v>
          </cell>
        </row>
        <row r="21">
          <cell r="C21" t="str">
            <v>033219：岩手県紫波町</v>
          </cell>
        </row>
        <row r="22">
          <cell r="C22" t="str">
            <v>033227：岩手県矢巾町</v>
          </cell>
        </row>
        <row r="23">
          <cell r="C23" t="str">
            <v>033669：岩手県西和賀町</v>
          </cell>
        </row>
        <row r="24">
          <cell r="C24" t="str">
            <v>033812：岩手県金ケ崎町</v>
          </cell>
        </row>
        <row r="25">
          <cell r="C25" t="str">
            <v>034029：岩手県平泉町</v>
          </cell>
        </row>
        <row r="26">
          <cell r="C26" t="str">
            <v>034223：岩手県藤沢町</v>
          </cell>
        </row>
        <row r="27">
          <cell r="C27" t="str">
            <v>034410：岩手県住田町</v>
          </cell>
        </row>
        <row r="28">
          <cell r="C28" t="str">
            <v>034614：岩手県大槌町</v>
          </cell>
        </row>
        <row r="29">
          <cell r="C29" t="str">
            <v>034827：岩手県山田町</v>
          </cell>
        </row>
        <row r="30">
          <cell r="C30" t="str">
            <v>034835：岩手県岩泉町</v>
          </cell>
        </row>
        <row r="31">
          <cell r="C31" t="str">
            <v>034843：岩手県田野畑村</v>
          </cell>
        </row>
        <row r="32">
          <cell r="C32" t="str">
            <v>034851：岩手県普代村</v>
          </cell>
        </row>
        <row r="33">
          <cell r="C33" t="str">
            <v>034878：岩手県川井村</v>
          </cell>
        </row>
        <row r="34">
          <cell r="C34" t="str">
            <v>035017：岩手県軽米町</v>
          </cell>
        </row>
        <row r="35">
          <cell r="C35" t="str">
            <v>035033：岩手県野田村</v>
          </cell>
        </row>
        <row r="36">
          <cell r="C36" t="str">
            <v>035068：岩手県九戸村</v>
          </cell>
        </row>
        <row r="37">
          <cell r="C37" t="str">
            <v>035076：岩手県洋野町</v>
          </cell>
        </row>
        <row r="38">
          <cell r="C38" t="str">
            <v>035246：岩手県一戸町</v>
          </cell>
        </row>
        <row r="39">
          <cell r="C39" t="str">
            <v>011053：北海道札幌市豊平区</v>
          </cell>
        </row>
        <row r="40">
          <cell r="C40" t="str">
            <v>022039：青森県八戸市</v>
          </cell>
        </row>
        <row r="41">
          <cell r="C41" t="str">
            <v>131016：東京都千代田区</v>
          </cell>
        </row>
        <row r="42">
          <cell r="C42" t="str">
            <v>131032：東京都港区</v>
          </cell>
        </row>
        <row r="43">
          <cell r="C43" t="str">
            <v>022055：青森県五所川原市</v>
          </cell>
        </row>
        <row r="44">
          <cell r="C44" t="str">
            <v>141119：神奈川県横浜市港南区</v>
          </cell>
        </row>
        <row r="45">
          <cell r="C45" t="str">
            <v>082325：茨城県神栖市</v>
          </cell>
        </row>
        <row r="46">
          <cell r="C46" t="str">
            <v>131121：東京都世田谷区</v>
          </cell>
        </row>
        <row r="47">
          <cell r="C47" t="str">
            <v>131091：東京都品川区</v>
          </cell>
        </row>
        <row r="48">
          <cell r="C48" t="str">
            <v>131130：東京都渋谷区</v>
          </cell>
        </row>
      </sheetData>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7"/>
  <sheetViews>
    <sheetView showGridLines="0" showZeros="0" view="pageBreakPreview" topLeftCell="F1" zoomScale="85" zoomScaleNormal="85" zoomScaleSheetLayoutView="85" workbookViewId="0">
      <selection activeCell="G8" sqref="G8"/>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25.77734375" style="1" customWidth="1"/>
    <col min="7" max="7" width="45.77734375" style="2" customWidth="1"/>
    <col min="8" max="8" width="37.44140625" style="1" customWidth="1"/>
    <col min="9" max="10" width="8.77734375" style="1" customWidth="1"/>
    <col min="11" max="11" width="9.88671875" style="1" customWidth="1"/>
    <col min="12" max="12" width="50.77734375" style="2" customWidth="1"/>
    <col min="13" max="14" width="15.77734375" style="1" customWidth="1"/>
    <col min="15" max="16" width="8" style="3" customWidth="1"/>
    <col min="17" max="17" width="8.77734375" style="3" customWidth="1"/>
    <col min="18" max="16384" width="39" style="1"/>
  </cols>
  <sheetData>
    <row r="1" spans="1:17" ht="6.75" customHeight="1" x14ac:dyDescent="0.15"/>
    <row r="2" spans="1:17" ht="19.2" x14ac:dyDescent="0.25">
      <c r="B2" s="4" t="s">
        <v>104</v>
      </c>
      <c r="C2" s="5"/>
      <c r="D2" s="5"/>
      <c r="E2" s="5"/>
      <c r="F2" s="5"/>
      <c r="G2" s="5"/>
      <c r="H2" s="5"/>
      <c r="I2" s="6"/>
      <c r="J2" s="5"/>
      <c r="K2" s="5"/>
      <c r="L2" s="5"/>
      <c r="M2" s="5"/>
      <c r="N2" s="5"/>
      <c r="O2" s="5"/>
      <c r="P2" s="5"/>
      <c r="Q2" s="5"/>
    </row>
    <row r="3" spans="1:17" ht="19.2" x14ac:dyDescent="0.25">
      <c r="B3" s="5"/>
      <c r="C3" s="5"/>
      <c r="D3" s="5"/>
      <c r="E3" s="5"/>
      <c r="F3" s="5"/>
      <c r="G3" s="5"/>
      <c r="H3" s="5"/>
      <c r="I3" s="5"/>
      <c r="J3" s="5"/>
      <c r="K3" s="5"/>
      <c r="L3" s="5"/>
      <c r="M3" s="5"/>
      <c r="N3" s="5"/>
      <c r="O3" s="5"/>
      <c r="P3" s="5"/>
      <c r="Q3" s="5"/>
    </row>
    <row r="4" spans="1:17" ht="20.25" customHeight="1" x14ac:dyDescent="0.2">
      <c r="B4" s="7"/>
      <c r="C4" s="255" t="s">
        <v>8</v>
      </c>
      <c r="D4" s="256"/>
      <c r="E4" s="257"/>
      <c r="F4" s="8"/>
      <c r="O4" s="9"/>
      <c r="P4" s="10"/>
      <c r="Q4" s="1"/>
    </row>
    <row r="5" spans="1:17" s="20" customFormat="1" ht="21.75" customHeight="1" x14ac:dyDescent="0.2">
      <c r="A5" s="11"/>
      <c r="B5" s="12" t="s">
        <v>9</v>
      </c>
      <c r="C5" s="13" t="s">
        <v>10</v>
      </c>
      <c r="D5" s="14" t="s">
        <v>11</v>
      </c>
      <c r="E5" s="15" t="s">
        <v>12</v>
      </c>
      <c r="F5" s="15" t="s">
        <v>99</v>
      </c>
      <c r="G5" s="16" t="s">
        <v>14</v>
      </c>
      <c r="H5" s="12" t="s">
        <v>15</v>
      </c>
      <c r="I5" s="16" t="s">
        <v>16</v>
      </c>
      <c r="J5" s="16" t="s">
        <v>17</v>
      </c>
      <c r="K5" s="16" t="s">
        <v>18</v>
      </c>
      <c r="L5" s="16" t="s">
        <v>19</v>
      </c>
      <c r="M5" s="16" t="s">
        <v>20</v>
      </c>
      <c r="N5" s="17" t="s">
        <v>68</v>
      </c>
      <c r="O5" s="18" t="s">
        <v>298</v>
      </c>
      <c r="P5" s="19" t="s">
        <v>90</v>
      </c>
    </row>
    <row r="6" spans="1:17" s="20" customFormat="1" ht="21.75" customHeight="1" x14ac:dyDescent="0.2">
      <c r="A6" s="11"/>
      <c r="B6" s="21" t="s">
        <v>300</v>
      </c>
      <c r="C6" s="22" t="s">
        <v>144</v>
      </c>
      <c r="D6" s="23" t="s">
        <v>92</v>
      </c>
      <c r="E6" s="24" t="s">
        <v>91</v>
      </c>
      <c r="F6" s="64" t="s">
        <v>101</v>
      </c>
      <c r="G6" s="65" t="s">
        <v>6</v>
      </c>
      <c r="H6" s="27" t="s">
        <v>1</v>
      </c>
      <c r="I6" s="58" t="s">
        <v>27</v>
      </c>
      <c r="J6" s="58" t="s">
        <v>96</v>
      </c>
      <c r="K6" s="27" t="s">
        <v>846</v>
      </c>
      <c r="L6" s="63" t="s">
        <v>1997</v>
      </c>
      <c r="M6" s="73" t="s">
        <v>837</v>
      </c>
      <c r="N6" s="74" t="s">
        <v>1280</v>
      </c>
      <c r="O6" s="75">
        <v>60</v>
      </c>
      <c r="P6" s="16" t="s">
        <v>93</v>
      </c>
    </row>
    <row r="7" spans="1:17" s="20" customFormat="1" ht="21.75" customHeight="1" x14ac:dyDescent="0.2">
      <c r="A7" s="11"/>
      <c r="B7" s="21" t="s">
        <v>875</v>
      </c>
      <c r="C7" s="22" t="s">
        <v>876</v>
      </c>
      <c r="D7" s="23" t="s">
        <v>877</v>
      </c>
      <c r="E7" s="24" t="s">
        <v>878</v>
      </c>
      <c r="F7" s="64" t="s">
        <v>101</v>
      </c>
      <c r="G7" s="62" t="s">
        <v>879</v>
      </c>
      <c r="H7" s="27" t="s">
        <v>880</v>
      </c>
      <c r="I7" s="58" t="s">
        <v>27</v>
      </c>
      <c r="J7" s="58" t="s">
        <v>28</v>
      </c>
      <c r="K7" s="27" t="s">
        <v>881</v>
      </c>
      <c r="L7" s="27" t="s">
        <v>882</v>
      </c>
      <c r="M7" s="27" t="s">
        <v>883</v>
      </c>
      <c r="N7" s="28" t="s">
        <v>884</v>
      </c>
      <c r="O7" s="75">
        <v>40</v>
      </c>
      <c r="P7" s="16" t="s">
        <v>284</v>
      </c>
    </row>
    <row r="8" spans="1:17" s="20" customFormat="1" ht="21.75" customHeight="1" x14ac:dyDescent="0.2">
      <c r="A8" s="11"/>
      <c r="B8" s="21" t="s">
        <v>1063</v>
      </c>
      <c r="C8" s="22" t="s">
        <v>1064</v>
      </c>
      <c r="D8" s="23" t="s">
        <v>69</v>
      </c>
      <c r="E8" s="24" t="s">
        <v>91</v>
      </c>
      <c r="F8" s="65" t="s">
        <v>100</v>
      </c>
      <c r="G8" s="62" t="s">
        <v>1065</v>
      </c>
      <c r="H8" s="70" t="s">
        <v>1278</v>
      </c>
      <c r="I8" s="58" t="s">
        <v>31</v>
      </c>
      <c r="J8" s="58" t="s">
        <v>32</v>
      </c>
      <c r="K8" s="27" t="s">
        <v>1066</v>
      </c>
      <c r="L8" s="27" t="s">
        <v>1062</v>
      </c>
      <c r="M8" s="27" t="s">
        <v>1067</v>
      </c>
      <c r="N8" s="28" t="s">
        <v>1068</v>
      </c>
      <c r="O8" s="75">
        <v>16</v>
      </c>
      <c r="P8" s="16" t="s">
        <v>93</v>
      </c>
    </row>
    <row r="9" spans="1:17" s="20" customFormat="1" ht="21.75" customHeight="1" x14ac:dyDescent="0.2">
      <c r="A9" s="11"/>
      <c r="B9" s="21" t="s">
        <v>239</v>
      </c>
      <c r="C9" s="22" t="s">
        <v>144</v>
      </c>
      <c r="D9" s="23" t="s">
        <v>92</v>
      </c>
      <c r="E9" s="24" t="s">
        <v>91</v>
      </c>
      <c r="F9" s="65" t="s">
        <v>457</v>
      </c>
      <c r="G9" s="62" t="s">
        <v>3</v>
      </c>
      <c r="H9" s="27" t="s">
        <v>5</v>
      </c>
      <c r="I9" s="58" t="s">
        <v>36</v>
      </c>
      <c r="J9" s="58" t="s">
        <v>37</v>
      </c>
      <c r="K9" s="27" t="s">
        <v>419</v>
      </c>
      <c r="L9" s="27" t="s">
        <v>1998</v>
      </c>
      <c r="M9" s="27" t="s">
        <v>430</v>
      </c>
      <c r="N9" s="28" t="s">
        <v>431</v>
      </c>
      <c r="O9" s="75">
        <v>60</v>
      </c>
      <c r="P9" s="16" t="s">
        <v>93</v>
      </c>
    </row>
    <row r="10" spans="1:17" s="20" customFormat="1" ht="21.75" customHeight="1" x14ac:dyDescent="0.2">
      <c r="A10" s="11"/>
      <c r="B10" s="21" t="s">
        <v>238</v>
      </c>
      <c r="C10" s="22" t="s">
        <v>144</v>
      </c>
      <c r="D10" s="23" t="s">
        <v>92</v>
      </c>
      <c r="E10" s="24" t="s">
        <v>91</v>
      </c>
      <c r="F10" s="62" t="s">
        <v>457</v>
      </c>
      <c r="G10" s="62" t="s">
        <v>2</v>
      </c>
      <c r="H10" s="27" t="s">
        <v>5</v>
      </c>
      <c r="I10" s="58" t="s">
        <v>46</v>
      </c>
      <c r="J10" s="58" t="s">
        <v>45</v>
      </c>
      <c r="K10" s="27" t="s">
        <v>501</v>
      </c>
      <c r="L10" s="72" t="s">
        <v>1999</v>
      </c>
      <c r="M10" s="27" t="s">
        <v>428</v>
      </c>
      <c r="N10" s="27" t="s">
        <v>429</v>
      </c>
      <c r="O10" s="75">
        <v>150</v>
      </c>
      <c r="P10" s="16" t="s">
        <v>93</v>
      </c>
    </row>
    <row r="11" spans="1:17" s="20" customFormat="1" ht="21.75" customHeight="1" x14ac:dyDescent="0.2">
      <c r="A11" s="11"/>
      <c r="B11" s="21" t="s">
        <v>107</v>
      </c>
      <c r="C11" s="22" t="s">
        <v>144</v>
      </c>
      <c r="D11" s="23" t="s">
        <v>92</v>
      </c>
      <c r="E11" s="24" t="s">
        <v>91</v>
      </c>
      <c r="F11" s="61" t="s">
        <v>457</v>
      </c>
      <c r="G11" s="27" t="s">
        <v>4</v>
      </c>
      <c r="H11" s="62" t="s">
        <v>5</v>
      </c>
      <c r="I11" s="58" t="s">
        <v>49</v>
      </c>
      <c r="J11" s="58" t="s">
        <v>48</v>
      </c>
      <c r="K11" s="27" t="s">
        <v>418</v>
      </c>
      <c r="L11" s="27" t="s">
        <v>2000</v>
      </c>
      <c r="M11" s="27" t="s">
        <v>426</v>
      </c>
      <c r="N11" s="28" t="s">
        <v>427</v>
      </c>
      <c r="O11" s="75">
        <v>80</v>
      </c>
      <c r="P11" s="16" t="s">
        <v>93</v>
      </c>
    </row>
    <row r="12" spans="1:17" s="20" customFormat="1" ht="21.75" customHeight="1" x14ac:dyDescent="0.2">
      <c r="A12" s="11"/>
      <c r="B12" s="21" t="s">
        <v>576</v>
      </c>
      <c r="C12" s="50" t="s">
        <v>572</v>
      </c>
      <c r="D12" s="23" t="s">
        <v>575</v>
      </c>
      <c r="E12" s="24" t="s">
        <v>95</v>
      </c>
      <c r="F12" s="56" t="s">
        <v>100</v>
      </c>
      <c r="G12" s="27" t="s">
        <v>7</v>
      </c>
      <c r="H12" s="70" t="s">
        <v>1240</v>
      </c>
      <c r="I12" s="58" t="s">
        <v>23</v>
      </c>
      <c r="J12" s="58" t="s">
        <v>24</v>
      </c>
      <c r="K12" s="27" t="s">
        <v>416</v>
      </c>
      <c r="L12" s="27" t="s">
        <v>2001</v>
      </c>
      <c r="M12" s="27" t="s">
        <v>25</v>
      </c>
      <c r="N12" s="27" t="s">
        <v>26</v>
      </c>
      <c r="O12" s="75">
        <v>25</v>
      </c>
      <c r="P12" s="16" t="s">
        <v>93</v>
      </c>
    </row>
    <row r="13" spans="1:17" s="20" customFormat="1" ht="21.75" customHeight="1" x14ac:dyDescent="0.2">
      <c r="A13" s="11"/>
      <c r="B13" s="21" t="s">
        <v>574</v>
      </c>
      <c r="C13" s="22" t="s">
        <v>572</v>
      </c>
      <c r="D13" s="23" t="s">
        <v>575</v>
      </c>
      <c r="E13" s="24" t="s">
        <v>94</v>
      </c>
      <c r="F13" s="61" t="s">
        <v>100</v>
      </c>
      <c r="G13" s="27" t="s">
        <v>974</v>
      </c>
      <c r="H13" s="76" t="s">
        <v>1240</v>
      </c>
      <c r="I13" s="58" t="s">
        <v>27</v>
      </c>
      <c r="J13" s="58" t="s">
        <v>28</v>
      </c>
      <c r="K13" s="77" t="s">
        <v>976</v>
      </c>
      <c r="L13" s="59" t="s">
        <v>975</v>
      </c>
      <c r="M13" s="27" t="s">
        <v>977</v>
      </c>
      <c r="N13" s="28" t="s">
        <v>978</v>
      </c>
      <c r="O13" s="75">
        <v>40</v>
      </c>
      <c r="P13" s="16" t="s">
        <v>93</v>
      </c>
    </row>
    <row r="14" spans="1:17" s="20" customFormat="1" ht="21.75" customHeight="1" x14ac:dyDescent="0.2">
      <c r="A14" s="11"/>
      <c r="B14" s="21" t="s">
        <v>301</v>
      </c>
      <c r="C14" s="22" t="s">
        <v>144</v>
      </c>
      <c r="D14" s="23" t="s">
        <v>92</v>
      </c>
      <c r="E14" s="24" t="s">
        <v>91</v>
      </c>
      <c r="F14" s="61" t="s">
        <v>101</v>
      </c>
      <c r="G14" s="27" t="s">
        <v>1075</v>
      </c>
      <c r="H14" s="62" t="s">
        <v>299</v>
      </c>
      <c r="I14" s="58" t="s">
        <v>27</v>
      </c>
      <c r="J14" s="58" t="s">
        <v>96</v>
      </c>
      <c r="K14" s="27" t="s">
        <v>415</v>
      </c>
      <c r="L14" s="27" t="s">
        <v>1903</v>
      </c>
      <c r="M14" s="27" t="s">
        <v>424</v>
      </c>
      <c r="N14" s="28" t="s">
        <v>425</v>
      </c>
      <c r="O14" s="75">
        <v>60</v>
      </c>
      <c r="P14" s="16" t="s">
        <v>93</v>
      </c>
    </row>
    <row r="15" spans="1:17" s="20" customFormat="1" ht="21.75" customHeight="1" x14ac:dyDescent="0.2">
      <c r="A15" s="11"/>
      <c r="B15" s="21" t="s">
        <v>577</v>
      </c>
      <c r="C15" s="22" t="s">
        <v>144</v>
      </c>
      <c r="D15" s="23" t="s">
        <v>575</v>
      </c>
      <c r="E15" s="24" t="s">
        <v>91</v>
      </c>
      <c r="F15" s="61" t="s">
        <v>100</v>
      </c>
      <c r="G15" s="56" t="s">
        <v>0</v>
      </c>
      <c r="H15" s="71" t="s">
        <v>1279</v>
      </c>
      <c r="I15" s="55" t="s">
        <v>21</v>
      </c>
      <c r="J15" s="55" t="s">
        <v>63</v>
      </c>
      <c r="K15" s="56" t="s">
        <v>417</v>
      </c>
      <c r="L15" s="56" t="s">
        <v>450</v>
      </c>
      <c r="M15" s="56" t="s">
        <v>422</v>
      </c>
      <c r="N15" s="57" t="s">
        <v>423</v>
      </c>
      <c r="O15" s="26">
        <v>40</v>
      </c>
      <c r="P15" s="16" t="s">
        <v>93</v>
      </c>
    </row>
    <row r="16" spans="1:17" s="20" customFormat="1" ht="21.75" customHeight="1" thickBot="1" x14ac:dyDescent="0.25">
      <c r="A16" s="11"/>
      <c r="B16" s="29"/>
      <c r="C16" s="30"/>
      <c r="D16" s="30"/>
      <c r="E16" s="30"/>
      <c r="F16" s="30"/>
      <c r="G16" s="29"/>
      <c r="I16" s="11"/>
      <c r="J16" s="11"/>
      <c r="K16" s="29"/>
      <c r="L16" s="29"/>
      <c r="M16" s="29"/>
      <c r="N16" s="29"/>
      <c r="O16" s="31"/>
      <c r="P16" s="31"/>
      <c r="Q16" s="11"/>
    </row>
    <row r="17" spans="2:17" customFormat="1" ht="23.25" customHeight="1" thickTop="1" thickBot="1" x14ac:dyDescent="0.25">
      <c r="B17" s="258" t="s">
        <v>97</v>
      </c>
      <c r="C17" s="258"/>
      <c r="D17" s="258"/>
      <c r="E17" s="258"/>
      <c r="F17" s="33">
        <f>COUNTA(G6:G15)</f>
        <v>10</v>
      </c>
      <c r="L17" s="34"/>
      <c r="M17" s="254"/>
      <c r="N17" s="254"/>
      <c r="O17" s="254"/>
      <c r="P17" s="12" t="s">
        <v>1591</v>
      </c>
      <c r="Q17" s="35"/>
    </row>
    <row r="18" spans="2:17" ht="22.5" customHeight="1" thickTop="1" x14ac:dyDescent="0.15">
      <c r="B18" s="36"/>
      <c r="C18" s="37"/>
      <c r="D18" s="37"/>
      <c r="E18" s="37"/>
      <c r="F18" s="37"/>
      <c r="M18" s="250" t="s">
        <v>67</v>
      </c>
      <c r="N18" s="250"/>
      <c r="O18" s="250"/>
      <c r="P18" s="38">
        <f>SUM(O6:O15)</f>
        <v>571</v>
      </c>
      <c r="Q18" s="1"/>
    </row>
    <row r="19" spans="2:17" ht="18" customHeight="1" x14ac:dyDescent="0.15">
      <c r="B19" s="36"/>
      <c r="C19" s="259" t="s">
        <v>889</v>
      </c>
      <c r="D19" s="259"/>
      <c r="E19" s="259"/>
      <c r="F19" s="259"/>
      <c r="G19" s="260" t="s">
        <v>886</v>
      </c>
      <c r="H19" s="260"/>
      <c r="I19" s="260"/>
      <c r="J19" s="260"/>
      <c r="K19" s="260"/>
      <c r="M19" s="253" t="s">
        <v>27</v>
      </c>
      <c r="N19" s="253"/>
      <c r="O19" s="253"/>
      <c r="P19" s="39">
        <f>SUMIF($I$6:$I$15,M19,$O$6:$O$15)</f>
        <v>200</v>
      </c>
      <c r="Q19" s="1"/>
    </row>
    <row r="20" spans="2:17" ht="18" customHeight="1" x14ac:dyDescent="0.15">
      <c r="C20" s="259" t="s">
        <v>890</v>
      </c>
      <c r="D20" s="259"/>
      <c r="E20" s="259"/>
      <c r="F20" s="259"/>
      <c r="G20" s="260" t="s">
        <v>887</v>
      </c>
      <c r="H20" s="260"/>
      <c r="I20" s="260"/>
      <c r="J20" s="260"/>
      <c r="K20" s="260"/>
      <c r="L20" s="261"/>
      <c r="M20" s="253" t="s">
        <v>36</v>
      </c>
      <c r="N20" s="253"/>
      <c r="O20" s="253"/>
      <c r="P20" s="39">
        <f t="shared" ref="P20:P27" si="0">SUMIF($I$6:$I$15,M20,$O$6:$O$15)</f>
        <v>60</v>
      </c>
      <c r="Q20" s="1"/>
    </row>
    <row r="21" spans="2:17" ht="15" customHeight="1" x14ac:dyDescent="0.15">
      <c r="B21" s="36"/>
      <c r="C21" s="259" t="s">
        <v>891</v>
      </c>
      <c r="D21" s="259"/>
      <c r="E21" s="259"/>
      <c r="F21" s="259"/>
      <c r="G21" s="262" t="s">
        <v>888</v>
      </c>
      <c r="H21" s="262"/>
      <c r="I21" s="262"/>
      <c r="J21" s="262"/>
      <c r="K21" s="262"/>
      <c r="L21" s="263"/>
      <c r="M21" s="253" t="s">
        <v>65</v>
      </c>
      <c r="N21" s="253"/>
      <c r="O21" s="253"/>
      <c r="P21" s="39">
        <f t="shared" si="0"/>
        <v>25</v>
      </c>
      <c r="Q21" s="1"/>
    </row>
    <row r="22" spans="2:17" ht="14.4" customHeight="1" x14ac:dyDescent="0.2">
      <c r="B22" s="36"/>
      <c r="C22" s="52"/>
      <c r="D22" s="52"/>
      <c r="E22" s="52"/>
      <c r="F22" s="52" t="s">
        <v>885</v>
      </c>
      <c r="G22" s="262"/>
      <c r="H22" s="262"/>
      <c r="I22" s="262"/>
      <c r="J22" s="262"/>
      <c r="K22" s="262"/>
      <c r="L22" s="263"/>
      <c r="M22" s="253" t="s">
        <v>46</v>
      </c>
      <c r="N22" s="253"/>
      <c r="O22" s="253"/>
      <c r="P22" s="39">
        <f t="shared" si="0"/>
        <v>150</v>
      </c>
      <c r="Q22" s="1"/>
    </row>
    <row r="23" spans="2:17" ht="18" customHeight="1" x14ac:dyDescent="0.2">
      <c r="B23" s="36"/>
      <c r="C23" s="51"/>
      <c r="D23" s="51"/>
      <c r="E23" s="51"/>
      <c r="F23" s="51"/>
      <c r="G23" s="34"/>
      <c r="H23"/>
      <c r="I23"/>
      <c r="M23" s="253" t="s">
        <v>324</v>
      </c>
      <c r="N23" s="253"/>
      <c r="O23" s="253"/>
      <c r="P23" s="39">
        <f t="shared" si="0"/>
        <v>0</v>
      </c>
      <c r="Q23" s="1"/>
    </row>
    <row r="24" spans="2:17" ht="18" customHeight="1" x14ac:dyDescent="0.15">
      <c r="B24" s="36"/>
      <c r="C24" s="37"/>
      <c r="D24" s="37"/>
      <c r="E24" s="37"/>
      <c r="F24" s="37"/>
      <c r="M24" s="253" t="s">
        <v>49</v>
      </c>
      <c r="N24" s="253"/>
      <c r="O24" s="253"/>
      <c r="P24" s="39">
        <f t="shared" si="0"/>
        <v>80</v>
      </c>
      <c r="Q24" s="1"/>
    </row>
    <row r="25" spans="2:17" ht="18" customHeight="1" x14ac:dyDescent="0.15">
      <c r="B25" s="36"/>
      <c r="C25" s="37"/>
      <c r="D25" s="37"/>
      <c r="E25" s="37"/>
      <c r="F25" s="37"/>
      <c r="M25" s="253" t="s">
        <v>31</v>
      </c>
      <c r="N25" s="253"/>
      <c r="O25" s="253"/>
      <c r="P25" s="39">
        <f t="shared" si="0"/>
        <v>16</v>
      </c>
      <c r="Q25" s="1"/>
    </row>
    <row r="26" spans="2:17" ht="18" customHeight="1" x14ac:dyDescent="0.15">
      <c r="B26" s="36"/>
      <c r="C26" s="37"/>
      <c r="D26" s="37"/>
      <c r="E26" s="37"/>
      <c r="F26" s="37"/>
      <c r="M26" s="253" t="s">
        <v>43</v>
      </c>
      <c r="N26" s="253"/>
      <c r="O26" s="253"/>
      <c r="P26" s="39">
        <f t="shared" si="0"/>
        <v>0</v>
      </c>
      <c r="Q26" s="1"/>
    </row>
    <row r="27" spans="2:17" ht="18" customHeight="1" x14ac:dyDescent="0.15">
      <c r="B27" s="36"/>
      <c r="C27" s="37"/>
      <c r="D27" s="37"/>
      <c r="E27" s="37"/>
      <c r="F27" s="37"/>
      <c r="M27" s="253" t="s">
        <v>21</v>
      </c>
      <c r="N27" s="253"/>
      <c r="O27" s="253"/>
      <c r="P27" s="39">
        <f t="shared" si="0"/>
        <v>40</v>
      </c>
      <c r="Q27" s="1"/>
    </row>
    <row r="28" spans="2:17" ht="13.2" x14ac:dyDescent="0.15">
      <c r="B28" s="36"/>
      <c r="C28" s="37"/>
      <c r="D28" s="37"/>
      <c r="E28" s="37"/>
      <c r="F28" s="37"/>
      <c r="M28" s="40"/>
      <c r="N28" s="40"/>
    </row>
    <row r="29" spans="2:17" x14ac:dyDescent="0.15">
      <c r="B29" s="36"/>
      <c r="C29" s="37"/>
      <c r="D29" s="37"/>
      <c r="E29" s="37"/>
      <c r="F29" s="37"/>
    </row>
    <row r="30" spans="2:17" x14ac:dyDescent="0.15">
      <c r="B30" s="36"/>
      <c r="C30" s="37"/>
      <c r="D30" s="37"/>
      <c r="E30" s="37"/>
      <c r="F30" s="37"/>
    </row>
    <row r="31" spans="2:17" x14ac:dyDescent="0.15">
      <c r="B31" s="36"/>
      <c r="C31" s="37"/>
      <c r="D31" s="37"/>
      <c r="E31" s="37"/>
      <c r="F31" s="37"/>
    </row>
    <row r="32" spans="2:17" x14ac:dyDescent="0.15">
      <c r="B32" s="36"/>
      <c r="C32" s="37"/>
      <c r="D32" s="37"/>
      <c r="E32" s="37"/>
      <c r="F32" s="37"/>
    </row>
    <row r="33" spans="2:6" x14ac:dyDescent="0.15">
      <c r="B33" s="36"/>
      <c r="C33" s="37"/>
      <c r="D33" s="37"/>
      <c r="E33" s="37"/>
      <c r="F33" s="37"/>
    </row>
    <row r="34" spans="2:6" x14ac:dyDescent="0.15">
      <c r="B34" s="36"/>
      <c r="C34" s="37"/>
      <c r="D34" s="37"/>
      <c r="E34" s="37"/>
      <c r="F34" s="37"/>
    </row>
    <row r="35" spans="2:6" x14ac:dyDescent="0.15">
      <c r="B35" s="36"/>
      <c r="C35" s="37"/>
      <c r="D35" s="37"/>
      <c r="E35" s="37"/>
      <c r="F35" s="37"/>
    </row>
    <row r="38" spans="2:6" x14ac:dyDescent="0.15">
      <c r="B38" s="36"/>
      <c r="C38" s="37"/>
      <c r="D38" s="37"/>
      <c r="E38" s="37"/>
      <c r="F38" s="37"/>
    </row>
    <row r="39" spans="2:6" x14ac:dyDescent="0.15">
      <c r="B39" s="36"/>
      <c r="C39" s="37"/>
      <c r="D39" s="37"/>
      <c r="E39" s="37"/>
      <c r="F39" s="37"/>
    </row>
    <row r="40" spans="2:6" x14ac:dyDescent="0.15">
      <c r="B40" s="36"/>
      <c r="C40" s="37"/>
      <c r="D40" s="37"/>
      <c r="E40" s="37"/>
      <c r="F40" s="37"/>
    </row>
    <row r="41" spans="2:6" x14ac:dyDescent="0.15">
      <c r="B41" s="36"/>
      <c r="C41" s="37"/>
      <c r="D41" s="37"/>
      <c r="E41" s="37"/>
      <c r="F41" s="37"/>
    </row>
    <row r="42" spans="2:6" x14ac:dyDescent="0.15">
      <c r="B42" s="36"/>
      <c r="C42" s="37"/>
      <c r="D42" s="37"/>
      <c r="E42" s="37"/>
      <c r="F42" s="37"/>
    </row>
    <row r="43" spans="2:6" x14ac:dyDescent="0.15">
      <c r="B43" s="36"/>
      <c r="C43" s="36"/>
      <c r="D43" s="36"/>
      <c r="E43" s="36"/>
      <c r="F43" s="36"/>
    </row>
    <row r="44" spans="2:6" x14ac:dyDescent="0.15">
      <c r="B44" s="36"/>
      <c r="C44" s="36"/>
      <c r="D44" s="36"/>
      <c r="E44" s="36"/>
      <c r="F44" s="36"/>
    </row>
    <row r="45" spans="2:6" x14ac:dyDescent="0.15">
      <c r="B45" s="36"/>
      <c r="C45" s="36"/>
      <c r="D45" s="36"/>
      <c r="E45" s="36"/>
      <c r="F45" s="36"/>
    </row>
    <row r="46" spans="2:6" x14ac:dyDescent="0.15">
      <c r="B46" s="36"/>
      <c r="C46" s="36"/>
      <c r="D46" s="36"/>
      <c r="E46" s="36"/>
      <c r="F46" s="36"/>
    </row>
    <row r="47" spans="2:6" x14ac:dyDescent="0.15">
      <c r="B47" s="36"/>
      <c r="C47" s="36"/>
      <c r="D47" s="36"/>
      <c r="E47" s="36"/>
      <c r="F47" s="36"/>
    </row>
    <row r="48" spans="2:6" x14ac:dyDescent="0.15">
      <c r="B48" s="36"/>
      <c r="C48" s="36"/>
      <c r="D48" s="36"/>
      <c r="E48" s="36"/>
      <c r="F48" s="36"/>
    </row>
    <row r="49" spans="2:6" x14ac:dyDescent="0.15">
      <c r="B49" s="36"/>
      <c r="C49" s="36"/>
      <c r="D49" s="36"/>
      <c r="E49" s="36"/>
      <c r="F49" s="36"/>
    </row>
    <row r="50" spans="2:6" x14ac:dyDescent="0.15">
      <c r="B50" s="36"/>
      <c r="C50" s="36"/>
      <c r="D50" s="36"/>
      <c r="E50" s="36"/>
      <c r="F50" s="36"/>
    </row>
    <row r="51" spans="2:6" x14ac:dyDescent="0.15">
      <c r="B51" s="36"/>
      <c r="C51" s="36"/>
      <c r="D51" s="36"/>
      <c r="E51" s="36"/>
      <c r="F51" s="36"/>
    </row>
    <row r="52" spans="2:6" x14ac:dyDescent="0.15">
      <c r="B52" s="36"/>
      <c r="C52" s="36"/>
      <c r="D52" s="36"/>
      <c r="E52" s="36"/>
      <c r="F52" s="36"/>
    </row>
    <row r="53" spans="2:6" x14ac:dyDescent="0.15">
      <c r="B53" s="36"/>
      <c r="C53" s="36"/>
      <c r="D53" s="36"/>
      <c r="E53" s="36"/>
      <c r="F53" s="36"/>
    </row>
    <row r="54" spans="2:6" x14ac:dyDescent="0.15">
      <c r="B54" s="36"/>
      <c r="C54" s="36"/>
      <c r="D54" s="36"/>
      <c r="E54" s="36"/>
      <c r="F54" s="36"/>
    </row>
    <row r="55" spans="2:6" x14ac:dyDescent="0.15">
      <c r="B55" s="36"/>
      <c r="C55" s="36"/>
      <c r="D55" s="36"/>
      <c r="E55" s="36"/>
      <c r="F55" s="36"/>
    </row>
    <row r="56" spans="2:6" x14ac:dyDescent="0.15">
      <c r="B56" s="36"/>
      <c r="C56" s="36"/>
      <c r="D56" s="36"/>
      <c r="E56" s="36"/>
      <c r="F56" s="36"/>
    </row>
    <row r="57" spans="2:6" x14ac:dyDescent="0.15">
      <c r="B57" s="36"/>
      <c r="C57" s="36"/>
      <c r="D57" s="36"/>
      <c r="E57" s="36"/>
      <c r="F57" s="36"/>
    </row>
    <row r="58" spans="2:6" x14ac:dyDescent="0.15">
      <c r="B58" s="36"/>
      <c r="C58" s="36"/>
      <c r="D58" s="36"/>
      <c r="E58" s="36"/>
      <c r="F58" s="36"/>
    </row>
    <row r="59" spans="2:6" x14ac:dyDescent="0.15">
      <c r="B59" s="36"/>
      <c r="C59" s="36"/>
      <c r="D59" s="36"/>
      <c r="E59" s="36"/>
      <c r="F59" s="36"/>
    </row>
    <row r="60" spans="2:6" x14ac:dyDescent="0.15">
      <c r="B60" s="36"/>
      <c r="C60" s="36"/>
      <c r="D60" s="36"/>
      <c r="E60" s="36"/>
      <c r="F60" s="36"/>
    </row>
    <row r="61" spans="2:6" x14ac:dyDescent="0.15">
      <c r="B61" s="36"/>
      <c r="C61" s="36"/>
      <c r="D61" s="36"/>
      <c r="E61" s="36"/>
      <c r="F61" s="36"/>
    </row>
    <row r="62" spans="2:6" x14ac:dyDescent="0.15">
      <c r="B62" s="36"/>
      <c r="C62" s="36"/>
      <c r="D62" s="36"/>
      <c r="E62" s="36"/>
      <c r="F62" s="36"/>
    </row>
    <row r="63" spans="2:6" x14ac:dyDescent="0.15">
      <c r="B63" s="36"/>
      <c r="C63" s="36"/>
      <c r="D63" s="36"/>
      <c r="E63" s="36"/>
      <c r="F63" s="36"/>
    </row>
    <row r="64" spans="2:6" x14ac:dyDescent="0.15">
      <c r="B64" s="36"/>
      <c r="C64" s="36"/>
      <c r="D64" s="36"/>
      <c r="E64" s="36"/>
      <c r="F64" s="36"/>
    </row>
    <row r="65" spans="2:6" x14ac:dyDescent="0.15">
      <c r="B65" s="36"/>
      <c r="C65" s="36"/>
      <c r="D65" s="36"/>
      <c r="E65" s="36"/>
      <c r="F65" s="36"/>
    </row>
    <row r="66" spans="2:6" x14ac:dyDescent="0.15">
      <c r="B66" s="36"/>
      <c r="C66" s="36"/>
      <c r="D66" s="36"/>
      <c r="E66" s="36"/>
      <c r="F66" s="36"/>
    </row>
    <row r="67" spans="2:6" x14ac:dyDescent="0.15">
      <c r="B67" s="36"/>
      <c r="C67" s="36"/>
      <c r="D67" s="36"/>
      <c r="E67" s="36"/>
      <c r="F67" s="36"/>
    </row>
    <row r="68" spans="2:6" x14ac:dyDescent="0.15">
      <c r="B68" s="36"/>
      <c r="C68" s="36"/>
      <c r="D68" s="36"/>
      <c r="E68" s="36"/>
      <c r="F68" s="36"/>
    </row>
    <row r="69" spans="2:6" x14ac:dyDescent="0.15">
      <c r="B69" s="36"/>
      <c r="C69" s="36"/>
      <c r="D69" s="36"/>
      <c r="E69" s="36"/>
      <c r="F69" s="36"/>
    </row>
    <row r="70" spans="2:6" x14ac:dyDescent="0.15">
      <c r="B70" s="36"/>
      <c r="C70" s="36"/>
      <c r="D70" s="36"/>
      <c r="E70" s="36"/>
      <c r="F70" s="36"/>
    </row>
    <row r="71" spans="2:6" x14ac:dyDescent="0.15">
      <c r="B71" s="36"/>
      <c r="C71" s="36"/>
      <c r="D71" s="36"/>
      <c r="E71" s="36"/>
      <c r="F71" s="36"/>
    </row>
    <row r="72" spans="2:6" x14ac:dyDescent="0.15">
      <c r="B72" s="36"/>
      <c r="C72" s="36"/>
      <c r="D72" s="36"/>
      <c r="E72" s="36"/>
      <c r="F72" s="36"/>
    </row>
    <row r="73" spans="2:6" x14ac:dyDescent="0.15">
      <c r="B73" s="36"/>
      <c r="C73" s="36"/>
      <c r="D73" s="36"/>
      <c r="E73" s="36"/>
      <c r="F73" s="36"/>
    </row>
    <row r="74" spans="2:6" x14ac:dyDescent="0.15">
      <c r="B74" s="36"/>
      <c r="C74" s="36"/>
      <c r="D74" s="36"/>
      <c r="E74" s="36"/>
      <c r="F74" s="36"/>
    </row>
    <row r="75" spans="2:6" x14ac:dyDescent="0.15">
      <c r="B75" s="36"/>
      <c r="C75" s="36"/>
      <c r="D75" s="36"/>
      <c r="E75" s="36"/>
      <c r="F75" s="36"/>
    </row>
    <row r="76" spans="2:6" x14ac:dyDescent="0.15">
      <c r="B76" s="36"/>
      <c r="C76" s="36"/>
      <c r="D76" s="36"/>
      <c r="E76" s="36"/>
      <c r="F76" s="36"/>
    </row>
    <row r="77" spans="2:6" x14ac:dyDescent="0.15">
      <c r="B77" s="36"/>
      <c r="C77" s="36"/>
      <c r="D77" s="36"/>
      <c r="E77" s="36"/>
      <c r="F77" s="36"/>
    </row>
    <row r="78" spans="2:6" x14ac:dyDescent="0.15">
      <c r="B78" s="36"/>
      <c r="C78" s="36"/>
      <c r="D78" s="36"/>
      <c r="E78" s="36"/>
      <c r="F78" s="36"/>
    </row>
    <row r="79" spans="2:6" x14ac:dyDescent="0.15">
      <c r="B79" s="36"/>
      <c r="C79" s="36"/>
      <c r="D79" s="36"/>
      <c r="E79" s="36"/>
      <c r="F79" s="36"/>
    </row>
    <row r="80" spans="2:6" x14ac:dyDescent="0.15">
      <c r="B80" s="36"/>
      <c r="C80" s="36"/>
      <c r="D80" s="36"/>
      <c r="E80" s="36"/>
      <c r="F80" s="36"/>
    </row>
    <row r="81" spans="2:6" x14ac:dyDescent="0.15">
      <c r="B81" s="36"/>
      <c r="C81" s="36"/>
      <c r="D81" s="36"/>
      <c r="E81" s="36"/>
      <c r="F81" s="36"/>
    </row>
    <row r="82" spans="2:6" x14ac:dyDescent="0.15">
      <c r="B82" s="36"/>
      <c r="C82" s="36"/>
      <c r="D82" s="36"/>
      <c r="E82" s="36"/>
      <c r="F82" s="36"/>
    </row>
    <row r="83" spans="2:6" x14ac:dyDescent="0.15">
      <c r="B83" s="36"/>
      <c r="C83" s="36"/>
      <c r="D83" s="36"/>
      <c r="E83" s="36"/>
      <c r="F83" s="36"/>
    </row>
    <row r="84" spans="2:6" x14ac:dyDescent="0.15">
      <c r="B84" s="36"/>
      <c r="C84" s="36"/>
      <c r="D84" s="36"/>
      <c r="E84" s="36"/>
      <c r="F84" s="36"/>
    </row>
    <row r="85" spans="2:6" x14ac:dyDescent="0.15">
      <c r="B85" s="36"/>
      <c r="C85" s="36"/>
      <c r="D85" s="36"/>
      <c r="E85" s="36"/>
      <c r="F85" s="36"/>
    </row>
    <row r="86" spans="2:6" x14ac:dyDescent="0.15">
      <c r="B86" s="36"/>
      <c r="C86" s="36"/>
      <c r="D86" s="36"/>
      <c r="E86" s="36"/>
      <c r="F86" s="36"/>
    </row>
    <row r="87" spans="2:6" x14ac:dyDescent="0.15">
      <c r="B87" s="36"/>
      <c r="C87" s="36"/>
      <c r="D87" s="36"/>
      <c r="E87" s="36"/>
      <c r="F87" s="36"/>
    </row>
    <row r="88" spans="2:6" x14ac:dyDescent="0.15">
      <c r="B88" s="36"/>
      <c r="C88" s="36"/>
      <c r="D88" s="36"/>
      <c r="E88" s="36"/>
      <c r="F88" s="36"/>
    </row>
    <row r="89" spans="2:6" x14ac:dyDescent="0.15">
      <c r="B89" s="36"/>
      <c r="C89" s="36"/>
      <c r="D89" s="36"/>
      <c r="E89" s="36"/>
      <c r="F89" s="36"/>
    </row>
    <row r="90" spans="2:6" x14ac:dyDescent="0.15">
      <c r="B90" s="36"/>
      <c r="C90" s="36"/>
      <c r="D90" s="36"/>
      <c r="E90" s="36"/>
      <c r="F90" s="36"/>
    </row>
    <row r="91" spans="2:6" x14ac:dyDescent="0.15">
      <c r="B91" s="36"/>
      <c r="C91" s="36"/>
      <c r="D91" s="36"/>
      <c r="E91" s="36"/>
      <c r="F91" s="36"/>
    </row>
    <row r="92" spans="2:6" x14ac:dyDescent="0.15">
      <c r="B92" s="36"/>
      <c r="C92" s="36"/>
      <c r="D92" s="36"/>
      <c r="E92" s="36"/>
      <c r="F92" s="36"/>
    </row>
    <row r="93" spans="2:6" x14ac:dyDescent="0.15">
      <c r="B93" s="36"/>
      <c r="C93" s="36"/>
      <c r="D93" s="36"/>
      <c r="E93" s="36"/>
      <c r="F93" s="36"/>
    </row>
    <row r="94" spans="2:6" x14ac:dyDescent="0.15">
      <c r="B94" s="36"/>
      <c r="C94" s="36"/>
      <c r="D94" s="36"/>
      <c r="E94" s="36"/>
      <c r="F94" s="36"/>
    </row>
    <row r="95" spans="2:6" x14ac:dyDescent="0.15">
      <c r="B95" s="36"/>
      <c r="C95" s="36"/>
      <c r="D95" s="36"/>
      <c r="E95" s="36"/>
      <c r="F95" s="36"/>
    </row>
    <row r="96" spans="2:6" x14ac:dyDescent="0.15">
      <c r="B96" s="36"/>
      <c r="C96" s="36"/>
      <c r="D96" s="36"/>
      <c r="E96" s="36"/>
      <c r="F96" s="36"/>
    </row>
    <row r="97" spans="2:6" x14ac:dyDescent="0.15">
      <c r="B97" s="36"/>
      <c r="C97" s="36"/>
      <c r="D97" s="36"/>
      <c r="E97" s="36"/>
      <c r="F97" s="36"/>
    </row>
    <row r="98" spans="2:6" x14ac:dyDescent="0.15">
      <c r="B98" s="36"/>
      <c r="C98" s="36"/>
      <c r="D98" s="36"/>
      <c r="E98" s="36"/>
      <c r="F98" s="36"/>
    </row>
    <row r="99" spans="2:6" x14ac:dyDescent="0.15">
      <c r="B99" s="36"/>
      <c r="C99" s="36"/>
      <c r="D99" s="36"/>
      <c r="E99" s="36"/>
      <c r="F99" s="36"/>
    </row>
    <row r="100" spans="2:6" x14ac:dyDescent="0.15">
      <c r="B100" s="36"/>
      <c r="C100" s="36"/>
      <c r="D100" s="36"/>
      <c r="E100" s="36"/>
      <c r="F100" s="36"/>
    </row>
    <row r="101" spans="2:6" x14ac:dyDescent="0.15">
      <c r="B101" s="36"/>
      <c r="C101" s="36"/>
      <c r="D101" s="36"/>
      <c r="E101" s="36"/>
      <c r="F101" s="36"/>
    </row>
    <row r="102" spans="2:6" x14ac:dyDescent="0.15">
      <c r="B102" s="36"/>
      <c r="C102" s="36"/>
      <c r="D102" s="36"/>
      <c r="E102" s="36"/>
      <c r="F102" s="36"/>
    </row>
    <row r="103" spans="2:6" x14ac:dyDescent="0.15">
      <c r="B103" s="36"/>
      <c r="C103" s="36"/>
      <c r="D103" s="36"/>
      <c r="E103" s="36"/>
      <c r="F103" s="36"/>
    </row>
    <row r="104" spans="2:6" x14ac:dyDescent="0.15">
      <c r="B104" s="36"/>
      <c r="C104" s="36"/>
      <c r="D104" s="36"/>
      <c r="E104" s="36"/>
      <c r="F104" s="36"/>
    </row>
    <row r="105" spans="2:6" x14ac:dyDescent="0.15">
      <c r="B105" s="36"/>
      <c r="C105" s="36"/>
      <c r="D105" s="36"/>
      <c r="E105" s="36"/>
      <c r="F105" s="36"/>
    </row>
    <row r="106" spans="2:6" x14ac:dyDescent="0.15">
      <c r="B106" s="36"/>
      <c r="C106" s="36"/>
      <c r="D106" s="36"/>
      <c r="E106" s="36"/>
      <c r="F106" s="36"/>
    </row>
    <row r="107" spans="2:6" x14ac:dyDescent="0.15">
      <c r="B107" s="36"/>
      <c r="C107" s="36"/>
      <c r="D107" s="36"/>
      <c r="E107" s="36"/>
      <c r="F107" s="36"/>
    </row>
    <row r="108" spans="2:6" x14ac:dyDescent="0.15">
      <c r="B108" s="36"/>
      <c r="C108" s="36"/>
      <c r="D108" s="36"/>
      <c r="E108" s="36"/>
      <c r="F108" s="36"/>
    </row>
    <row r="109" spans="2:6" x14ac:dyDescent="0.15">
      <c r="B109" s="36"/>
      <c r="C109" s="36"/>
      <c r="D109" s="36"/>
      <c r="E109" s="36"/>
      <c r="F109" s="36"/>
    </row>
    <row r="110" spans="2:6" x14ac:dyDescent="0.15">
      <c r="B110" s="36"/>
      <c r="C110" s="36"/>
      <c r="D110" s="36"/>
      <c r="E110" s="36"/>
      <c r="F110" s="36"/>
    </row>
    <row r="111" spans="2:6" x14ac:dyDescent="0.15">
      <c r="B111" s="36"/>
      <c r="C111" s="36"/>
      <c r="D111" s="36"/>
      <c r="E111" s="36"/>
      <c r="F111" s="36"/>
    </row>
    <row r="112" spans="2:6" x14ac:dyDescent="0.15">
      <c r="B112" s="36"/>
      <c r="C112" s="36"/>
      <c r="D112" s="36"/>
      <c r="E112" s="36"/>
      <c r="F112" s="36"/>
    </row>
    <row r="113" spans="2:6" x14ac:dyDescent="0.15">
      <c r="B113" s="36"/>
      <c r="C113" s="36"/>
      <c r="D113" s="36"/>
      <c r="E113" s="36"/>
      <c r="F113" s="36"/>
    </row>
    <row r="114" spans="2:6" x14ac:dyDescent="0.15">
      <c r="B114" s="36"/>
      <c r="C114" s="36"/>
      <c r="D114" s="36"/>
      <c r="E114" s="36"/>
      <c r="F114" s="36"/>
    </row>
    <row r="115" spans="2:6" x14ac:dyDescent="0.15">
      <c r="B115" s="36"/>
      <c r="C115" s="36"/>
      <c r="D115" s="36"/>
      <c r="E115" s="36"/>
      <c r="F115" s="36"/>
    </row>
    <row r="116" spans="2:6" x14ac:dyDescent="0.15">
      <c r="B116" s="36"/>
      <c r="C116" s="36"/>
      <c r="D116" s="36"/>
      <c r="E116" s="36"/>
      <c r="F116" s="36"/>
    </row>
    <row r="117" spans="2:6" x14ac:dyDescent="0.15">
      <c r="B117" s="36"/>
      <c r="C117" s="36"/>
      <c r="D117" s="36"/>
      <c r="E117" s="36"/>
      <c r="F117" s="36"/>
    </row>
    <row r="118" spans="2:6" x14ac:dyDescent="0.15">
      <c r="B118" s="36"/>
      <c r="C118" s="36"/>
      <c r="D118" s="36"/>
      <c r="E118" s="36"/>
      <c r="F118" s="36"/>
    </row>
    <row r="119" spans="2:6" x14ac:dyDescent="0.15">
      <c r="B119" s="36"/>
      <c r="C119" s="36"/>
      <c r="D119" s="36"/>
      <c r="E119" s="36"/>
      <c r="F119" s="36"/>
    </row>
    <row r="120" spans="2:6" x14ac:dyDescent="0.15">
      <c r="B120" s="36"/>
      <c r="C120" s="36"/>
      <c r="D120" s="36"/>
      <c r="E120" s="36"/>
      <c r="F120" s="36"/>
    </row>
    <row r="121" spans="2:6" x14ac:dyDescent="0.15">
      <c r="B121" s="36"/>
      <c r="C121" s="36"/>
      <c r="D121" s="36"/>
      <c r="E121" s="36"/>
      <c r="F121" s="36"/>
    </row>
    <row r="122" spans="2:6" x14ac:dyDescent="0.15">
      <c r="B122" s="36"/>
      <c r="C122" s="36"/>
      <c r="D122" s="36"/>
      <c r="E122" s="36"/>
      <c r="F122" s="36"/>
    </row>
    <row r="123" spans="2:6" x14ac:dyDescent="0.15">
      <c r="B123" s="36"/>
      <c r="C123" s="36"/>
      <c r="D123" s="36"/>
      <c r="E123" s="36"/>
      <c r="F123" s="36"/>
    </row>
    <row r="124" spans="2:6" x14ac:dyDescent="0.15">
      <c r="B124" s="36"/>
      <c r="C124" s="36"/>
      <c r="D124" s="36"/>
      <c r="E124" s="36"/>
      <c r="F124" s="36"/>
    </row>
    <row r="125" spans="2:6" x14ac:dyDescent="0.15">
      <c r="B125" s="36"/>
      <c r="C125" s="36"/>
      <c r="D125" s="36"/>
      <c r="E125" s="36"/>
      <c r="F125" s="36"/>
    </row>
    <row r="126" spans="2:6" x14ac:dyDescent="0.15">
      <c r="B126" s="36"/>
      <c r="C126" s="36"/>
      <c r="D126" s="36"/>
      <c r="E126" s="36"/>
      <c r="F126" s="36"/>
    </row>
    <row r="127" spans="2:6" x14ac:dyDescent="0.15">
      <c r="B127" s="36"/>
      <c r="C127" s="36"/>
      <c r="D127" s="36"/>
      <c r="E127" s="36"/>
      <c r="F127" s="36"/>
    </row>
  </sheetData>
  <autoFilter ref="A5:Q15" xr:uid="{00000000-0009-0000-0000-000000000000}"/>
  <sortState xmlns:xlrd2="http://schemas.microsoft.com/office/spreadsheetml/2017/richdata2" ref="B6:S15">
    <sortCondition ref="B6"/>
  </sortState>
  <mergeCells count="19">
    <mergeCell ref="G19:K19"/>
    <mergeCell ref="G20:L20"/>
    <mergeCell ref="G21:L22"/>
    <mergeCell ref="M26:O26"/>
    <mergeCell ref="M27:O27"/>
    <mergeCell ref="M25:O25"/>
    <mergeCell ref="M17:O17"/>
    <mergeCell ref="C4:E4"/>
    <mergeCell ref="M22:O22"/>
    <mergeCell ref="M23:O23"/>
    <mergeCell ref="M24:O24"/>
    <mergeCell ref="B17:E17"/>
    <mergeCell ref="M18:O18"/>
    <mergeCell ref="C21:F21"/>
    <mergeCell ref="C19:F19"/>
    <mergeCell ref="C20:F20"/>
    <mergeCell ref="M19:O19"/>
    <mergeCell ref="M20:O20"/>
    <mergeCell ref="M21:O21"/>
  </mergeCells>
  <phoneticPr fontId="3"/>
  <dataValidations count="1">
    <dataValidation imeMode="disabled" allowBlank="1" showInputMessage="1" showErrorMessage="1" sqref="M28:N28 M16:N16 K16 K6 B16:F16 B6:E15 O6:O15" xr:uid="{00000000-0002-0000-0000-000000000000}"/>
  </dataValidations>
  <pageMargins left="0.70866141732283472" right="0.70866141732283472" top="0.74803149606299213" bottom="0.74803149606299213" header="0.31496062992125984" footer="0.31496062992125984"/>
  <pageSetup paperSize="9" scale="5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2"/>
  <sheetViews>
    <sheetView showGridLines="0" showZeros="0" view="pageBreakPreview" zoomScale="70" zoomScaleNormal="70" zoomScaleSheetLayoutView="70" workbookViewId="0">
      <selection activeCell="N8" sqref="N8"/>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45.77734375" style="2" customWidth="1"/>
    <col min="7" max="7" width="45.77734375" style="1" customWidth="1"/>
    <col min="8" max="10" width="8.77734375" style="1" customWidth="1"/>
    <col min="11" max="11" width="45.77734375" style="2" customWidth="1"/>
    <col min="12" max="12" width="12.77734375" style="1" customWidth="1"/>
    <col min="13" max="13" width="13.77734375" style="1" customWidth="1"/>
    <col min="14" max="15" width="8.88671875" style="3" customWidth="1"/>
    <col min="16" max="17" width="5.33203125" style="3" customWidth="1"/>
    <col min="18" max="18" width="8.88671875" style="3" customWidth="1"/>
    <col min="19" max="16384" width="39" style="1"/>
  </cols>
  <sheetData>
    <row r="1" spans="1:18" ht="6.75" customHeight="1" x14ac:dyDescent="0.15"/>
    <row r="2" spans="1:18" ht="19.2" x14ac:dyDescent="0.25">
      <c r="B2" s="4" t="s">
        <v>538</v>
      </c>
      <c r="C2" s="5"/>
      <c r="D2" s="5"/>
      <c r="E2" s="5"/>
      <c r="F2" s="5"/>
      <c r="G2" s="5"/>
      <c r="H2" s="6"/>
      <c r="I2" s="5"/>
      <c r="J2" s="5"/>
      <c r="K2" s="5"/>
      <c r="L2" s="5"/>
      <c r="M2" s="5"/>
      <c r="N2" s="5"/>
      <c r="O2" s="5"/>
      <c r="P2" s="5"/>
      <c r="Q2" s="5"/>
      <c r="R2" s="5"/>
    </row>
    <row r="3" spans="1:18" ht="19.2" x14ac:dyDescent="0.25">
      <c r="B3" s="5"/>
      <c r="C3" s="5"/>
      <c r="D3" s="5"/>
      <c r="E3" s="5"/>
      <c r="F3" s="5"/>
      <c r="G3" s="5"/>
      <c r="H3" s="5"/>
      <c r="I3" s="5"/>
      <c r="J3" s="5"/>
      <c r="K3" s="5"/>
      <c r="L3" s="5"/>
      <c r="M3" s="5"/>
      <c r="N3" s="41"/>
      <c r="O3" s="5"/>
      <c r="P3" s="5"/>
      <c r="Q3" s="5"/>
      <c r="R3" s="5"/>
    </row>
    <row r="4" spans="1:18" ht="20.25" customHeight="1" x14ac:dyDescent="0.2">
      <c r="B4" s="7"/>
      <c r="C4" s="255" t="s">
        <v>8</v>
      </c>
      <c r="D4" s="256"/>
      <c r="E4" s="257"/>
      <c r="N4" s="9"/>
      <c r="O4" s="10"/>
      <c r="P4" s="1"/>
      <c r="Q4" s="1"/>
      <c r="R4" s="1"/>
    </row>
    <row r="5" spans="1:18" s="20" customFormat="1" ht="21.75" customHeight="1" x14ac:dyDescent="0.2">
      <c r="A5" s="11"/>
      <c r="B5" s="12" t="s">
        <v>9</v>
      </c>
      <c r="C5" s="13" t="s">
        <v>10</v>
      </c>
      <c r="D5" s="14" t="s">
        <v>11</v>
      </c>
      <c r="E5" s="15" t="s">
        <v>12</v>
      </c>
      <c r="F5" s="16" t="s">
        <v>14</v>
      </c>
      <c r="G5" s="12" t="s">
        <v>15</v>
      </c>
      <c r="H5" s="16" t="s">
        <v>16</v>
      </c>
      <c r="I5" s="16" t="s">
        <v>17</v>
      </c>
      <c r="J5" s="16" t="s">
        <v>18</v>
      </c>
      <c r="K5" s="16" t="s">
        <v>19</v>
      </c>
      <c r="L5" s="16" t="s">
        <v>20</v>
      </c>
      <c r="M5" s="16" t="s">
        <v>68</v>
      </c>
      <c r="N5" s="18" t="s">
        <v>298</v>
      </c>
      <c r="O5" s="19" t="s">
        <v>90</v>
      </c>
    </row>
    <row r="6" spans="1:18" s="20" customFormat="1" ht="21.75" customHeight="1" x14ac:dyDescent="0.2">
      <c r="A6" s="42"/>
      <c r="B6" s="21" t="s">
        <v>845</v>
      </c>
      <c r="C6" s="22" t="s">
        <v>106</v>
      </c>
      <c r="D6" s="23" t="s">
        <v>69</v>
      </c>
      <c r="E6" s="24" t="s">
        <v>13</v>
      </c>
      <c r="F6" s="42" t="s">
        <v>2200</v>
      </c>
      <c r="G6" s="63" t="s">
        <v>1269</v>
      </c>
      <c r="H6" s="16" t="s">
        <v>27</v>
      </c>
      <c r="I6" s="16" t="s">
        <v>28</v>
      </c>
      <c r="J6" s="27" t="s">
        <v>420</v>
      </c>
      <c r="K6" s="27" t="s">
        <v>1153</v>
      </c>
      <c r="L6" s="27" t="s">
        <v>432</v>
      </c>
      <c r="M6" s="28" t="s">
        <v>432</v>
      </c>
      <c r="N6" s="75">
        <v>40</v>
      </c>
      <c r="O6" s="44" t="s">
        <v>119</v>
      </c>
    </row>
    <row r="7" spans="1:18" s="20" customFormat="1" ht="21.75" customHeight="1" x14ac:dyDescent="0.2">
      <c r="A7" s="42"/>
      <c r="B7" s="21" t="s">
        <v>303</v>
      </c>
      <c r="C7" s="22" t="s">
        <v>572</v>
      </c>
      <c r="D7" s="23" t="s">
        <v>115</v>
      </c>
      <c r="E7" s="24" t="s">
        <v>116</v>
      </c>
      <c r="F7" s="66" t="s">
        <v>114</v>
      </c>
      <c r="G7" s="43" t="s">
        <v>117</v>
      </c>
      <c r="H7" s="16" t="s">
        <v>27</v>
      </c>
      <c r="I7" s="16" t="s">
        <v>96</v>
      </c>
      <c r="J7" s="27" t="s">
        <v>846</v>
      </c>
      <c r="K7" s="27" t="s">
        <v>847</v>
      </c>
      <c r="L7" s="27" t="s">
        <v>848</v>
      </c>
      <c r="M7" s="28" t="s">
        <v>979</v>
      </c>
      <c r="N7" s="75">
        <v>20</v>
      </c>
      <c r="O7" s="44" t="s">
        <v>113</v>
      </c>
    </row>
    <row r="8" spans="1:18" s="20" customFormat="1" ht="21.75" customHeight="1" x14ac:dyDescent="0.2">
      <c r="A8" s="42"/>
      <c r="B8" s="21" t="s">
        <v>1592</v>
      </c>
      <c r="C8" s="22" t="s">
        <v>1593</v>
      </c>
      <c r="D8" s="23" t="s">
        <v>1594</v>
      </c>
      <c r="E8" s="24" t="s">
        <v>1595</v>
      </c>
      <c r="F8" s="25" t="s">
        <v>1596</v>
      </c>
      <c r="G8" s="43" t="s">
        <v>1597</v>
      </c>
      <c r="H8" s="16" t="s">
        <v>1598</v>
      </c>
      <c r="I8" s="16" t="s">
        <v>1599</v>
      </c>
      <c r="J8" s="27" t="s">
        <v>1600</v>
      </c>
      <c r="K8" s="27" t="s">
        <v>1601</v>
      </c>
      <c r="L8" s="27" t="s">
        <v>1602</v>
      </c>
      <c r="M8" s="28" t="s">
        <v>1603</v>
      </c>
      <c r="N8" s="26">
        <v>16</v>
      </c>
      <c r="O8" s="44" t="s">
        <v>1604</v>
      </c>
    </row>
    <row r="9" spans="1:18" s="20" customFormat="1" ht="21.75" customHeight="1" x14ac:dyDescent="0.2">
      <c r="A9" s="42"/>
      <c r="B9" s="21" t="s">
        <v>302</v>
      </c>
      <c r="C9" s="49" t="s">
        <v>282</v>
      </c>
      <c r="D9" s="49" t="s">
        <v>69</v>
      </c>
      <c r="E9" s="49" t="s">
        <v>13</v>
      </c>
      <c r="F9" s="25" t="s">
        <v>675</v>
      </c>
      <c r="G9" s="63" t="s">
        <v>1255</v>
      </c>
      <c r="H9" s="16" t="s">
        <v>36</v>
      </c>
      <c r="I9" s="16" t="s">
        <v>37</v>
      </c>
      <c r="J9" s="27" t="s">
        <v>676</v>
      </c>
      <c r="K9" s="27" t="s">
        <v>642</v>
      </c>
      <c r="L9" s="27" t="s">
        <v>433</v>
      </c>
      <c r="M9" s="27" t="s">
        <v>434</v>
      </c>
      <c r="N9" s="75">
        <v>30</v>
      </c>
      <c r="O9" s="16" t="s">
        <v>119</v>
      </c>
    </row>
    <row r="10" spans="1:18" s="20" customFormat="1" ht="21.75" customHeight="1" thickBot="1" x14ac:dyDescent="0.25">
      <c r="A10" s="42"/>
      <c r="B10" s="29"/>
      <c r="C10" s="30"/>
      <c r="D10" s="30"/>
      <c r="E10" s="30"/>
      <c r="F10" s="29"/>
      <c r="H10" s="11"/>
      <c r="I10" s="11"/>
      <c r="J10" s="29"/>
      <c r="K10" s="29"/>
      <c r="L10" s="29"/>
      <c r="M10" s="29"/>
      <c r="N10" s="31"/>
      <c r="O10" s="31"/>
    </row>
    <row r="11" spans="1:18" s="20" customFormat="1" ht="21.75" customHeight="1" thickTop="1" thickBot="1" x14ac:dyDescent="0.25">
      <c r="A11" s="11"/>
      <c r="B11" s="258" t="s">
        <v>98</v>
      </c>
      <c r="C11" s="258"/>
      <c r="D11" s="258"/>
      <c r="E11" s="258"/>
      <c r="F11" s="33">
        <f>COUNTA(F6:F9)</f>
        <v>4</v>
      </c>
      <c r="G11"/>
      <c r="H11"/>
      <c r="I11"/>
      <c r="J11"/>
      <c r="K11" s="34"/>
      <c r="L11" s="254"/>
      <c r="M11" s="254"/>
      <c r="N11" s="254"/>
      <c r="O11" s="78" t="s">
        <v>1591</v>
      </c>
      <c r="P11" s="31"/>
      <c r="Q11" s="31"/>
      <c r="R11" s="32"/>
    </row>
    <row r="12" spans="1:18" customFormat="1" ht="23.25" customHeight="1" thickTop="1" x14ac:dyDescent="0.2">
      <c r="B12" s="36"/>
      <c r="C12" s="37"/>
      <c r="D12" s="37"/>
      <c r="E12" s="37"/>
      <c r="F12" s="2"/>
      <c r="G12" s="1"/>
      <c r="H12" s="1"/>
      <c r="I12" s="1"/>
      <c r="J12" s="1"/>
      <c r="K12" s="2"/>
      <c r="L12" s="250" t="s">
        <v>67</v>
      </c>
      <c r="M12" s="250"/>
      <c r="N12" s="250"/>
      <c r="O12" s="38">
        <f>SUM(N6:N9)</f>
        <v>106</v>
      </c>
      <c r="P12" s="35"/>
      <c r="Q12" s="35"/>
      <c r="R12" s="35"/>
    </row>
    <row r="13" spans="1:18" ht="22.5" customHeight="1" x14ac:dyDescent="0.15">
      <c r="B13" s="36"/>
      <c r="C13" s="37"/>
      <c r="D13" s="37"/>
      <c r="E13" s="37"/>
      <c r="L13" s="253" t="s">
        <v>27</v>
      </c>
      <c r="M13" s="253"/>
      <c r="N13" s="253"/>
      <c r="O13" s="39">
        <f>SUMIF($H$6:$H$9,L13,$N$6:$N$9)</f>
        <v>60</v>
      </c>
      <c r="P13" s="1"/>
      <c r="Q13" s="1"/>
      <c r="R13" s="1"/>
    </row>
    <row r="14" spans="1:18" ht="18" customHeight="1" x14ac:dyDescent="0.15">
      <c r="B14" s="36"/>
      <c r="C14" s="37"/>
      <c r="D14" s="37"/>
      <c r="E14" s="37"/>
      <c r="L14" s="253" t="s">
        <v>36</v>
      </c>
      <c r="M14" s="253"/>
      <c r="N14" s="253"/>
      <c r="O14" s="39">
        <f>SUMIF($H$6:$H$9,L14,$N$6:$N$9)</f>
        <v>30</v>
      </c>
      <c r="P14" s="1"/>
      <c r="Q14" s="1"/>
      <c r="R14" s="1"/>
    </row>
    <row r="15" spans="1:18" ht="18" customHeight="1" x14ac:dyDescent="0.15">
      <c r="B15" s="36"/>
      <c r="C15" s="37"/>
      <c r="D15" s="37"/>
      <c r="E15" s="37"/>
      <c r="L15" s="253" t="s">
        <v>65</v>
      </c>
      <c r="M15" s="253"/>
      <c r="N15" s="253"/>
      <c r="O15" s="39">
        <f t="shared" ref="O15:O21" si="0">SUMIF($H$6:$H$9,L15,$N$6:$N$9)</f>
        <v>0</v>
      </c>
      <c r="P15" s="1"/>
      <c r="Q15" s="1"/>
      <c r="R15" s="1"/>
    </row>
    <row r="16" spans="1:18" ht="18" customHeight="1" x14ac:dyDescent="0.15">
      <c r="B16" s="36"/>
      <c r="C16" s="37"/>
      <c r="D16" s="37"/>
      <c r="E16" s="37"/>
      <c r="L16" s="253" t="s">
        <v>46</v>
      </c>
      <c r="M16" s="253"/>
      <c r="N16" s="253"/>
      <c r="O16" s="39">
        <f t="shared" si="0"/>
        <v>0</v>
      </c>
      <c r="P16" s="1"/>
      <c r="Q16" s="1"/>
      <c r="R16" s="1"/>
    </row>
    <row r="17" spans="1:18" ht="18" customHeight="1" x14ac:dyDescent="0.15">
      <c r="B17" s="36"/>
      <c r="C17" s="37"/>
      <c r="D17" s="37"/>
      <c r="E17" s="37"/>
      <c r="L17" s="253" t="s">
        <v>324</v>
      </c>
      <c r="M17" s="253"/>
      <c r="N17" s="253"/>
      <c r="O17" s="39">
        <f t="shared" si="0"/>
        <v>0</v>
      </c>
      <c r="P17" s="1"/>
      <c r="Q17" s="1"/>
      <c r="R17" s="1"/>
    </row>
    <row r="18" spans="1:18" ht="18" customHeight="1" x14ac:dyDescent="0.15">
      <c r="B18" s="36"/>
      <c r="C18" s="37"/>
      <c r="D18" s="37"/>
      <c r="E18" s="37"/>
      <c r="L18" s="253" t="s">
        <v>49</v>
      </c>
      <c r="M18" s="253"/>
      <c r="N18" s="253"/>
      <c r="O18" s="39">
        <f t="shared" si="0"/>
        <v>0</v>
      </c>
      <c r="P18" s="1"/>
      <c r="Q18" s="1"/>
      <c r="R18" s="1"/>
    </row>
    <row r="19" spans="1:18" ht="18" customHeight="1" x14ac:dyDescent="0.15">
      <c r="B19" s="36"/>
      <c r="C19" s="37"/>
      <c r="D19" s="37"/>
      <c r="E19" s="37"/>
      <c r="L19" s="253" t="s">
        <v>31</v>
      </c>
      <c r="M19" s="253"/>
      <c r="N19" s="253"/>
      <c r="O19" s="39">
        <f t="shared" si="0"/>
        <v>16</v>
      </c>
      <c r="P19" s="1"/>
      <c r="Q19" s="1"/>
      <c r="R19" s="1"/>
    </row>
    <row r="20" spans="1:18" ht="18" customHeight="1" x14ac:dyDescent="0.15">
      <c r="B20" s="36"/>
      <c r="C20" s="37"/>
      <c r="D20" s="37"/>
      <c r="E20" s="37"/>
      <c r="L20" s="253" t="s">
        <v>43</v>
      </c>
      <c r="M20" s="253"/>
      <c r="N20" s="253"/>
      <c r="O20" s="39">
        <f t="shared" si="0"/>
        <v>0</v>
      </c>
      <c r="P20" s="1"/>
      <c r="Q20" s="1"/>
      <c r="R20" s="1"/>
    </row>
    <row r="21" spans="1:18" ht="18" customHeight="1" x14ac:dyDescent="0.15">
      <c r="B21" s="36"/>
      <c r="C21" s="37"/>
      <c r="D21" s="37"/>
      <c r="E21" s="37"/>
      <c r="L21" s="253" t="s">
        <v>21</v>
      </c>
      <c r="M21" s="253"/>
      <c r="N21" s="253"/>
      <c r="O21" s="39">
        <f t="shared" si="0"/>
        <v>0</v>
      </c>
      <c r="P21" s="1"/>
      <c r="Q21" s="1"/>
      <c r="R21" s="1"/>
    </row>
    <row r="22" spans="1:18" ht="18" customHeight="1" x14ac:dyDescent="0.15">
      <c r="B22" s="36"/>
      <c r="C22" s="37"/>
      <c r="D22" s="37"/>
      <c r="E22" s="37"/>
      <c r="L22" s="40"/>
      <c r="M22" s="40"/>
      <c r="P22" s="1"/>
      <c r="Q22" s="1"/>
      <c r="R22" s="1"/>
    </row>
    <row r="23" spans="1:18" s="3" customFormat="1" x14ac:dyDescent="0.15">
      <c r="A23" s="1"/>
      <c r="B23" s="36"/>
      <c r="C23" s="37"/>
      <c r="D23" s="37"/>
      <c r="E23" s="37"/>
      <c r="F23" s="2"/>
      <c r="G23" s="1"/>
      <c r="H23" s="1"/>
      <c r="I23" s="1"/>
      <c r="J23" s="1"/>
      <c r="K23" s="2"/>
      <c r="L23" s="1"/>
      <c r="M23" s="1"/>
    </row>
    <row r="24" spans="1:18" s="3" customFormat="1" x14ac:dyDescent="0.15">
      <c r="A24" s="1"/>
      <c r="B24" s="36"/>
      <c r="C24" s="37"/>
      <c r="D24" s="37"/>
      <c r="E24" s="37"/>
      <c r="F24" s="2"/>
      <c r="G24" s="1"/>
      <c r="H24" s="1"/>
      <c r="I24" s="1"/>
      <c r="J24" s="1"/>
      <c r="K24" s="2"/>
      <c r="L24" s="1"/>
      <c r="M24" s="1"/>
    </row>
    <row r="25" spans="1:18" s="3" customFormat="1" x14ac:dyDescent="0.15">
      <c r="A25" s="1"/>
      <c r="B25" s="36"/>
      <c r="C25" s="37"/>
      <c r="D25" s="37"/>
      <c r="E25" s="37"/>
      <c r="F25" s="2"/>
      <c r="G25" s="1"/>
      <c r="H25" s="1"/>
      <c r="I25" s="1"/>
      <c r="J25" s="1"/>
      <c r="K25" s="2"/>
      <c r="L25" s="1"/>
      <c r="M25" s="1"/>
    </row>
    <row r="26" spans="1:18" s="3" customFormat="1" x14ac:dyDescent="0.15">
      <c r="A26" s="1"/>
      <c r="B26" s="36"/>
      <c r="C26" s="37"/>
      <c r="D26" s="37"/>
      <c r="E26" s="37"/>
      <c r="F26" s="2"/>
      <c r="G26" s="1"/>
      <c r="H26" s="1"/>
      <c r="I26" s="1"/>
      <c r="J26" s="1"/>
      <c r="K26" s="2"/>
      <c r="L26" s="1"/>
      <c r="M26" s="1"/>
    </row>
    <row r="27" spans="1:18" s="3" customFormat="1" x14ac:dyDescent="0.15">
      <c r="A27" s="1"/>
      <c r="B27" s="36"/>
      <c r="C27" s="37"/>
      <c r="D27" s="37"/>
      <c r="E27" s="37"/>
      <c r="F27" s="2"/>
      <c r="G27" s="1"/>
      <c r="H27" s="1"/>
      <c r="I27" s="1"/>
      <c r="J27" s="1"/>
      <c r="K27" s="2"/>
      <c r="L27" s="1"/>
      <c r="M27" s="1"/>
    </row>
    <row r="28" spans="1:18" s="3" customFormat="1" x14ac:dyDescent="0.15">
      <c r="A28" s="1"/>
      <c r="B28" s="36"/>
      <c r="C28" s="37"/>
      <c r="D28" s="37"/>
      <c r="E28" s="37"/>
      <c r="F28" s="2"/>
      <c r="G28" s="1"/>
      <c r="H28" s="1"/>
      <c r="I28" s="1"/>
      <c r="J28" s="1"/>
      <c r="K28" s="2"/>
      <c r="L28" s="1"/>
      <c r="M28" s="1"/>
    </row>
    <row r="29" spans="1:18" s="3" customFormat="1" x14ac:dyDescent="0.15">
      <c r="A29" s="1"/>
      <c r="B29" s="36"/>
      <c r="C29" s="37"/>
      <c r="D29" s="37"/>
      <c r="E29" s="37"/>
      <c r="F29" s="2"/>
      <c r="G29" s="1"/>
      <c r="H29" s="1"/>
      <c r="I29" s="1"/>
      <c r="J29" s="1"/>
      <c r="K29" s="2"/>
      <c r="L29" s="1"/>
      <c r="M29" s="1"/>
    </row>
    <row r="30" spans="1:18" s="3" customFormat="1" x14ac:dyDescent="0.15">
      <c r="A30" s="1"/>
      <c r="B30" s="1"/>
      <c r="C30" s="1"/>
      <c r="D30" s="1"/>
      <c r="E30" s="1"/>
      <c r="F30" s="2"/>
      <c r="G30" s="1"/>
      <c r="H30" s="1"/>
      <c r="I30" s="1"/>
      <c r="J30" s="1"/>
      <c r="K30" s="2"/>
      <c r="L30" s="1"/>
      <c r="M30" s="1"/>
    </row>
    <row r="32" spans="1:18" x14ac:dyDescent="0.15">
      <c r="B32" s="36"/>
      <c r="C32" s="37"/>
      <c r="D32" s="37"/>
      <c r="E32" s="37"/>
    </row>
    <row r="33" spans="1:18" s="3" customFormat="1" x14ac:dyDescent="0.15">
      <c r="A33" s="1"/>
      <c r="B33" s="36"/>
      <c r="C33" s="37"/>
      <c r="D33" s="37"/>
      <c r="E33" s="37"/>
      <c r="F33" s="2"/>
      <c r="G33" s="1"/>
      <c r="H33" s="1"/>
      <c r="I33" s="1"/>
      <c r="J33" s="1"/>
      <c r="K33" s="2"/>
      <c r="L33" s="1"/>
      <c r="M33" s="1"/>
    </row>
    <row r="34" spans="1:18" s="3" customFormat="1" x14ac:dyDescent="0.15">
      <c r="A34" s="1"/>
      <c r="B34" s="36"/>
      <c r="C34" s="37"/>
      <c r="D34" s="37"/>
      <c r="E34" s="37"/>
      <c r="F34" s="2"/>
      <c r="G34" s="1"/>
      <c r="H34" s="1"/>
      <c r="I34" s="1"/>
      <c r="J34" s="1"/>
      <c r="K34" s="2"/>
      <c r="L34" s="1"/>
      <c r="M34" s="1"/>
    </row>
    <row r="35" spans="1:18" s="3" customFormat="1" x14ac:dyDescent="0.15">
      <c r="A35" s="1"/>
      <c r="B35" s="36"/>
      <c r="C35" s="37"/>
      <c r="D35" s="37"/>
      <c r="E35" s="37"/>
      <c r="F35" s="2"/>
      <c r="G35" s="1"/>
      <c r="H35" s="1"/>
      <c r="I35" s="1"/>
      <c r="J35" s="1"/>
      <c r="K35" s="2"/>
      <c r="L35" s="1"/>
      <c r="M35" s="1"/>
    </row>
    <row r="36" spans="1:18" s="3" customFormat="1" x14ac:dyDescent="0.15">
      <c r="A36" s="1"/>
      <c r="B36" s="36"/>
      <c r="C36" s="37"/>
      <c r="D36" s="37"/>
      <c r="E36" s="37"/>
      <c r="F36" s="2"/>
      <c r="G36" s="1"/>
      <c r="H36" s="1"/>
      <c r="I36" s="1"/>
      <c r="J36" s="1"/>
      <c r="K36" s="2"/>
      <c r="L36" s="1"/>
      <c r="M36" s="1"/>
    </row>
    <row r="37" spans="1:18" s="3" customFormat="1" x14ac:dyDescent="0.15">
      <c r="A37" s="1"/>
      <c r="B37" s="36"/>
      <c r="C37" s="36"/>
      <c r="D37" s="36"/>
      <c r="E37" s="36"/>
      <c r="F37" s="2"/>
      <c r="G37" s="1"/>
      <c r="H37" s="1"/>
      <c r="I37" s="1"/>
      <c r="J37" s="1"/>
      <c r="K37" s="2"/>
      <c r="L37" s="1"/>
      <c r="M37" s="1"/>
    </row>
    <row r="38" spans="1:18" s="3" customFormat="1" x14ac:dyDescent="0.15">
      <c r="A38" s="1"/>
      <c r="B38" s="36"/>
      <c r="C38" s="36"/>
      <c r="D38" s="36"/>
      <c r="E38" s="36"/>
      <c r="F38" s="2"/>
      <c r="G38" s="1"/>
      <c r="H38" s="1"/>
      <c r="I38" s="1"/>
      <c r="J38" s="1"/>
      <c r="K38" s="2"/>
      <c r="L38" s="1"/>
      <c r="M38" s="1"/>
    </row>
    <row r="39" spans="1:18" s="2" customFormat="1" x14ac:dyDescent="0.15">
      <c r="A39" s="1"/>
      <c r="B39" s="36"/>
      <c r="C39" s="36"/>
      <c r="D39" s="36"/>
      <c r="E39" s="36"/>
      <c r="G39" s="1"/>
      <c r="H39" s="1"/>
      <c r="I39" s="1"/>
      <c r="J39" s="1"/>
      <c r="L39" s="1"/>
      <c r="M39" s="1"/>
      <c r="N39" s="3"/>
      <c r="O39" s="3"/>
      <c r="P39" s="3"/>
      <c r="Q39" s="3"/>
      <c r="R39" s="3"/>
    </row>
    <row r="40" spans="1:18" s="2" customFormat="1" x14ac:dyDescent="0.15">
      <c r="A40" s="1"/>
      <c r="B40" s="36"/>
      <c r="C40" s="36"/>
      <c r="D40" s="36"/>
      <c r="E40" s="36"/>
      <c r="G40" s="1"/>
      <c r="H40" s="1"/>
      <c r="I40" s="1"/>
      <c r="J40" s="1"/>
      <c r="L40" s="1"/>
      <c r="M40" s="1"/>
      <c r="N40" s="3"/>
      <c r="O40" s="3"/>
      <c r="P40" s="3"/>
      <c r="Q40" s="3"/>
      <c r="R40" s="3"/>
    </row>
    <row r="41" spans="1:18" s="2" customFormat="1" x14ac:dyDescent="0.15">
      <c r="A41" s="1"/>
      <c r="B41" s="36"/>
      <c r="C41" s="36"/>
      <c r="D41" s="36"/>
      <c r="E41" s="36"/>
      <c r="G41" s="1"/>
      <c r="H41" s="1"/>
      <c r="I41" s="1"/>
      <c r="J41" s="1"/>
      <c r="L41" s="1"/>
      <c r="M41" s="1"/>
      <c r="N41" s="3"/>
      <c r="O41" s="3"/>
      <c r="P41" s="3"/>
      <c r="Q41" s="3"/>
      <c r="R41" s="3"/>
    </row>
    <row r="42" spans="1:18" s="2" customFormat="1" x14ac:dyDescent="0.15">
      <c r="A42" s="1"/>
      <c r="B42" s="36"/>
      <c r="C42" s="36"/>
      <c r="D42" s="36"/>
      <c r="E42" s="36"/>
      <c r="G42" s="1"/>
      <c r="H42" s="1"/>
      <c r="I42" s="1"/>
      <c r="J42" s="1"/>
      <c r="L42" s="1"/>
      <c r="M42" s="1"/>
      <c r="N42" s="3"/>
      <c r="O42" s="3"/>
      <c r="P42" s="3"/>
      <c r="Q42" s="3"/>
      <c r="R42" s="3"/>
    </row>
    <row r="43" spans="1:18" s="2" customFormat="1" x14ac:dyDescent="0.15">
      <c r="A43" s="1"/>
      <c r="B43" s="36"/>
      <c r="C43" s="36"/>
      <c r="D43" s="36"/>
      <c r="E43" s="36"/>
      <c r="G43" s="1"/>
      <c r="H43" s="1"/>
      <c r="I43" s="1"/>
      <c r="J43" s="1"/>
      <c r="L43" s="1"/>
      <c r="M43" s="1"/>
      <c r="N43" s="3"/>
      <c r="O43" s="3"/>
      <c r="P43" s="3"/>
      <c r="Q43" s="3"/>
      <c r="R43" s="3"/>
    </row>
    <row r="44" spans="1:18" s="2" customFormat="1" x14ac:dyDescent="0.15">
      <c r="A44" s="1"/>
      <c r="B44" s="36"/>
      <c r="C44" s="36"/>
      <c r="D44" s="36"/>
      <c r="E44" s="36"/>
      <c r="G44" s="1"/>
      <c r="H44" s="1"/>
      <c r="I44" s="1"/>
      <c r="J44" s="1"/>
      <c r="L44" s="1"/>
      <c r="M44" s="1"/>
      <c r="N44" s="3"/>
      <c r="O44" s="3"/>
      <c r="P44" s="3"/>
      <c r="Q44" s="3"/>
      <c r="R44" s="3"/>
    </row>
    <row r="45" spans="1:18" s="2" customFormat="1" x14ac:dyDescent="0.15">
      <c r="A45" s="1"/>
      <c r="B45" s="36"/>
      <c r="C45" s="36"/>
      <c r="D45" s="36"/>
      <c r="E45" s="36"/>
      <c r="G45" s="1"/>
      <c r="H45" s="1"/>
      <c r="I45" s="1"/>
      <c r="J45" s="1"/>
      <c r="L45" s="1"/>
      <c r="M45" s="1"/>
      <c r="N45" s="3"/>
      <c r="O45" s="3"/>
      <c r="P45" s="3"/>
      <c r="Q45" s="3"/>
      <c r="R45" s="3"/>
    </row>
    <row r="46" spans="1:18" s="2" customFormat="1" x14ac:dyDescent="0.15">
      <c r="A46" s="1"/>
      <c r="B46" s="36"/>
      <c r="C46" s="36"/>
      <c r="D46" s="36"/>
      <c r="E46" s="36"/>
      <c r="G46" s="1"/>
      <c r="H46" s="1"/>
      <c r="I46" s="1"/>
      <c r="J46" s="1"/>
      <c r="L46" s="1"/>
      <c r="M46" s="1"/>
      <c r="N46" s="3"/>
      <c r="O46" s="3"/>
      <c r="P46" s="3"/>
      <c r="Q46" s="3"/>
      <c r="R46" s="3"/>
    </row>
    <row r="47" spans="1:18" s="2" customFormat="1" x14ac:dyDescent="0.15">
      <c r="A47" s="1"/>
      <c r="B47" s="36"/>
      <c r="C47" s="36"/>
      <c r="D47" s="36"/>
      <c r="E47" s="36"/>
      <c r="G47" s="1"/>
      <c r="H47" s="1"/>
      <c r="I47" s="1"/>
      <c r="J47" s="1"/>
      <c r="L47" s="1"/>
      <c r="M47" s="1"/>
      <c r="N47" s="3"/>
      <c r="O47" s="3"/>
      <c r="P47" s="3"/>
      <c r="Q47" s="3"/>
      <c r="R47" s="3"/>
    </row>
    <row r="48" spans="1:18" s="2" customFormat="1" x14ac:dyDescent="0.15">
      <c r="A48" s="1"/>
      <c r="B48" s="36"/>
      <c r="C48" s="36"/>
      <c r="D48" s="36"/>
      <c r="E48" s="36"/>
      <c r="G48" s="1"/>
      <c r="H48" s="1"/>
      <c r="I48" s="1"/>
      <c r="J48" s="1"/>
      <c r="L48" s="1"/>
      <c r="M48" s="1"/>
      <c r="N48" s="3"/>
      <c r="O48" s="3"/>
      <c r="P48" s="3"/>
      <c r="Q48" s="3"/>
      <c r="R48" s="3"/>
    </row>
    <row r="49" spans="1:18" s="2" customFormat="1" x14ac:dyDescent="0.15">
      <c r="A49" s="1"/>
      <c r="B49" s="36"/>
      <c r="C49" s="36"/>
      <c r="D49" s="36"/>
      <c r="E49" s="36"/>
      <c r="G49" s="1"/>
      <c r="H49" s="1"/>
      <c r="I49" s="1"/>
      <c r="J49" s="1"/>
      <c r="L49" s="1"/>
      <c r="M49" s="1"/>
      <c r="N49" s="3"/>
      <c r="O49" s="3"/>
      <c r="P49" s="3"/>
      <c r="Q49" s="3"/>
      <c r="R49" s="3"/>
    </row>
    <row r="50" spans="1:18" s="2" customFormat="1" x14ac:dyDescent="0.15">
      <c r="A50" s="1"/>
      <c r="B50" s="36"/>
      <c r="C50" s="36"/>
      <c r="D50" s="36"/>
      <c r="E50" s="36"/>
      <c r="G50" s="1"/>
      <c r="H50" s="1"/>
      <c r="I50" s="1"/>
      <c r="J50" s="1"/>
      <c r="L50" s="1"/>
      <c r="M50" s="1"/>
      <c r="N50" s="3"/>
      <c r="O50" s="3"/>
      <c r="P50" s="3"/>
      <c r="Q50" s="3"/>
      <c r="R50" s="3"/>
    </row>
    <row r="51" spans="1:18" s="2" customFormat="1" x14ac:dyDescent="0.15">
      <c r="A51" s="1"/>
      <c r="B51" s="36"/>
      <c r="C51" s="36"/>
      <c r="D51" s="36"/>
      <c r="E51" s="36"/>
      <c r="G51" s="1"/>
      <c r="H51" s="1"/>
      <c r="I51" s="1"/>
      <c r="J51" s="1"/>
      <c r="L51" s="1"/>
      <c r="M51" s="1"/>
      <c r="N51" s="3"/>
      <c r="O51" s="3"/>
      <c r="P51" s="3"/>
      <c r="Q51" s="3"/>
      <c r="R51" s="3"/>
    </row>
    <row r="52" spans="1:18" s="2" customFormat="1" x14ac:dyDescent="0.15">
      <c r="A52" s="1"/>
      <c r="B52" s="36"/>
      <c r="C52" s="36"/>
      <c r="D52" s="36"/>
      <c r="E52" s="36"/>
      <c r="G52" s="1"/>
      <c r="H52" s="1"/>
      <c r="I52" s="1"/>
      <c r="J52" s="1"/>
      <c r="L52" s="1"/>
      <c r="M52" s="1"/>
      <c r="N52" s="3"/>
      <c r="O52" s="3"/>
      <c r="P52" s="3"/>
      <c r="Q52" s="3"/>
      <c r="R52" s="3"/>
    </row>
    <row r="53" spans="1:18" s="2" customFormat="1" x14ac:dyDescent="0.15">
      <c r="A53" s="1"/>
      <c r="B53" s="36"/>
      <c r="C53" s="36"/>
      <c r="D53" s="36"/>
      <c r="E53" s="36"/>
      <c r="G53" s="1"/>
      <c r="H53" s="1"/>
      <c r="I53" s="1"/>
      <c r="J53" s="1"/>
      <c r="L53" s="1"/>
      <c r="M53" s="1"/>
      <c r="N53" s="3"/>
      <c r="O53" s="3"/>
      <c r="P53" s="3"/>
      <c r="Q53" s="3"/>
      <c r="R53" s="3"/>
    </row>
    <row r="54" spans="1:18" s="2" customFormat="1" x14ac:dyDescent="0.15">
      <c r="A54" s="1"/>
      <c r="B54" s="36"/>
      <c r="C54" s="36"/>
      <c r="D54" s="36"/>
      <c r="E54" s="36"/>
      <c r="G54" s="1"/>
      <c r="H54" s="1"/>
      <c r="I54" s="1"/>
      <c r="J54" s="1"/>
      <c r="L54" s="1"/>
      <c r="M54" s="1"/>
      <c r="N54" s="3"/>
      <c r="O54" s="3"/>
      <c r="P54" s="3"/>
      <c r="Q54" s="3"/>
      <c r="R54" s="3"/>
    </row>
    <row r="55" spans="1:18" s="2" customFormat="1" x14ac:dyDescent="0.15">
      <c r="A55" s="1"/>
      <c r="B55" s="36"/>
      <c r="C55" s="36"/>
      <c r="D55" s="36"/>
      <c r="E55" s="36"/>
      <c r="G55" s="1"/>
      <c r="H55" s="1"/>
      <c r="I55" s="1"/>
      <c r="J55" s="1"/>
      <c r="L55" s="1"/>
      <c r="M55" s="1"/>
      <c r="N55" s="3"/>
      <c r="O55" s="3"/>
      <c r="P55" s="3"/>
      <c r="Q55" s="3"/>
      <c r="R55" s="3"/>
    </row>
    <row r="56" spans="1:18" s="2" customFormat="1" x14ac:dyDescent="0.15">
      <c r="A56" s="1"/>
      <c r="B56" s="36"/>
      <c r="C56" s="36"/>
      <c r="D56" s="36"/>
      <c r="E56" s="36"/>
      <c r="G56" s="1"/>
      <c r="H56" s="1"/>
      <c r="I56" s="1"/>
      <c r="J56" s="1"/>
      <c r="L56" s="1"/>
      <c r="M56" s="1"/>
      <c r="N56" s="3"/>
      <c r="O56" s="3"/>
      <c r="P56" s="3"/>
      <c r="Q56" s="3"/>
      <c r="R56" s="3"/>
    </row>
    <row r="57" spans="1:18" s="2" customFormat="1" x14ac:dyDescent="0.15">
      <c r="A57" s="1"/>
      <c r="B57" s="36"/>
      <c r="C57" s="36"/>
      <c r="D57" s="36"/>
      <c r="E57" s="36"/>
      <c r="G57" s="1"/>
      <c r="H57" s="1"/>
      <c r="I57" s="1"/>
      <c r="J57" s="1"/>
      <c r="L57" s="1"/>
      <c r="M57" s="1"/>
      <c r="N57" s="3"/>
      <c r="O57" s="3"/>
      <c r="P57" s="3"/>
      <c r="Q57" s="3"/>
      <c r="R57" s="3"/>
    </row>
    <row r="58" spans="1:18" s="2" customFormat="1" x14ac:dyDescent="0.15">
      <c r="A58" s="1"/>
      <c r="B58" s="36"/>
      <c r="C58" s="36"/>
      <c r="D58" s="36"/>
      <c r="E58" s="36"/>
      <c r="G58" s="1"/>
      <c r="H58" s="1"/>
      <c r="I58" s="1"/>
      <c r="J58" s="1"/>
      <c r="L58" s="1"/>
      <c r="M58" s="1"/>
      <c r="N58" s="3"/>
      <c r="O58" s="3"/>
      <c r="P58" s="3"/>
      <c r="Q58" s="3"/>
      <c r="R58" s="3"/>
    </row>
    <row r="59" spans="1:18" s="2" customFormat="1" x14ac:dyDescent="0.15">
      <c r="A59" s="1"/>
      <c r="B59" s="36"/>
      <c r="C59" s="36"/>
      <c r="D59" s="36"/>
      <c r="E59" s="36"/>
      <c r="G59" s="1"/>
      <c r="H59" s="1"/>
      <c r="I59" s="1"/>
      <c r="J59" s="1"/>
      <c r="L59" s="1"/>
      <c r="M59" s="1"/>
      <c r="N59" s="3"/>
      <c r="O59" s="3"/>
      <c r="P59" s="3"/>
      <c r="Q59" s="3"/>
      <c r="R59" s="3"/>
    </row>
    <row r="60" spans="1:18" s="2" customFormat="1" x14ac:dyDescent="0.15">
      <c r="A60" s="1"/>
      <c r="B60" s="36"/>
      <c r="C60" s="36"/>
      <c r="D60" s="36"/>
      <c r="E60" s="36"/>
      <c r="G60" s="1"/>
      <c r="H60" s="1"/>
      <c r="I60" s="1"/>
      <c r="J60" s="1"/>
      <c r="L60" s="1"/>
      <c r="M60" s="1"/>
      <c r="N60" s="3"/>
      <c r="O60" s="3"/>
      <c r="P60" s="3"/>
      <c r="Q60" s="3"/>
      <c r="R60" s="3"/>
    </row>
    <row r="61" spans="1:18" s="2" customFormat="1" x14ac:dyDescent="0.15">
      <c r="A61" s="1"/>
      <c r="B61" s="36"/>
      <c r="C61" s="36"/>
      <c r="D61" s="36"/>
      <c r="E61" s="36"/>
      <c r="G61" s="1"/>
      <c r="H61" s="1"/>
      <c r="I61" s="1"/>
      <c r="J61" s="1"/>
      <c r="L61" s="1"/>
      <c r="M61" s="1"/>
      <c r="N61" s="3"/>
      <c r="O61" s="3"/>
      <c r="P61" s="3"/>
      <c r="Q61" s="3"/>
      <c r="R61" s="3"/>
    </row>
    <row r="62" spans="1:18" s="2" customFormat="1" x14ac:dyDescent="0.15">
      <c r="A62" s="1"/>
      <c r="B62" s="36"/>
      <c r="C62" s="36"/>
      <c r="D62" s="36"/>
      <c r="E62" s="36"/>
      <c r="G62" s="1"/>
      <c r="H62" s="1"/>
      <c r="I62" s="1"/>
      <c r="J62" s="1"/>
      <c r="L62" s="1"/>
      <c r="M62" s="1"/>
      <c r="N62" s="3"/>
      <c r="O62" s="3"/>
      <c r="P62" s="3"/>
      <c r="Q62" s="3"/>
      <c r="R62" s="3"/>
    </row>
    <row r="63" spans="1:18" s="2" customFormat="1" x14ac:dyDescent="0.15">
      <c r="A63" s="1"/>
      <c r="B63" s="36"/>
      <c r="C63" s="36"/>
      <c r="D63" s="36"/>
      <c r="E63" s="36"/>
      <c r="G63" s="1"/>
      <c r="H63" s="1"/>
      <c r="I63" s="1"/>
      <c r="J63" s="1"/>
      <c r="L63" s="1"/>
      <c r="M63" s="1"/>
      <c r="N63" s="3"/>
      <c r="O63" s="3"/>
      <c r="P63" s="3"/>
      <c r="Q63" s="3"/>
      <c r="R63" s="3"/>
    </row>
    <row r="64" spans="1:18" s="2" customFormat="1" x14ac:dyDescent="0.15">
      <c r="A64" s="1"/>
      <c r="B64" s="36"/>
      <c r="C64" s="36"/>
      <c r="D64" s="36"/>
      <c r="E64" s="36"/>
      <c r="G64" s="1"/>
      <c r="H64" s="1"/>
      <c r="I64" s="1"/>
      <c r="J64" s="1"/>
      <c r="L64" s="1"/>
      <c r="M64" s="1"/>
      <c r="N64" s="3"/>
      <c r="O64" s="3"/>
      <c r="P64" s="3"/>
      <c r="Q64" s="3"/>
      <c r="R64" s="3"/>
    </row>
    <row r="65" spans="1:18" s="2" customFormat="1" x14ac:dyDescent="0.15">
      <c r="A65" s="1"/>
      <c r="B65" s="36"/>
      <c r="C65" s="36"/>
      <c r="D65" s="36"/>
      <c r="E65" s="36"/>
      <c r="G65" s="1"/>
      <c r="H65" s="1"/>
      <c r="I65" s="1"/>
      <c r="J65" s="1"/>
      <c r="L65" s="1"/>
      <c r="M65" s="1"/>
      <c r="N65" s="3"/>
      <c r="O65" s="3"/>
      <c r="P65" s="3"/>
      <c r="Q65" s="3"/>
      <c r="R65" s="3"/>
    </row>
    <row r="66" spans="1:18" s="2" customFormat="1" x14ac:dyDescent="0.15">
      <c r="A66" s="1"/>
      <c r="B66" s="36"/>
      <c r="C66" s="36"/>
      <c r="D66" s="36"/>
      <c r="E66" s="36"/>
      <c r="G66" s="1"/>
      <c r="H66" s="1"/>
      <c r="I66" s="1"/>
      <c r="J66" s="1"/>
      <c r="L66" s="1"/>
      <c r="M66" s="1"/>
      <c r="N66" s="3"/>
      <c r="O66" s="3"/>
      <c r="P66" s="3"/>
      <c r="Q66" s="3"/>
      <c r="R66" s="3"/>
    </row>
    <row r="67" spans="1:18" s="2" customFormat="1" x14ac:dyDescent="0.15">
      <c r="A67" s="1"/>
      <c r="B67" s="36"/>
      <c r="C67" s="36"/>
      <c r="D67" s="36"/>
      <c r="E67" s="36"/>
      <c r="G67" s="1"/>
      <c r="H67" s="1"/>
      <c r="I67" s="1"/>
      <c r="J67" s="1"/>
      <c r="L67" s="1"/>
      <c r="M67" s="1"/>
      <c r="N67" s="3"/>
      <c r="O67" s="3"/>
      <c r="P67" s="3"/>
      <c r="Q67" s="3"/>
      <c r="R67" s="3"/>
    </row>
    <row r="68" spans="1:18" s="2" customFormat="1" x14ac:dyDescent="0.15">
      <c r="A68" s="1"/>
      <c r="B68" s="36"/>
      <c r="C68" s="36"/>
      <c r="D68" s="36"/>
      <c r="E68" s="36"/>
      <c r="G68" s="1"/>
      <c r="H68" s="1"/>
      <c r="I68" s="1"/>
      <c r="J68" s="1"/>
      <c r="L68" s="1"/>
      <c r="M68" s="1"/>
      <c r="N68" s="3"/>
      <c r="O68" s="3"/>
      <c r="P68" s="3"/>
      <c r="Q68" s="3"/>
      <c r="R68" s="3"/>
    </row>
    <row r="69" spans="1:18" s="2" customFormat="1" x14ac:dyDescent="0.15">
      <c r="A69" s="1"/>
      <c r="B69" s="36"/>
      <c r="C69" s="36"/>
      <c r="D69" s="36"/>
      <c r="E69" s="36"/>
      <c r="G69" s="1"/>
      <c r="H69" s="1"/>
      <c r="I69" s="1"/>
      <c r="J69" s="1"/>
      <c r="L69" s="1"/>
      <c r="M69" s="1"/>
      <c r="N69" s="3"/>
      <c r="O69" s="3"/>
      <c r="P69" s="3"/>
      <c r="Q69" s="3"/>
      <c r="R69" s="3"/>
    </row>
    <row r="70" spans="1:18" s="2" customFormat="1" x14ac:dyDescent="0.15">
      <c r="A70" s="1"/>
      <c r="B70" s="36"/>
      <c r="C70" s="36"/>
      <c r="D70" s="36"/>
      <c r="E70" s="36"/>
      <c r="G70" s="1"/>
      <c r="H70" s="1"/>
      <c r="I70" s="1"/>
      <c r="J70" s="1"/>
      <c r="L70" s="1"/>
      <c r="M70" s="1"/>
      <c r="N70" s="3"/>
      <c r="O70" s="3"/>
      <c r="P70" s="3"/>
      <c r="Q70" s="3"/>
      <c r="R70" s="3"/>
    </row>
    <row r="71" spans="1:18" s="2" customFormat="1" x14ac:dyDescent="0.15">
      <c r="A71" s="1"/>
      <c r="B71" s="36"/>
      <c r="C71" s="36"/>
      <c r="D71" s="36"/>
      <c r="E71" s="36"/>
      <c r="G71" s="1"/>
      <c r="H71" s="1"/>
      <c r="I71" s="1"/>
      <c r="J71" s="1"/>
      <c r="L71" s="1"/>
      <c r="M71" s="1"/>
      <c r="N71" s="3"/>
      <c r="O71" s="3"/>
      <c r="P71" s="3"/>
      <c r="Q71" s="3"/>
      <c r="R71" s="3"/>
    </row>
    <row r="72" spans="1:18" s="2" customFormat="1" x14ac:dyDescent="0.15">
      <c r="A72" s="1"/>
      <c r="B72" s="36"/>
      <c r="C72" s="36"/>
      <c r="D72" s="36"/>
      <c r="E72" s="36"/>
      <c r="G72" s="1"/>
      <c r="H72" s="1"/>
      <c r="I72" s="1"/>
      <c r="J72" s="1"/>
      <c r="L72" s="1"/>
      <c r="M72" s="1"/>
      <c r="N72" s="3"/>
      <c r="O72" s="3"/>
      <c r="P72" s="3"/>
      <c r="Q72" s="3"/>
      <c r="R72" s="3"/>
    </row>
    <row r="73" spans="1:18" s="2" customFormat="1" x14ac:dyDescent="0.15">
      <c r="A73" s="1"/>
      <c r="B73" s="36"/>
      <c r="C73" s="36"/>
      <c r="D73" s="36"/>
      <c r="E73" s="36"/>
      <c r="G73" s="1"/>
      <c r="H73" s="1"/>
      <c r="I73" s="1"/>
      <c r="J73" s="1"/>
      <c r="L73" s="1"/>
      <c r="M73" s="1"/>
      <c r="N73" s="3"/>
      <c r="O73" s="3"/>
      <c r="P73" s="3"/>
      <c r="Q73" s="3"/>
      <c r="R73" s="3"/>
    </row>
    <row r="74" spans="1:18" s="2" customFormat="1" x14ac:dyDescent="0.15">
      <c r="A74" s="1"/>
      <c r="B74" s="36"/>
      <c r="C74" s="36"/>
      <c r="D74" s="36"/>
      <c r="E74" s="36"/>
      <c r="G74" s="1"/>
      <c r="H74" s="1"/>
      <c r="I74" s="1"/>
      <c r="J74" s="1"/>
      <c r="L74" s="1"/>
      <c r="M74" s="1"/>
      <c r="N74" s="3"/>
      <c r="O74" s="3"/>
      <c r="P74" s="3"/>
      <c r="Q74" s="3"/>
      <c r="R74" s="3"/>
    </row>
    <row r="75" spans="1:18" s="2" customFormat="1" x14ac:dyDescent="0.15">
      <c r="A75" s="1"/>
      <c r="B75" s="36"/>
      <c r="C75" s="36"/>
      <c r="D75" s="36"/>
      <c r="E75" s="36"/>
      <c r="G75" s="1"/>
      <c r="H75" s="1"/>
      <c r="I75" s="1"/>
      <c r="J75" s="1"/>
      <c r="L75" s="1"/>
      <c r="M75" s="1"/>
      <c r="N75" s="3"/>
      <c r="O75" s="3"/>
      <c r="P75" s="3"/>
      <c r="Q75" s="3"/>
      <c r="R75" s="3"/>
    </row>
    <row r="76" spans="1:18" s="2" customFormat="1" x14ac:dyDescent="0.15">
      <c r="A76" s="1"/>
      <c r="B76" s="36"/>
      <c r="C76" s="36"/>
      <c r="D76" s="36"/>
      <c r="E76" s="36"/>
      <c r="G76" s="1"/>
      <c r="H76" s="1"/>
      <c r="I76" s="1"/>
      <c r="J76" s="1"/>
      <c r="L76" s="1"/>
      <c r="M76" s="1"/>
      <c r="N76" s="3"/>
      <c r="O76" s="3"/>
      <c r="P76" s="3"/>
      <c r="Q76" s="3"/>
      <c r="R76" s="3"/>
    </row>
    <row r="77" spans="1:18" s="2" customFormat="1" x14ac:dyDescent="0.15">
      <c r="A77" s="1"/>
      <c r="B77" s="36"/>
      <c r="C77" s="36"/>
      <c r="D77" s="36"/>
      <c r="E77" s="36"/>
      <c r="G77" s="1"/>
      <c r="H77" s="1"/>
      <c r="I77" s="1"/>
      <c r="J77" s="1"/>
      <c r="L77" s="1"/>
      <c r="M77" s="1"/>
      <c r="N77" s="3"/>
      <c r="O77" s="3"/>
      <c r="P77" s="3"/>
      <c r="Q77" s="3"/>
      <c r="R77" s="3"/>
    </row>
    <row r="78" spans="1:18" s="2" customFormat="1" x14ac:dyDescent="0.15">
      <c r="A78" s="1"/>
      <c r="B78" s="36"/>
      <c r="C78" s="36"/>
      <c r="D78" s="36"/>
      <c r="E78" s="36"/>
      <c r="G78" s="1"/>
      <c r="H78" s="1"/>
      <c r="I78" s="1"/>
      <c r="J78" s="1"/>
      <c r="L78" s="1"/>
      <c r="M78" s="1"/>
      <c r="N78" s="3"/>
      <c r="O78" s="3"/>
      <c r="P78" s="3"/>
      <c r="Q78" s="3"/>
      <c r="R78" s="3"/>
    </row>
    <row r="79" spans="1:18" s="2" customFormat="1" x14ac:dyDescent="0.15">
      <c r="A79" s="1"/>
      <c r="B79" s="36"/>
      <c r="C79" s="36"/>
      <c r="D79" s="36"/>
      <c r="E79" s="36"/>
      <c r="G79" s="1"/>
      <c r="H79" s="1"/>
      <c r="I79" s="1"/>
      <c r="J79" s="1"/>
      <c r="L79" s="1"/>
      <c r="M79" s="1"/>
      <c r="N79" s="3"/>
      <c r="O79" s="3"/>
      <c r="P79" s="3"/>
      <c r="Q79" s="3"/>
      <c r="R79" s="3"/>
    </row>
    <row r="80" spans="1:18" s="2" customFormat="1" x14ac:dyDescent="0.15">
      <c r="A80" s="1"/>
      <c r="B80" s="36"/>
      <c r="C80" s="36"/>
      <c r="D80" s="36"/>
      <c r="E80" s="36"/>
      <c r="G80" s="1"/>
      <c r="H80" s="1"/>
      <c r="I80" s="1"/>
      <c r="J80" s="1"/>
      <c r="L80" s="1"/>
      <c r="M80" s="1"/>
      <c r="N80" s="3"/>
      <c r="O80" s="3"/>
      <c r="P80" s="3"/>
      <c r="Q80" s="3"/>
      <c r="R80" s="3"/>
    </row>
    <row r="81" spans="1:18" s="2" customFormat="1" x14ac:dyDescent="0.15">
      <c r="A81" s="1"/>
      <c r="B81" s="36"/>
      <c r="C81" s="36"/>
      <c r="D81" s="36"/>
      <c r="E81" s="36"/>
      <c r="G81" s="1"/>
      <c r="H81" s="1"/>
      <c r="I81" s="1"/>
      <c r="J81" s="1"/>
      <c r="L81" s="1"/>
      <c r="M81" s="1"/>
      <c r="N81" s="3"/>
      <c r="O81" s="3"/>
      <c r="P81" s="3"/>
      <c r="Q81" s="3"/>
      <c r="R81" s="3"/>
    </row>
    <row r="82" spans="1:18" s="2" customFormat="1" x14ac:dyDescent="0.15">
      <c r="A82" s="1"/>
      <c r="B82" s="36"/>
      <c r="C82" s="36"/>
      <c r="D82" s="36"/>
      <c r="E82" s="36"/>
      <c r="G82" s="1"/>
      <c r="H82" s="1"/>
      <c r="I82" s="1"/>
      <c r="J82" s="1"/>
      <c r="L82" s="1"/>
      <c r="M82" s="1"/>
      <c r="N82" s="3"/>
      <c r="O82" s="3"/>
      <c r="P82" s="3"/>
      <c r="Q82" s="3"/>
      <c r="R82" s="3"/>
    </row>
    <row r="83" spans="1:18" s="2" customFormat="1" x14ac:dyDescent="0.15">
      <c r="A83" s="1"/>
      <c r="B83" s="36"/>
      <c r="C83" s="36"/>
      <c r="D83" s="36"/>
      <c r="E83" s="36"/>
      <c r="G83" s="1"/>
      <c r="H83" s="1"/>
      <c r="I83" s="1"/>
      <c r="J83" s="1"/>
      <c r="L83" s="1"/>
      <c r="M83" s="1"/>
      <c r="N83" s="3"/>
      <c r="O83" s="3"/>
      <c r="P83" s="3"/>
      <c r="Q83" s="3"/>
      <c r="R83" s="3"/>
    </row>
    <row r="84" spans="1:18" s="2" customFormat="1" x14ac:dyDescent="0.15">
      <c r="A84" s="1"/>
      <c r="B84" s="36"/>
      <c r="C84" s="36"/>
      <c r="D84" s="36"/>
      <c r="E84" s="36"/>
      <c r="G84" s="1"/>
      <c r="H84" s="1"/>
      <c r="I84" s="1"/>
      <c r="J84" s="1"/>
      <c r="L84" s="1"/>
      <c r="M84" s="1"/>
      <c r="N84" s="3"/>
      <c r="O84" s="3"/>
      <c r="P84" s="3"/>
      <c r="Q84" s="3"/>
      <c r="R84" s="3"/>
    </row>
    <row r="85" spans="1:18" s="2" customFormat="1" x14ac:dyDescent="0.15">
      <c r="A85" s="1"/>
      <c r="B85" s="36"/>
      <c r="C85" s="36"/>
      <c r="D85" s="36"/>
      <c r="E85" s="36"/>
      <c r="G85" s="1"/>
      <c r="H85" s="1"/>
      <c r="I85" s="1"/>
      <c r="J85" s="1"/>
      <c r="L85" s="1"/>
      <c r="M85" s="1"/>
      <c r="N85" s="3"/>
      <c r="O85" s="3"/>
      <c r="P85" s="3"/>
      <c r="Q85" s="3"/>
      <c r="R85" s="3"/>
    </row>
    <row r="86" spans="1:18" s="2" customFormat="1" x14ac:dyDescent="0.15">
      <c r="A86" s="1"/>
      <c r="B86" s="36"/>
      <c r="C86" s="36"/>
      <c r="D86" s="36"/>
      <c r="E86" s="36"/>
      <c r="G86" s="1"/>
      <c r="H86" s="1"/>
      <c r="I86" s="1"/>
      <c r="J86" s="1"/>
      <c r="L86" s="1"/>
      <c r="M86" s="1"/>
      <c r="N86" s="3"/>
      <c r="O86" s="3"/>
      <c r="P86" s="3"/>
      <c r="Q86" s="3"/>
      <c r="R86" s="3"/>
    </row>
    <row r="87" spans="1:18" s="2" customFormat="1" x14ac:dyDescent="0.15">
      <c r="A87" s="1"/>
      <c r="B87" s="36"/>
      <c r="C87" s="36"/>
      <c r="D87" s="36"/>
      <c r="E87" s="36"/>
      <c r="G87" s="1"/>
      <c r="H87" s="1"/>
      <c r="I87" s="1"/>
      <c r="J87" s="1"/>
      <c r="L87" s="1"/>
      <c r="M87" s="1"/>
      <c r="N87" s="3"/>
      <c r="O87" s="3"/>
      <c r="P87" s="3"/>
      <c r="Q87" s="3"/>
      <c r="R87" s="3"/>
    </row>
    <row r="88" spans="1:18" s="2" customFormat="1" x14ac:dyDescent="0.15">
      <c r="A88" s="1"/>
      <c r="B88" s="36"/>
      <c r="C88" s="36"/>
      <c r="D88" s="36"/>
      <c r="E88" s="36"/>
      <c r="G88" s="1"/>
      <c r="H88" s="1"/>
      <c r="I88" s="1"/>
      <c r="J88" s="1"/>
      <c r="L88" s="1"/>
      <c r="M88" s="1"/>
      <c r="N88" s="3"/>
      <c r="O88" s="3"/>
      <c r="P88" s="3"/>
      <c r="Q88" s="3"/>
      <c r="R88" s="3"/>
    </row>
    <row r="89" spans="1:18" s="2" customFormat="1" x14ac:dyDescent="0.15">
      <c r="A89" s="1"/>
      <c r="B89" s="36"/>
      <c r="C89" s="36"/>
      <c r="D89" s="36"/>
      <c r="E89" s="36"/>
      <c r="G89" s="1"/>
      <c r="H89" s="1"/>
      <c r="I89" s="1"/>
      <c r="J89" s="1"/>
      <c r="L89" s="1"/>
      <c r="M89" s="1"/>
      <c r="N89" s="3"/>
      <c r="O89" s="3"/>
      <c r="P89" s="3"/>
      <c r="Q89" s="3"/>
      <c r="R89" s="3"/>
    </row>
    <row r="90" spans="1:18" s="2" customFormat="1" x14ac:dyDescent="0.15">
      <c r="A90" s="1"/>
      <c r="B90" s="36"/>
      <c r="C90" s="36"/>
      <c r="D90" s="36"/>
      <c r="E90" s="36"/>
      <c r="G90" s="1"/>
      <c r="H90" s="1"/>
      <c r="I90" s="1"/>
      <c r="J90" s="1"/>
      <c r="L90" s="1"/>
      <c r="M90" s="1"/>
      <c r="N90" s="3"/>
      <c r="O90" s="3"/>
      <c r="P90" s="3"/>
      <c r="Q90" s="3"/>
      <c r="R90" s="3"/>
    </row>
    <row r="91" spans="1:18" s="2" customFormat="1" x14ac:dyDescent="0.15">
      <c r="A91" s="1"/>
      <c r="B91" s="36"/>
      <c r="C91" s="36"/>
      <c r="D91" s="36"/>
      <c r="E91" s="36"/>
      <c r="G91" s="1"/>
      <c r="H91" s="1"/>
      <c r="I91" s="1"/>
      <c r="J91" s="1"/>
      <c r="L91" s="1"/>
      <c r="M91" s="1"/>
      <c r="N91" s="3"/>
      <c r="O91" s="3"/>
      <c r="P91" s="3"/>
      <c r="Q91" s="3"/>
      <c r="R91" s="3"/>
    </row>
    <row r="92" spans="1:18" s="2" customFormat="1" x14ac:dyDescent="0.15">
      <c r="A92" s="1"/>
      <c r="B92" s="36"/>
      <c r="C92" s="36"/>
      <c r="D92" s="36"/>
      <c r="E92" s="36"/>
      <c r="G92" s="1"/>
      <c r="H92" s="1"/>
      <c r="I92" s="1"/>
      <c r="J92" s="1"/>
      <c r="L92" s="1"/>
      <c r="M92" s="1"/>
      <c r="N92" s="3"/>
      <c r="O92" s="3"/>
      <c r="P92" s="3"/>
      <c r="Q92" s="3"/>
      <c r="R92" s="3"/>
    </row>
    <row r="93" spans="1:18" s="2" customFormat="1" x14ac:dyDescent="0.15">
      <c r="A93" s="1"/>
      <c r="B93" s="36"/>
      <c r="C93" s="36"/>
      <c r="D93" s="36"/>
      <c r="E93" s="36"/>
      <c r="G93" s="1"/>
      <c r="H93" s="1"/>
      <c r="I93" s="1"/>
      <c r="J93" s="1"/>
      <c r="L93" s="1"/>
      <c r="M93" s="1"/>
      <c r="N93" s="3"/>
      <c r="O93" s="3"/>
      <c r="P93" s="3"/>
      <c r="Q93" s="3"/>
      <c r="R93" s="3"/>
    </row>
    <row r="94" spans="1:18" s="2" customFormat="1" x14ac:dyDescent="0.15">
      <c r="A94" s="1"/>
      <c r="B94" s="36"/>
      <c r="C94" s="36"/>
      <c r="D94" s="36"/>
      <c r="E94" s="36"/>
      <c r="G94" s="1"/>
      <c r="H94" s="1"/>
      <c r="I94" s="1"/>
      <c r="J94" s="1"/>
      <c r="L94" s="1"/>
      <c r="M94" s="1"/>
      <c r="N94" s="3"/>
      <c r="O94" s="3"/>
      <c r="P94" s="3"/>
      <c r="Q94" s="3"/>
      <c r="R94" s="3"/>
    </row>
    <row r="95" spans="1:18" s="2" customFormat="1" x14ac:dyDescent="0.15">
      <c r="A95" s="1"/>
      <c r="B95" s="36"/>
      <c r="C95" s="36"/>
      <c r="D95" s="36"/>
      <c r="E95" s="36"/>
      <c r="G95" s="1"/>
      <c r="H95" s="1"/>
      <c r="I95" s="1"/>
      <c r="J95" s="1"/>
      <c r="L95" s="1"/>
      <c r="M95" s="1"/>
      <c r="N95" s="3"/>
      <c r="O95" s="3"/>
      <c r="P95" s="3"/>
      <c r="Q95" s="3"/>
      <c r="R95" s="3"/>
    </row>
    <row r="96" spans="1:18" s="2" customFormat="1" x14ac:dyDescent="0.15">
      <c r="A96" s="1"/>
      <c r="B96" s="36"/>
      <c r="C96" s="36"/>
      <c r="D96" s="36"/>
      <c r="E96" s="36"/>
      <c r="G96" s="1"/>
      <c r="H96" s="1"/>
      <c r="I96" s="1"/>
      <c r="J96" s="1"/>
      <c r="L96" s="1"/>
      <c r="M96" s="1"/>
      <c r="N96" s="3"/>
      <c r="O96" s="3"/>
      <c r="P96" s="3"/>
      <c r="Q96" s="3"/>
      <c r="R96" s="3"/>
    </row>
    <row r="97" spans="1:18" s="2" customFormat="1" x14ac:dyDescent="0.15">
      <c r="A97" s="1"/>
      <c r="B97" s="36"/>
      <c r="C97" s="36"/>
      <c r="D97" s="36"/>
      <c r="E97" s="36"/>
      <c r="G97" s="1"/>
      <c r="H97" s="1"/>
      <c r="I97" s="1"/>
      <c r="J97" s="1"/>
      <c r="L97" s="1"/>
      <c r="M97" s="1"/>
      <c r="N97" s="3"/>
      <c r="O97" s="3"/>
      <c r="P97" s="3"/>
      <c r="Q97" s="3"/>
      <c r="R97" s="3"/>
    </row>
    <row r="98" spans="1:18" s="2" customFormat="1" x14ac:dyDescent="0.15">
      <c r="A98" s="1"/>
      <c r="B98" s="36"/>
      <c r="C98" s="36"/>
      <c r="D98" s="36"/>
      <c r="E98" s="36"/>
      <c r="G98" s="1"/>
      <c r="H98" s="1"/>
      <c r="I98" s="1"/>
      <c r="J98" s="1"/>
      <c r="L98" s="1"/>
      <c r="M98" s="1"/>
      <c r="N98" s="3"/>
      <c r="O98" s="3"/>
      <c r="P98" s="3"/>
      <c r="Q98" s="3"/>
      <c r="R98" s="3"/>
    </row>
    <row r="99" spans="1:18" s="2" customFormat="1" x14ac:dyDescent="0.15">
      <c r="A99" s="1"/>
      <c r="B99" s="36"/>
      <c r="C99" s="36"/>
      <c r="D99" s="36"/>
      <c r="E99" s="36"/>
      <c r="G99" s="1"/>
      <c r="H99" s="1"/>
      <c r="I99" s="1"/>
      <c r="J99" s="1"/>
      <c r="L99" s="1"/>
      <c r="M99" s="1"/>
      <c r="N99" s="3"/>
      <c r="O99" s="3"/>
      <c r="P99" s="3"/>
      <c r="Q99" s="3"/>
      <c r="R99" s="3"/>
    </row>
    <row r="100" spans="1:18" s="2" customFormat="1" x14ac:dyDescent="0.15">
      <c r="A100" s="1"/>
      <c r="B100" s="36"/>
      <c r="C100" s="36"/>
      <c r="D100" s="36"/>
      <c r="E100" s="36"/>
      <c r="G100" s="1"/>
      <c r="H100" s="1"/>
      <c r="I100" s="1"/>
      <c r="J100" s="1"/>
      <c r="L100" s="1"/>
      <c r="M100" s="1"/>
      <c r="N100" s="3"/>
      <c r="O100" s="3"/>
      <c r="P100" s="3"/>
      <c r="Q100" s="3"/>
      <c r="R100" s="3"/>
    </row>
    <row r="101" spans="1:18" s="2" customFormat="1" x14ac:dyDescent="0.15">
      <c r="A101" s="1"/>
      <c r="B101" s="36"/>
      <c r="C101" s="36"/>
      <c r="D101" s="36"/>
      <c r="E101" s="36"/>
      <c r="G101" s="1"/>
      <c r="H101" s="1"/>
      <c r="I101" s="1"/>
      <c r="J101" s="1"/>
      <c r="L101" s="1"/>
      <c r="M101" s="1"/>
      <c r="N101" s="3"/>
      <c r="O101" s="3"/>
      <c r="P101" s="3"/>
      <c r="Q101" s="3"/>
      <c r="R101" s="3"/>
    </row>
    <row r="102" spans="1:18" s="2" customFormat="1" x14ac:dyDescent="0.15">
      <c r="A102" s="1"/>
      <c r="B102" s="36"/>
      <c r="C102" s="36"/>
      <c r="D102" s="36"/>
      <c r="E102" s="36"/>
      <c r="G102" s="1"/>
      <c r="H102" s="1"/>
      <c r="I102" s="1"/>
      <c r="J102" s="1"/>
      <c r="L102" s="1"/>
      <c r="M102" s="1"/>
      <c r="N102" s="3"/>
      <c r="O102" s="3"/>
      <c r="P102" s="3"/>
      <c r="Q102" s="3"/>
      <c r="R102" s="3"/>
    </row>
    <row r="103" spans="1:18" s="2" customFormat="1" x14ac:dyDescent="0.15">
      <c r="A103" s="1"/>
      <c r="B103" s="36"/>
      <c r="C103" s="36"/>
      <c r="D103" s="36"/>
      <c r="E103" s="36"/>
      <c r="G103" s="1"/>
      <c r="H103" s="1"/>
      <c r="I103" s="1"/>
      <c r="J103" s="1"/>
      <c r="L103" s="1"/>
      <c r="M103" s="1"/>
      <c r="N103" s="3"/>
      <c r="O103" s="3"/>
      <c r="P103" s="3"/>
      <c r="Q103" s="3"/>
      <c r="R103" s="3"/>
    </row>
    <row r="104" spans="1:18" s="2" customFormat="1" x14ac:dyDescent="0.15">
      <c r="A104" s="1"/>
      <c r="B104" s="36"/>
      <c r="C104" s="36"/>
      <c r="D104" s="36"/>
      <c r="E104" s="36"/>
      <c r="G104" s="1"/>
      <c r="H104" s="1"/>
      <c r="I104" s="1"/>
      <c r="J104" s="1"/>
      <c r="L104" s="1"/>
      <c r="M104" s="1"/>
      <c r="N104" s="3"/>
      <c r="O104" s="3"/>
      <c r="P104" s="3"/>
      <c r="Q104" s="3"/>
      <c r="R104" s="3"/>
    </row>
    <row r="105" spans="1:18" s="2" customFormat="1" x14ac:dyDescent="0.15">
      <c r="A105" s="1"/>
      <c r="B105" s="36"/>
      <c r="C105" s="36"/>
      <c r="D105" s="36"/>
      <c r="E105" s="36"/>
      <c r="G105" s="1"/>
      <c r="H105" s="1"/>
      <c r="I105" s="1"/>
      <c r="J105" s="1"/>
      <c r="L105" s="1"/>
      <c r="M105" s="1"/>
      <c r="N105" s="3"/>
      <c r="O105" s="3"/>
      <c r="P105" s="3"/>
      <c r="Q105" s="3"/>
      <c r="R105" s="3"/>
    </row>
    <row r="106" spans="1:18" s="2" customFormat="1" x14ac:dyDescent="0.15">
      <c r="A106" s="1"/>
      <c r="B106" s="36"/>
      <c r="C106" s="36"/>
      <c r="D106" s="36"/>
      <c r="E106" s="36"/>
      <c r="G106" s="1"/>
      <c r="H106" s="1"/>
      <c r="I106" s="1"/>
      <c r="J106" s="1"/>
      <c r="L106" s="1"/>
      <c r="M106" s="1"/>
      <c r="N106" s="3"/>
      <c r="O106" s="3"/>
      <c r="P106" s="3"/>
      <c r="Q106" s="3"/>
      <c r="R106" s="3"/>
    </row>
    <row r="107" spans="1:18" s="2" customFormat="1" x14ac:dyDescent="0.15">
      <c r="A107" s="1"/>
      <c r="B107" s="36"/>
      <c r="C107" s="36"/>
      <c r="D107" s="36"/>
      <c r="E107" s="36"/>
      <c r="G107" s="1"/>
      <c r="H107" s="1"/>
      <c r="I107" s="1"/>
      <c r="J107" s="1"/>
      <c r="L107" s="1"/>
      <c r="M107" s="1"/>
      <c r="N107" s="3"/>
      <c r="O107" s="3"/>
      <c r="P107" s="3"/>
      <c r="Q107" s="3"/>
      <c r="R107" s="3"/>
    </row>
    <row r="108" spans="1:18" s="2" customFormat="1" x14ac:dyDescent="0.15">
      <c r="A108" s="1"/>
      <c r="B108" s="36"/>
      <c r="C108" s="36"/>
      <c r="D108" s="36"/>
      <c r="E108" s="36"/>
      <c r="G108" s="1"/>
      <c r="H108" s="1"/>
      <c r="I108" s="1"/>
      <c r="J108" s="1"/>
      <c r="L108" s="1"/>
      <c r="M108" s="1"/>
      <c r="N108" s="3"/>
      <c r="O108" s="3"/>
      <c r="P108" s="3"/>
      <c r="Q108" s="3"/>
      <c r="R108" s="3"/>
    </row>
    <row r="109" spans="1:18" s="2" customFormat="1" x14ac:dyDescent="0.15">
      <c r="A109" s="1"/>
      <c r="B109" s="36"/>
      <c r="C109" s="36"/>
      <c r="D109" s="36"/>
      <c r="E109" s="36"/>
      <c r="G109" s="1"/>
      <c r="H109" s="1"/>
      <c r="I109" s="1"/>
      <c r="J109" s="1"/>
      <c r="L109" s="1"/>
      <c r="M109" s="1"/>
      <c r="N109" s="3"/>
      <c r="O109" s="3"/>
      <c r="P109" s="3"/>
      <c r="Q109" s="3"/>
      <c r="R109" s="3"/>
    </row>
    <row r="110" spans="1:18" s="2" customFormat="1" x14ac:dyDescent="0.15">
      <c r="A110" s="1"/>
      <c r="B110" s="36"/>
      <c r="C110" s="36"/>
      <c r="D110" s="36"/>
      <c r="E110" s="36"/>
      <c r="G110" s="1"/>
      <c r="H110" s="1"/>
      <c r="I110" s="1"/>
      <c r="J110" s="1"/>
      <c r="L110" s="1"/>
      <c r="M110" s="1"/>
      <c r="N110" s="3"/>
      <c r="O110" s="3"/>
      <c r="P110" s="3"/>
      <c r="Q110" s="3"/>
      <c r="R110" s="3"/>
    </row>
    <row r="111" spans="1:18" s="2" customFormat="1" x14ac:dyDescent="0.15">
      <c r="A111" s="1"/>
      <c r="B111" s="36"/>
      <c r="C111" s="36"/>
      <c r="D111" s="36"/>
      <c r="E111" s="36"/>
      <c r="G111" s="1"/>
      <c r="H111" s="1"/>
      <c r="I111" s="1"/>
      <c r="J111" s="1"/>
      <c r="L111" s="1"/>
      <c r="M111" s="1"/>
      <c r="N111" s="3"/>
      <c r="O111" s="3"/>
      <c r="P111" s="3"/>
      <c r="Q111" s="3"/>
      <c r="R111" s="3"/>
    </row>
    <row r="112" spans="1:18" s="2" customFormat="1" x14ac:dyDescent="0.15">
      <c r="A112" s="1"/>
      <c r="B112" s="36"/>
      <c r="C112" s="36"/>
      <c r="D112" s="36"/>
      <c r="E112" s="36"/>
      <c r="G112" s="1"/>
      <c r="H112" s="1"/>
      <c r="I112" s="1"/>
      <c r="J112" s="1"/>
      <c r="L112" s="1"/>
      <c r="M112" s="1"/>
      <c r="N112" s="3"/>
      <c r="O112" s="3"/>
      <c r="P112" s="3"/>
      <c r="Q112" s="3"/>
      <c r="R112" s="3"/>
    </row>
    <row r="113" spans="1:18" s="2" customFormat="1" x14ac:dyDescent="0.15">
      <c r="A113" s="1"/>
      <c r="B113" s="36"/>
      <c r="C113" s="36"/>
      <c r="D113" s="36"/>
      <c r="E113" s="36"/>
      <c r="G113" s="1"/>
      <c r="H113" s="1"/>
      <c r="I113" s="1"/>
      <c r="J113" s="1"/>
      <c r="L113" s="1"/>
      <c r="M113" s="1"/>
      <c r="N113" s="3"/>
      <c r="O113" s="3"/>
      <c r="P113" s="3"/>
      <c r="Q113" s="3"/>
      <c r="R113" s="3"/>
    </row>
    <row r="114" spans="1:18" s="2" customFormat="1" x14ac:dyDescent="0.15">
      <c r="A114" s="1"/>
      <c r="B114" s="36"/>
      <c r="C114" s="36"/>
      <c r="D114" s="36"/>
      <c r="E114" s="36"/>
      <c r="G114" s="1"/>
      <c r="H114" s="1"/>
      <c r="I114" s="1"/>
      <c r="J114" s="1"/>
      <c r="L114" s="1"/>
      <c r="M114" s="1"/>
      <c r="N114" s="3"/>
      <c r="O114" s="3"/>
      <c r="P114" s="3"/>
      <c r="Q114" s="3"/>
      <c r="R114" s="3"/>
    </row>
    <row r="115" spans="1:18" s="2" customFormat="1" x14ac:dyDescent="0.15">
      <c r="A115" s="1"/>
      <c r="B115" s="36"/>
      <c r="C115" s="36"/>
      <c r="D115" s="36"/>
      <c r="E115" s="36"/>
      <c r="G115" s="1"/>
      <c r="H115" s="1"/>
      <c r="I115" s="1"/>
      <c r="J115" s="1"/>
      <c r="L115" s="1"/>
      <c r="M115" s="1"/>
      <c r="N115" s="3"/>
      <c r="O115" s="3"/>
      <c r="P115" s="3"/>
      <c r="Q115" s="3"/>
      <c r="R115" s="3"/>
    </row>
    <row r="116" spans="1:18" s="2" customFormat="1" x14ac:dyDescent="0.15">
      <c r="A116" s="1"/>
      <c r="B116" s="36"/>
      <c r="C116" s="36"/>
      <c r="D116" s="36"/>
      <c r="E116" s="36"/>
      <c r="G116" s="1"/>
      <c r="H116" s="1"/>
      <c r="I116" s="1"/>
      <c r="J116" s="1"/>
      <c r="L116" s="1"/>
      <c r="M116" s="1"/>
      <c r="N116" s="3"/>
      <c r="O116" s="3"/>
      <c r="P116" s="3"/>
      <c r="Q116" s="3"/>
      <c r="R116" s="3"/>
    </row>
    <row r="117" spans="1:18" s="2" customFormat="1" x14ac:dyDescent="0.15">
      <c r="A117" s="1"/>
      <c r="B117" s="36"/>
      <c r="C117" s="36"/>
      <c r="D117" s="36"/>
      <c r="E117" s="36"/>
      <c r="G117" s="1"/>
      <c r="H117" s="1"/>
      <c r="I117" s="1"/>
      <c r="J117" s="1"/>
      <c r="L117" s="1"/>
      <c r="M117" s="1"/>
      <c r="N117" s="3"/>
      <c r="O117" s="3"/>
      <c r="P117" s="3"/>
      <c r="Q117" s="3"/>
      <c r="R117" s="3"/>
    </row>
    <row r="118" spans="1:18" s="2" customFormat="1" x14ac:dyDescent="0.15">
      <c r="A118" s="1"/>
      <c r="B118" s="36"/>
      <c r="C118" s="36"/>
      <c r="D118" s="36"/>
      <c r="E118" s="36"/>
      <c r="G118" s="1"/>
      <c r="H118" s="1"/>
      <c r="I118" s="1"/>
      <c r="J118" s="1"/>
      <c r="L118" s="1"/>
      <c r="M118" s="1"/>
      <c r="N118" s="3"/>
      <c r="O118" s="3"/>
      <c r="P118" s="3"/>
      <c r="Q118" s="3"/>
      <c r="R118" s="3"/>
    </row>
    <row r="119" spans="1:18" s="2" customFormat="1" x14ac:dyDescent="0.15">
      <c r="A119" s="1"/>
      <c r="B119" s="36"/>
      <c r="C119" s="36"/>
      <c r="D119" s="36"/>
      <c r="E119" s="36"/>
      <c r="G119" s="1"/>
      <c r="H119" s="1"/>
      <c r="I119" s="1"/>
      <c r="J119" s="1"/>
      <c r="L119" s="1"/>
      <c r="M119" s="1"/>
      <c r="N119" s="3"/>
      <c r="O119" s="3"/>
      <c r="P119" s="3"/>
      <c r="Q119" s="3"/>
      <c r="R119" s="3"/>
    </row>
    <row r="120" spans="1:18" s="2" customFormat="1" x14ac:dyDescent="0.15">
      <c r="A120" s="1"/>
      <c r="B120" s="36"/>
      <c r="C120" s="36"/>
      <c r="D120" s="36"/>
      <c r="E120" s="36"/>
      <c r="G120" s="1"/>
      <c r="H120" s="1"/>
      <c r="I120" s="1"/>
      <c r="J120" s="1"/>
      <c r="L120" s="1"/>
      <c r="M120" s="1"/>
      <c r="N120" s="3"/>
      <c r="O120" s="3"/>
      <c r="P120" s="3"/>
      <c r="Q120" s="3"/>
      <c r="R120" s="3"/>
    </row>
    <row r="121" spans="1:18" s="2" customFormat="1" x14ac:dyDescent="0.15">
      <c r="A121" s="1"/>
      <c r="B121" s="36"/>
      <c r="C121" s="36"/>
      <c r="D121" s="36"/>
      <c r="E121" s="36"/>
      <c r="G121" s="1"/>
      <c r="H121" s="1"/>
      <c r="I121" s="1"/>
      <c r="J121" s="1"/>
      <c r="L121" s="1"/>
      <c r="M121" s="1"/>
      <c r="N121" s="3"/>
      <c r="O121" s="3"/>
      <c r="P121" s="3"/>
      <c r="Q121" s="3"/>
      <c r="R121" s="3"/>
    </row>
    <row r="122" spans="1:18" s="2" customFormat="1" x14ac:dyDescent="0.15">
      <c r="A122" s="1"/>
      <c r="B122" s="1"/>
      <c r="C122" s="1"/>
      <c r="D122" s="1"/>
      <c r="E122" s="1"/>
      <c r="G122" s="1"/>
      <c r="H122" s="1"/>
      <c r="I122" s="1"/>
      <c r="J122" s="1"/>
      <c r="L122" s="1"/>
      <c r="M122" s="1"/>
      <c r="N122" s="3"/>
      <c r="O122" s="3"/>
      <c r="P122" s="3"/>
      <c r="Q122" s="3"/>
      <c r="R122" s="3"/>
    </row>
  </sheetData>
  <autoFilter ref="A5:R5" xr:uid="{00000000-0009-0000-0000-000001000000}"/>
  <sortState xmlns:xlrd2="http://schemas.microsoft.com/office/spreadsheetml/2017/richdata2" ref="B6:O9">
    <sortCondition ref="B6"/>
  </sortState>
  <mergeCells count="13">
    <mergeCell ref="B11:E11"/>
    <mergeCell ref="L12:N12"/>
    <mergeCell ref="L13:N13"/>
    <mergeCell ref="C4:E4"/>
    <mergeCell ref="L20:N20"/>
    <mergeCell ref="L11:N11"/>
    <mergeCell ref="L21:N21"/>
    <mergeCell ref="L14:N14"/>
    <mergeCell ref="L15:N15"/>
    <mergeCell ref="L16:N16"/>
    <mergeCell ref="L17:N17"/>
    <mergeCell ref="L18:N18"/>
    <mergeCell ref="L19:N19"/>
  </mergeCells>
  <phoneticPr fontId="3"/>
  <dataValidations count="2">
    <dataValidation imeMode="disabled" allowBlank="1" showInputMessage="1" showErrorMessage="1" sqref="R11 L22:M22 L6:M7 J6:J7 N6:N9 J10 B6:E10 L10:M10" xr:uid="{00000000-0002-0000-0100-000000000000}"/>
    <dataValidation imeMode="on" allowBlank="1" showInputMessage="1" showErrorMessage="1" sqref="F6:F9" xr:uid="{00000000-0002-0000-01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12"/>
  <sheetViews>
    <sheetView showGridLines="0" showZeros="0" tabSelected="1" view="pageBreakPreview" zoomScale="53" zoomScaleNormal="85" zoomScaleSheetLayoutView="85" workbookViewId="0">
      <pane ySplit="4" topLeftCell="A5" activePane="bottomLeft" state="frozen"/>
      <selection pane="bottomLeft" activeCell="H203" sqref="H203"/>
    </sheetView>
  </sheetViews>
  <sheetFormatPr defaultColWidth="39" defaultRowHeight="14.4" x14ac:dyDescent="0.2"/>
  <cols>
    <col min="1" max="1" width="5.77734375" customWidth="1"/>
    <col min="2" max="2" width="4.77734375" style="7" customWidth="1"/>
    <col min="3" max="3" width="15.33203125" style="161" customWidth="1"/>
    <col min="4" max="4" width="6.5546875" customWidth="1"/>
    <col min="5" max="6" width="4.21875" customWidth="1"/>
    <col min="7" max="7" width="45.77734375" style="34" customWidth="1"/>
    <col min="8" max="8" width="44.6640625" style="182" customWidth="1"/>
    <col min="9" max="9" width="12.21875" style="67" customWidth="1"/>
    <col min="10" max="10" width="12.5546875" style="67" customWidth="1"/>
    <col min="11" max="11" width="10.77734375" style="35" customWidth="1"/>
    <col min="12" max="12" width="50.77734375" style="34" customWidth="1"/>
    <col min="13" max="13" width="15.44140625" style="67" customWidth="1"/>
    <col min="14" max="18" width="15.77734375" style="67" customWidth="1"/>
    <col min="19" max="19" width="9.88671875" style="67" customWidth="1"/>
    <col min="20" max="20" width="29.88671875" customWidth="1"/>
    <col min="21" max="21" width="20.21875" customWidth="1"/>
    <col min="22" max="22" width="18.77734375" customWidth="1"/>
    <col min="23" max="23" width="15.21875" customWidth="1"/>
  </cols>
  <sheetData>
    <row r="1" spans="2:23" ht="6.75" customHeight="1" x14ac:dyDescent="0.2">
      <c r="H1" s="42"/>
    </row>
    <row r="2" spans="2:23" ht="42" customHeight="1" x14ac:dyDescent="0.2">
      <c r="C2" s="85" t="s">
        <v>1681</v>
      </c>
      <c r="D2" s="35"/>
      <c r="E2" s="35"/>
      <c r="F2" s="35"/>
      <c r="G2" s="35"/>
      <c r="H2" s="42"/>
      <c r="L2" s="35"/>
    </row>
    <row r="3" spans="2:23" ht="30" customHeight="1" x14ac:dyDescent="0.2">
      <c r="C3" s="160"/>
      <c r="D3" s="247" t="s">
        <v>1676</v>
      </c>
      <c r="E3" s="248"/>
      <c r="F3" s="249"/>
      <c r="G3" s="156"/>
      <c r="H3" s="157"/>
      <c r="I3" s="158"/>
      <c r="J3" s="158"/>
      <c r="K3" s="156"/>
      <c r="L3" s="156"/>
      <c r="M3" s="158"/>
      <c r="N3" s="158"/>
      <c r="O3" s="250" t="s">
        <v>1988</v>
      </c>
      <c r="P3" s="250"/>
      <c r="Q3" s="250"/>
      <c r="R3" s="250"/>
      <c r="S3" s="158"/>
      <c r="T3" s="159"/>
    </row>
    <row r="4" spans="2:23" ht="30" customHeight="1" x14ac:dyDescent="0.2">
      <c r="B4" s="184"/>
      <c r="C4" s="202" t="s">
        <v>1677</v>
      </c>
      <c r="D4" s="202" t="s">
        <v>1678</v>
      </c>
      <c r="E4" s="202" t="s">
        <v>1679</v>
      </c>
      <c r="F4" s="202" t="s">
        <v>1680</v>
      </c>
      <c r="G4" s="155" t="s">
        <v>1675</v>
      </c>
      <c r="H4" s="202" t="s">
        <v>15</v>
      </c>
      <c r="I4" s="202" t="s">
        <v>1682</v>
      </c>
      <c r="J4" s="139" t="s">
        <v>1685</v>
      </c>
      <c r="K4" s="139" t="s">
        <v>1684</v>
      </c>
      <c r="L4" s="155" t="s">
        <v>1683</v>
      </c>
      <c r="M4" s="202" t="s">
        <v>1875</v>
      </c>
      <c r="N4" s="202" t="s">
        <v>1876</v>
      </c>
      <c r="O4" s="139" t="s">
        <v>1852</v>
      </c>
      <c r="P4" s="140" t="s">
        <v>1853</v>
      </c>
      <c r="Q4" s="140" t="s">
        <v>1854</v>
      </c>
      <c r="R4" s="140" t="s">
        <v>1874</v>
      </c>
      <c r="S4" s="140" t="s">
        <v>2045</v>
      </c>
      <c r="T4" s="202" t="s">
        <v>1690</v>
      </c>
    </row>
    <row r="5" spans="2:23" s="83" customFormat="1" ht="30" customHeight="1" x14ac:dyDescent="0.2">
      <c r="B5" s="185">
        <v>1</v>
      </c>
      <c r="C5" s="162" t="s">
        <v>2071</v>
      </c>
      <c r="D5" s="152" t="s">
        <v>2055</v>
      </c>
      <c r="E5" s="152" t="s">
        <v>2072</v>
      </c>
      <c r="F5" s="152" t="s">
        <v>2073</v>
      </c>
      <c r="G5" s="219" t="s">
        <v>2074</v>
      </c>
      <c r="H5" s="163" t="s">
        <v>2075</v>
      </c>
      <c r="I5" s="164" t="s">
        <v>2060</v>
      </c>
      <c r="J5" s="164" t="s">
        <v>2061</v>
      </c>
      <c r="K5" s="224" t="s">
        <v>2076</v>
      </c>
      <c r="L5" s="219" t="s">
        <v>2077</v>
      </c>
      <c r="M5" s="224" t="s">
        <v>2078</v>
      </c>
      <c r="N5" s="224" t="s">
        <v>2079</v>
      </c>
      <c r="O5" s="153" t="s">
        <v>1856</v>
      </c>
      <c r="P5" s="153" t="s">
        <v>1856</v>
      </c>
      <c r="Q5" s="153" t="s">
        <v>1856</v>
      </c>
      <c r="R5" s="153" t="s">
        <v>951</v>
      </c>
      <c r="S5" s="153"/>
      <c r="T5" s="154"/>
      <c r="V5" s="92" t="s">
        <v>1847</v>
      </c>
      <c r="W5" s="83" t="s">
        <v>1855</v>
      </c>
    </row>
    <row r="6" spans="2:23" s="92" customFormat="1" ht="30" customHeight="1" x14ac:dyDescent="0.2">
      <c r="B6" s="185">
        <v>2</v>
      </c>
      <c r="C6" s="162" t="s">
        <v>2346</v>
      </c>
      <c r="D6" s="106" t="s">
        <v>106</v>
      </c>
      <c r="E6" s="106" t="s">
        <v>69</v>
      </c>
      <c r="F6" s="106" t="s">
        <v>13</v>
      </c>
      <c r="G6" s="82" t="s">
        <v>1844</v>
      </c>
      <c r="H6" s="82" t="s">
        <v>1224</v>
      </c>
      <c r="I6" s="84" t="s">
        <v>28</v>
      </c>
      <c r="J6" s="84" t="s">
        <v>28</v>
      </c>
      <c r="K6" s="165" t="s">
        <v>1845</v>
      </c>
      <c r="L6" s="82" t="s">
        <v>2218</v>
      </c>
      <c r="M6" s="84" t="s">
        <v>1846</v>
      </c>
      <c r="N6" s="18" t="s">
        <v>1846</v>
      </c>
      <c r="O6" s="119" t="s">
        <v>1856</v>
      </c>
      <c r="P6" s="119" t="s">
        <v>951</v>
      </c>
      <c r="Q6" s="119" t="s">
        <v>1856</v>
      </c>
      <c r="R6" s="119" t="s">
        <v>951</v>
      </c>
      <c r="S6" s="119"/>
      <c r="T6" s="68"/>
      <c r="V6" s="92" t="s">
        <v>1848</v>
      </c>
      <c r="W6" s="92" t="s">
        <v>1857</v>
      </c>
    </row>
    <row r="7" spans="2:23" s="92" customFormat="1" ht="30" customHeight="1" x14ac:dyDescent="0.2">
      <c r="B7" s="185">
        <v>3</v>
      </c>
      <c r="C7" s="162" t="s">
        <v>2347</v>
      </c>
      <c r="D7" s="94" t="s">
        <v>1493</v>
      </c>
      <c r="E7" s="95" t="s">
        <v>1508</v>
      </c>
      <c r="F7" s="96" t="s">
        <v>1495</v>
      </c>
      <c r="G7" s="135" t="s">
        <v>114</v>
      </c>
      <c r="H7" s="136" t="s">
        <v>131</v>
      </c>
      <c r="I7" s="84" t="s">
        <v>386</v>
      </c>
      <c r="J7" s="84" t="s">
        <v>441</v>
      </c>
      <c r="K7" s="165" t="s">
        <v>1509</v>
      </c>
      <c r="L7" s="82" t="s">
        <v>1929</v>
      </c>
      <c r="M7" s="84" t="s">
        <v>848</v>
      </c>
      <c r="N7" s="18" t="s">
        <v>1510</v>
      </c>
      <c r="O7" s="119" t="s">
        <v>1856</v>
      </c>
      <c r="P7" s="119" t="s">
        <v>951</v>
      </c>
      <c r="Q7" s="119" t="s">
        <v>951</v>
      </c>
      <c r="R7" s="119" t="s">
        <v>951</v>
      </c>
      <c r="S7" s="119"/>
      <c r="T7" s="68"/>
      <c r="V7" s="92" t="s">
        <v>1849</v>
      </c>
      <c r="W7" s="92" t="s">
        <v>1850</v>
      </c>
    </row>
    <row r="8" spans="2:23" s="92" customFormat="1" ht="30" customHeight="1" x14ac:dyDescent="0.2">
      <c r="B8" s="185">
        <v>4</v>
      </c>
      <c r="C8" s="162" t="s">
        <v>2348</v>
      </c>
      <c r="D8" s="94" t="s">
        <v>144</v>
      </c>
      <c r="E8" s="95" t="s">
        <v>92</v>
      </c>
      <c r="F8" s="96" t="s">
        <v>91</v>
      </c>
      <c r="G8" s="131" t="s">
        <v>1215</v>
      </c>
      <c r="H8" s="172" t="s">
        <v>1220</v>
      </c>
      <c r="I8" s="84" t="s">
        <v>28</v>
      </c>
      <c r="J8" s="84" t="s">
        <v>28</v>
      </c>
      <c r="K8" s="107" t="s">
        <v>71</v>
      </c>
      <c r="L8" s="60" t="s">
        <v>1686</v>
      </c>
      <c r="M8" s="107" t="s">
        <v>421</v>
      </c>
      <c r="N8" s="107" t="s">
        <v>2133</v>
      </c>
      <c r="O8" s="119" t="s">
        <v>1856</v>
      </c>
      <c r="P8" s="119" t="s">
        <v>1856</v>
      </c>
      <c r="Q8" s="119" t="s">
        <v>951</v>
      </c>
      <c r="R8" s="119" t="s">
        <v>951</v>
      </c>
      <c r="S8" s="119"/>
      <c r="T8" s="68"/>
    </row>
    <row r="9" spans="2:23" s="92" customFormat="1" ht="30" customHeight="1" x14ac:dyDescent="0.2">
      <c r="B9" s="185">
        <v>5</v>
      </c>
      <c r="C9" s="162" t="s">
        <v>2349</v>
      </c>
      <c r="D9" s="94" t="s">
        <v>144</v>
      </c>
      <c r="E9" s="95" t="s">
        <v>92</v>
      </c>
      <c r="F9" s="96" t="s">
        <v>91</v>
      </c>
      <c r="G9" s="131" t="s">
        <v>839</v>
      </c>
      <c r="H9" s="172" t="s">
        <v>1221</v>
      </c>
      <c r="I9" s="84" t="s">
        <v>28</v>
      </c>
      <c r="J9" s="84" t="s">
        <v>28</v>
      </c>
      <c r="K9" s="107" t="s">
        <v>72</v>
      </c>
      <c r="L9" s="60" t="s">
        <v>1930</v>
      </c>
      <c r="M9" s="107" t="s">
        <v>29</v>
      </c>
      <c r="N9" s="107" t="s">
        <v>520</v>
      </c>
      <c r="O9" s="119" t="s">
        <v>1856</v>
      </c>
      <c r="P9" s="119" t="s">
        <v>1856</v>
      </c>
      <c r="Q9" s="119" t="s">
        <v>951</v>
      </c>
      <c r="R9" s="142" t="s">
        <v>1856</v>
      </c>
      <c r="S9" s="142" t="s">
        <v>2044</v>
      </c>
      <c r="T9" s="143" t="s">
        <v>2219</v>
      </c>
      <c r="V9" s="92" t="s">
        <v>2044</v>
      </c>
    </row>
    <row r="10" spans="2:23" s="92" customFormat="1" ht="30" customHeight="1" x14ac:dyDescent="0.2">
      <c r="B10" s="185">
        <v>6</v>
      </c>
      <c r="C10" s="162" t="s">
        <v>2350</v>
      </c>
      <c r="D10" s="94" t="s">
        <v>144</v>
      </c>
      <c r="E10" s="95" t="s">
        <v>92</v>
      </c>
      <c r="F10" s="96" t="s">
        <v>91</v>
      </c>
      <c r="G10" s="131" t="s">
        <v>56</v>
      </c>
      <c r="H10" s="172" t="s">
        <v>57</v>
      </c>
      <c r="I10" s="84" t="s">
        <v>28</v>
      </c>
      <c r="J10" s="84" t="s">
        <v>28</v>
      </c>
      <c r="K10" s="107" t="s">
        <v>79</v>
      </c>
      <c r="L10" s="60" t="s">
        <v>1687</v>
      </c>
      <c r="M10" s="107" t="s">
        <v>80</v>
      </c>
      <c r="N10" s="107" t="s">
        <v>81</v>
      </c>
      <c r="O10" s="119" t="s">
        <v>1856</v>
      </c>
      <c r="P10" s="119" t="s">
        <v>1856</v>
      </c>
      <c r="Q10" s="119" t="s">
        <v>951</v>
      </c>
      <c r="R10" s="119" t="s">
        <v>951</v>
      </c>
      <c r="S10" s="119"/>
      <c r="T10" s="68"/>
      <c r="V10" s="92" t="s">
        <v>2132</v>
      </c>
    </row>
    <row r="11" spans="2:23" s="92" customFormat="1" ht="30" customHeight="1" x14ac:dyDescent="0.2">
      <c r="B11" s="185">
        <v>7</v>
      </c>
      <c r="C11" s="162" t="s">
        <v>2351</v>
      </c>
      <c r="D11" s="94" t="s">
        <v>144</v>
      </c>
      <c r="E11" s="95" t="s">
        <v>92</v>
      </c>
      <c r="F11" s="96" t="s">
        <v>91</v>
      </c>
      <c r="G11" s="131" t="s">
        <v>1418</v>
      </c>
      <c r="H11" s="172" t="s">
        <v>1222</v>
      </c>
      <c r="I11" s="84" t="s">
        <v>28</v>
      </c>
      <c r="J11" s="84" t="s">
        <v>28</v>
      </c>
      <c r="K11" s="107" t="s">
        <v>84</v>
      </c>
      <c r="L11" s="60" t="s">
        <v>1931</v>
      </c>
      <c r="M11" s="107" t="s">
        <v>521</v>
      </c>
      <c r="N11" s="107" t="s">
        <v>522</v>
      </c>
      <c r="O11" s="216" t="s">
        <v>951</v>
      </c>
      <c r="P11" s="119" t="s">
        <v>1856</v>
      </c>
      <c r="Q11" s="119" t="s">
        <v>951</v>
      </c>
      <c r="R11" s="119" t="s">
        <v>951</v>
      </c>
      <c r="S11" s="216"/>
      <c r="T11" s="217"/>
    </row>
    <row r="12" spans="2:23" s="92" customFormat="1" ht="30" customHeight="1" x14ac:dyDescent="0.2">
      <c r="B12" s="185">
        <v>8</v>
      </c>
      <c r="C12" s="162" t="s">
        <v>2352</v>
      </c>
      <c r="D12" s="94" t="s">
        <v>144</v>
      </c>
      <c r="E12" s="95" t="s">
        <v>92</v>
      </c>
      <c r="F12" s="96" t="s">
        <v>91</v>
      </c>
      <c r="G12" s="131" t="s">
        <v>844</v>
      </c>
      <c r="H12" s="172" t="s">
        <v>1223</v>
      </c>
      <c r="I12" s="84" t="s">
        <v>28</v>
      </c>
      <c r="J12" s="84" t="s">
        <v>28</v>
      </c>
      <c r="K12" s="107" t="s">
        <v>1691</v>
      </c>
      <c r="L12" s="60" t="s">
        <v>1932</v>
      </c>
      <c r="M12" s="107" t="s">
        <v>60</v>
      </c>
      <c r="N12" s="107" t="s">
        <v>60</v>
      </c>
      <c r="O12" s="119" t="s">
        <v>951</v>
      </c>
      <c r="P12" s="119" t="s">
        <v>1856</v>
      </c>
      <c r="Q12" s="119" t="s">
        <v>951</v>
      </c>
      <c r="R12" s="119" t="s">
        <v>951</v>
      </c>
      <c r="S12" s="119"/>
      <c r="T12" s="68"/>
    </row>
    <row r="13" spans="2:23" s="92" customFormat="1" ht="30" customHeight="1" x14ac:dyDescent="0.2">
      <c r="B13" s="185">
        <v>9</v>
      </c>
      <c r="C13" s="162" t="s">
        <v>2353</v>
      </c>
      <c r="D13" s="94" t="s">
        <v>144</v>
      </c>
      <c r="E13" s="95" t="s">
        <v>92</v>
      </c>
      <c r="F13" s="96" t="s">
        <v>91</v>
      </c>
      <c r="G13" s="131" t="s">
        <v>61</v>
      </c>
      <c r="H13" s="172" t="s">
        <v>57</v>
      </c>
      <c r="I13" s="84" t="s">
        <v>28</v>
      </c>
      <c r="J13" s="84" t="s">
        <v>28</v>
      </c>
      <c r="K13" s="107" t="s">
        <v>79</v>
      </c>
      <c r="L13" s="98" t="s">
        <v>1933</v>
      </c>
      <c r="M13" s="107" t="s">
        <v>62</v>
      </c>
      <c r="N13" s="107" t="s">
        <v>523</v>
      </c>
      <c r="O13" s="119" t="s">
        <v>1856</v>
      </c>
      <c r="P13" s="119" t="s">
        <v>1856</v>
      </c>
      <c r="Q13" s="119" t="s">
        <v>951</v>
      </c>
      <c r="R13" s="119" t="s">
        <v>951</v>
      </c>
      <c r="S13" s="119"/>
      <c r="T13" s="68"/>
    </row>
    <row r="14" spans="2:23" s="92" customFormat="1" ht="30" customHeight="1" x14ac:dyDescent="0.2">
      <c r="B14" s="185">
        <v>10</v>
      </c>
      <c r="C14" s="162" t="s">
        <v>2354</v>
      </c>
      <c r="D14" s="94" t="s">
        <v>144</v>
      </c>
      <c r="E14" s="95" t="s">
        <v>92</v>
      </c>
      <c r="F14" s="96" t="s">
        <v>91</v>
      </c>
      <c r="G14" s="131" t="s">
        <v>273</v>
      </c>
      <c r="H14" s="172" t="s">
        <v>1224</v>
      </c>
      <c r="I14" s="84" t="s">
        <v>28</v>
      </c>
      <c r="J14" s="84" t="s">
        <v>28</v>
      </c>
      <c r="K14" s="107" t="s">
        <v>72</v>
      </c>
      <c r="L14" s="60" t="s">
        <v>1934</v>
      </c>
      <c r="M14" s="107" t="s">
        <v>85</v>
      </c>
      <c r="N14" s="133" t="s">
        <v>85</v>
      </c>
      <c r="O14" s="119" t="s">
        <v>1856</v>
      </c>
      <c r="P14" s="119" t="s">
        <v>951</v>
      </c>
      <c r="Q14" s="119" t="s">
        <v>1856</v>
      </c>
      <c r="R14" s="119" t="s">
        <v>951</v>
      </c>
      <c r="S14" s="119"/>
      <c r="T14" s="68"/>
    </row>
    <row r="15" spans="2:23" s="92" customFormat="1" ht="30" customHeight="1" x14ac:dyDescent="0.2">
      <c r="B15" s="185">
        <v>11</v>
      </c>
      <c r="C15" s="162" t="s">
        <v>2355</v>
      </c>
      <c r="D15" s="94" t="s">
        <v>144</v>
      </c>
      <c r="E15" s="95" t="s">
        <v>92</v>
      </c>
      <c r="F15" s="96" t="s">
        <v>91</v>
      </c>
      <c r="G15" s="131" t="s">
        <v>64</v>
      </c>
      <c r="H15" s="172" t="s">
        <v>2134</v>
      </c>
      <c r="I15" s="84" t="s">
        <v>28</v>
      </c>
      <c r="J15" s="84" t="s">
        <v>28</v>
      </c>
      <c r="K15" s="107" t="s">
        <v>1448</v>
      </c>
      <c r="L15" s="82" t="s">
        <v>1449</v>
      </c>
      <c r="M15" s="107" t="s">
        <v>406</v>
      </c>
      <c r="N15" s="107" t="s">
        <v>87</v>
      </c>
      <c r="O15" s="119" t="s">
        <v>1856</v>
      </c>
      <c r="P15" s="119" t="s">
        <v>1856</v>
      </c>
      <c r="Q15" s="119" t="s">
        <v>951</v>
      </c>
      <c r="R15" s="119" t="s">
        <v>951</v>
      </c>
      <c r="S15" s="119"/>
      <c r="T15" s="68"/>
    </row>
    <row r="16" spans="2:23" s="92" customFormat="1" ht="30" customHeight="1" x14ac:dyDescent="0.2">
      <c r="B16" s="185">
        <v>12</v>
      </c>
      <c r="C16" s="162" t="s">
        <v>2356</v>
      </c>
      <c r="D16" s="94" t="s">
        <v>525</v>
      </c>
      <c r="E16" s="95" t="s">
        <v>69</v>
      </c>
      <c r="F16" s="96" t="s">
        <v>13</v>
      </c>
      <c r="G16" s="131" t="s">
        <v>118</v>
      </c>
      <c r="H16" s="188" t="s">
        <v>131</v>
      </c>
      <c r="I16" s="84" t="s">
        <v>386</v>
      </c>
      <c r="J16" s="84" t="s">
        <v>96</v>
      </c>
      <c r="K16" s="189" t="s">
        <v>849</v>
      </c>
      <c r="L16" s="190" t="s">
        <v>1935</v>
      </c>
      <c r="M16" s="189" t="s">
        <v>837</v>
      </c>
      <c r="N16" s="189" t="s">
        <v>1504</v>
      </c>
      <c r="O16" s="119" t="s">
        <v>1856</v>
      </c>
      <c r="P16" s="119" t="s">
        <v>951</v>
      </c>
      <c r="Q16" s="119" t="s">
        <v>951</v>
      </c>
      <c r="R16" s="119" t="s">
        <v>951</v>
      </c>
      <c r="S16" s="119"/>
      <c r="T16" s="68"/>
    </row>
    <row r="17" spans="2:20" s="92" customFormat="1" ht="30" customHeight="1" x14ac:dyDescent="0.2">
      <c r="B17" s="185">
        <v>13</v>
      </c>
      <c r="C17" s="162" t="s">
        <v>2357</v>
      </c>
      <c r="D17" s="94" t="s">
        <v>221</v>
      </c>
      <c r="E17" s="95" t="s">
        <v>230</v>
      </c>
      <c r="F17" s="96" t="s">
        <v>236</v>
      </c>
      <c r="G17" s="134" t="s">
        <v>237</v>
      </c>
      <c r="H17" s="172" t="s">
        <v>2135</v>
      </c>
      <c r="I17" s="84" t="s">
        <v>28</v>
      </c>
      <c r="J17" s="84" t="s">
        <v>28</v>
      </c>
      <c r="K17" s="107" t="s">
        <v>2334</v>
      </c>
      <c r="L17" s="60" t="s">
        <v>1194</v>
      </c>
      <c r="M17" s="107" t="s">
        <v>492</v>
      </c>
      <c r="N17" s="107" t="s">
        <v>492</v>
      </c>
      <c r="O17" s="119" t="s">
        <v>1856</v>
      </c>
      <c r="P17" s="119" t="s">
        <v>951</v>
      </c>
      <c r="Q17" s="119" t="s">
        <v>1856</v>
      </c>
      <c r="R17" s="119" t="s">
        <v>951</v>
      </c>
      <c r="S17" s="119"/>
      <c r="T17" s="68"/>
    </row>
    <row r="18" spans="2:20" s="92" customFormat="1" ht="30" customHeight="1" x14ac:dyDescent="0.2">
      <c r="B18" s="185">
        <v>14</v>
      </c>
      <c r="C18" s="162" t="s">
        <v>2358</v>
      </c>
      <c r="D18" s="94" t="s">
        <v>341</v>
      </c>
      <c r="E18" s="95" t="s">
        <v>358</v>
      </c>
      <c r="F18" s="96" t="s">
        <v>359</v>
      </c>
      <c r="G18" s="134" t="s">
        <v>1419</v>
      </c>
      <c r="H18" s="166" t="s">
        <v>2136</v>
      </c>
      <c r="I18" s="84" t="s">
        <v>28</v>
      </c>
      <c r="J18" s="84" t="s">
        <v>28</v>
      </c>
      <c r="K18" s="107" t="s">
        <v>838</v>
      </c>
      <c r="L18" s="60" t="s">
        <v>1851</v>
      </c>
      <c r="M18" s="107" t="s">
        <v>360</v>
      </c>
      <c r="N18" s="107" t="s">
        <v>361</v>
      </c>
      <c r="O18" s="119" t="s">
        <v>951</v>
      </c>
      <c r="P18" s="119" t="s">
        <v>1856</v>
      </c>
      <c r="Q18" s="119" t="s">
        <v>951</v>
      </c>
      <c r="R18" s="119" t="s">
        <v>951</v>
      </c>
      <c r="S18" s="119"/>
      <c r="T18" s="68"/>
    </row>
    <row r="19" spans="2:20" s="92" customFormat="1" ht="30" customHeight="1" x14ac:dyDescent="0.2">
      <c r="B19" s="185">
        <v>15</v>
      </c>
      <c r="C19" s="162" t="s">
        <v>2359</v>
      </c>
      <c r="D19" s="94" t="s">
        <v>351</v>
      </c>
      <c r="E19" s="95" t="s">
        <v>352</v>
      </c>
      <c r="F19" s="96" t="s">
        <v>353</v>
      </c>
      <c r="G19" s="191" t="s">
        <v>354</v>
      </c>
      <c r="H19" s="82" t="s">
        <v>2137</v>
      </c>
      <c r="I19" s="84" t="s">
        <v>28</v>
      </c>
      <c r="J19" s="84" t="s">
        <v>28</v>
      </c>
      <c r="K19" s="107" t="s">
        <v>356</v>
      </c>
      <c r="L19" s="60" t="s">
        <v>1936</v>
      </c>
      <c r="M19" s="107" t="s">
        <v>355</v>
      </c>
      <c r="N19" s="107" t="s">
        <v>355</v>
      </c>
      <c r="O19" s="216" t="s">
        <v>1856</v>
      </c>
      <c r="P19" s="119" t="s">
        <v>1856</v>
      </c>
      <c r="Q19" s="216" t="s">
        <v>1856</v>
      </c>
      <c r="R19" s="119" t="s">
        <v>951</v>
      </c>
      <c r="S19" s="216"/>
      <c r="T19" s="217"/>
    </row>
    <row r="20" spans="2:20" s="92" customFormat="1" ht="30" customHeight="1" x14ac:dyDescent="0.2">
      <c r="B20" s="185">
        <v>16</v>
      </c>
      <c r="C20" s="162" t="s">
        <v>2360</v>
      </c>
      <c r="D20" s="94" t="s">
        <v>381</v>
      </c>
      <c r="E20" s="95" t="s">
        <v>380</v>
      </c>
      <c r="F20" s="96" t="s">
        <v>384</v>
      </c>
      <c r="G20" s="134" t="s">
        <v>385</v>
      </c>
      <c r="H20" s="136" t="s">
        <v>2138</v>
      </c>
      <c r="I20" s="84" t="s">
        <v>28</v>
      </c>
      <c r="J20" s="84" t="s">
        <v>387</v>
      </c>
      <c r="K20" s="107" t="s">
        <v>388</v>
      </c>
      <c r="L20" s="60" t="s">
        <v>1937</v>
      </c>
      <c r="M20" s="107" t="s">
        <v>2220</v>
      </c>
      <c r="N20" s="107" t="s">
        <v>389</v>
      </c>
      <c r="O20" s="119" t="s">
        <v>951</v>
      </c>
      <c r="P20" s="119" t="s">
        <v>1856</v>
      </c>
      <c r="Q20" s="119" t="s">
        <v>951</v>
      </c>
      <c r="R20" s="119" t="s">
        <v>951</v>
      </c>
      <c r="S20" s="119"/>
      <c r="T20" s="68"/>
    </row>
    <row r="21" spans="2:20" s="92" customFormat="1" ht="30" customHeight="1" x14ac:dyDescent="0.2">
      <c r="B21" s="185">
        <v>17</v>
      </c>
      <c r="C21" s="162" t="s">
        <v>2361</v>
      </c>
      <c r="D21" s="94" t="s">
        <v>1688</v>
      </c>
      <c r="E21" s="95" t="s">
        <v>1663</v>
      </c>
      <c r="F21" s="96" t="s">
        <v>91</v>
      </c>
      <c r="G21" s="131" t="s">
        <v>1689</v>
      </c>
      <c r="H21" s="194" t="s">
        <v>57</v>
      </c>
      <c r="I21" s="84" t="s">
        <v>28</v>
      </c>
      <c r="J21" s="84" t="s">
        <v>28</v>
      </c>
      <c r="K21" s="107" t="s">
        <v>397</v>
      </c>
      <c r="L21" s="60" t="s">
        <v>1938</v>
      </c>
      <c r="M21" s="107" t="s">
        <v>499</v>
      </c>
      <c r="N21" s="107" t="s">
        <v>500</v>
      </c>
      <c r="O21" s="119" t="s">
        <v>951</v>
      </c>
      <c r="P21" s="119" t="s">
        <v>1856</v>
      </c>
      <c r="Q21" s="119" t="s">
        <v>951</v>
      </c>
      <c r="R21" s="119" t="s">
        <v>951</v>
      </c>
      <c r="S21" s="119"/>
      <c r="T21" s="68"/>
    </row>
    <row r="22" spans="2:20" s="92" customFormat="1" ht="30" customHeight="1" x14ac:dyDescent="0.2">
      <c r="B22" s="185">
        <v>18</v>
      </c>
      <c r="C22" s="162" t="s">
        <v>2362</v>
      </c>
      <c r="D22" s="94" t="s">
        <v>341</v>
      </c>
      <c r="E22" s="95" t="s">
        <v>443</v>
      </c>
      <c r="F22" s="96" t="s">
        <v>444</v>
      </c>
      <c r="G22" s="191" t="s">
        <v>445</v>
      </c>
      <c r="H22" s="136" t="s">
        <v>2139</v>
      </c>
      <c r="I22" s="84" t="s">
        <v>28</v>
      </c>
      <c r="J22" s="84" t="s">
        <v>446</v>
      </c>
      <c r="K22" s="107" t="s">
        <v>447</v>
      </c>
      <c r="L22" s="60" t="s">
        <v>1939</v>
      </c>
      <c r="M22" s="107" t="s">
        <v>448</v>
      </c>
      <c r="N22" s="107" t="s">
        <v>449</v>
      </c>
      <c r="O22" s="119" t="s">
        <v>951</v>
      </c>
      <c r="P22" s="119" t="s">
        <v>1856</v>
      </c>
      <c r="Q22" s="119" t="s">
        <v>951</v>
      </c>
      <c r="R22" s="119" t="s">
        <v>951</v>
      </c>
      <c r="S22" s="119"/>
      <c r="T22" s="68"/>
    </row>
    <row r="23" spans="2:20" s="92" customFormat="1" ht="30" customHeight="1" x14ac:dyDescent="0.2">
      <c r="B23" s="185">
        <v>19</v>
      </c>
      <c r="C23" s="162" t="s">
        <v>2363</v>
      </c>
      <c r="D23" s="94" t="s">
        <v>341</v>
      </c>
      <c r="E23" s="95" t="s">
        <v>456</v>
      </c>
      <c r="F23" s="96" t="s">
        <v>13</v>
      </c>
      <c r="G23" s="134" t="s">
        <v>453</v>
      </c>
      <c r="H23" s="136" t="s">
        <v>2137</v>
      </c>
      <c r="I23" s="84" t="s">
        <v>28</v>
      </c>
      <c r="J23" s="84" t="s">
        <v>387</v>
      </c>
      <c r="K23" s="107" t="s">
        <v>454</v>
      </c>
      <c r="L23" s="60" t="s">
        <v>1940</v>
      </c>
      <c r="M23" s="107" t="s">
        <v>455</v>
      </c>
      <c r="N23" s="107" t="s">
        <v>455</v>
      </c>
      <c r="O23" s="119" t="s">
        <v>951</v>
      </c>
      <c r="P23" s="119" t="s">
        <v>1856</v>
      </c>
      <c r="Q23" s="119" t="s">
        <v>1856</v>
      </c>
      <c r="R23" s="119" t="s">
        <v>951</v>
      </c>
      <c r="S23" s="119"/>
      <c r="T23" s="68"/>
    </row>
    <row r="24" spans="2:20" s="92" customFormat="1" ht="30" customHeight="1" x14ac:dyDescent="0.2">
      <c r="B24" s="185">
        <v>20</v>
      </c>
      <c r="C24" s="162" t="s">
        <v>2364</v>
      </c>
      <c r="D24" s="94" t="s">
        <v>465</v>
      </c>
      <c r="E24" s="95" t="s">
        <v>466</v>
      </c>
      <c r="F24" s="96" t="s">
        <v>467</v>
      </c>
      <c r="G24" s="134" t="s">
        <v>624</v>
      </c>
      <c r="H24" s="136" t="s">
        <v>1296</v>
      </c>
      <c r="I24" s="84" t="s">
        <v>28</v>
      </c>
      <c r="J24" s="84" t="s">
        <v>468</v>
      </c>
      <c r="K24" s="107" t="s">
        <v>469</v>
      </c>
      <c r="L24" s="60" t="s">
        <v>1858</v>
      </c>
      <c r="M24" s="107" t="s">
        <v>470</v>
      </c>
      <c r="N24" s="107" t="s">
        <v>471</v>
      </c>
      <c r="O24" s="119" t="s">
        <v>951</v>
      </c>
      <c r="P24" s="119" t="s">
        <v>1856</v>
      </c>
      <c r="Q24" s="119" t="s">
        <v>951</v>
      </c>
      <c r="R24" s="119" t="s">
        <v>951</v>
      </c>
      <c r="S24" s="119"/>
      <c r="T24" s="68"/>
    </row>
    <row r="25" spans="2:20" s="92" customFormat="1" ht="30" customHeight="1" x14ac:dyDescent="0.2">
      <c r="B25" s="185">
        <v>21</v>
      </c>
      <c r="C25" s="162" t="s">
        <v>2365</v>
      </c>
      <c r="D25" s="94" t="s">
        <v>458</v>
      </c>
      <c r="E25" s="95" t="s">
        <v>512</v>
      </c>
      <c r="F25" s="96" t="s">
        <v>13</v>
      </c>
      <c r="G25" s="134" t="s">
        <v>626</v>
      </c>
      <c r="H25" s="136" t="s">
        <v>2140</v>
      </c>
      <c r="I25" s="84" t="s">
        <v>28</v>
      </c>
      <c r="J25" s="84" t="s">
        <v>28</v>
      </c>
      <c r="K25" s="107" t="s">
        <v>513</v>
      </c>
      <c r="L25" s="60" t="s">
        <v>2025</v>
      </c>
      <c r="M25" s="107" t="s">
        <v>514</v>
      </c>
      <c r="N25" s="107" t="s">
        <v>515</v>
      </c>
      <c r="O25" s="119" t="s">
        <v>951</v>
      </c>
      <c r="P25" s="119" t="s">
        <v>1856</v>
      </c>
      <c r="Q25" s="119" t="s">
        <v>951</v>
      </c>
      <c r="R25" s="119" t="s">
        <v>951</v>
      </c>
      <c r="S25" s="119"/>
      <c r="T25" s="68"/>
    </row>
    <row r="26" spans="2:20" s="92" customFormat="1" ht="30" customHeight="1" x14ac:dyDescent="0.2">
      <c r="B26" s="185">
        <v>22</v>
      </c>
      <c r="C26" s="162" t="s">
        <v>2366</v>
      </c>
      <c r="D26" s="94" t="s">
        <v>566</v>
      </c>
      <c r="E26" s="95" t="s">
        <v>567</v>
      </c>
      <c r="F26" s="96" t="s">
        <v>568</v>
      </c>
      <c r="G26" s="134" t="s" ph="1">
        <v>843</v>
      </c>
      <c r="H26" s="136" t="s">
        <v>1300</v>
      </c>
      <c r="I26" s="84" t="s">
        <v>28</v>
      </c>
      <c r="J26" s="84" t="s">
        <v>569</v>
      </c>
      <c r="K26" s="107" t="s">
        <v>1450</v>
      </c>
      <c r="L26" s="82" t="s">
        <v>1451</v>
      </c>
      <c r="M26" s="107" t="s">
        <v>570</v>
      </c>
      <c r="N26" s="107" t="s">
        <v>571</v>
      </c>
      <c r="O26" s="119" t="s">
        <v>951</v>
      </c>
      <c r="P26" s="119" t="s">
        <v>1856</v>
      </c>
      <c r="Q26" s="119" t="s">
        <v>951</v>
      </c>
      <c r="R26" s="119" t="s">
        <v>951</v>
      </c>
      <c r="S26" s="119"/>
      <c r="T26" s="68"/>
    </row>
    <row r="27" spans="2:20" s="92" customFormat="1" ht="30" customHeight="1" x14ac:dyDescent="0.2">
      <c r="B27" s="185">
        <v>23</v>
      </c>
      <c r="C27" s="162" t="s">
        <v>2367</v>
      </c>
      <c r="D27" s="94" t="s">
        <v>578</v>
      </c>
      <c r="E27" s="95" t="s">
        <v>579</v>
      </c>
      <c r="F27" s="96" t="s">
        <v>580</v>
      </c>
      <c r="G27" s="134" t="s">
        <v>774</v>
      </c>
      <c r="H27" s="136" t="s">
        <v>2141</v>
      </c>
      <c r="I27" s="84" t="s">
        <v>28</v>
      </c>
      <c r="J27" s="84" t="s">
        <v>28</v>
      </c>
      <c r="K27" s="107" t="s">
        <v>966</v>
      </c>
      <c r="L27" s="82" t="s">
        <v>1941</v>
      </c>
      <c r="M27" s="107" t="s">
        <v>581</v>
      </c>
      <c r="N27" s="107" t="s">
        <v>404</v>
      </c>
      <c r="O27" s="119" t="s">
        <v>951</v>
      </c>
      <c r="P27" s="119" t="s">
        <v>1856</v>
      </c>
      <c r="Q27" s="119" t="s">
        <v>951</v>
      </c>
      <c r="R27" s="119" t="s">
        <v>951</v>
      </c>
      <c r="S27" s="119"/>
      <c r="T27" s="68"/>
    </row>
    <row r="28" spans="2:20" s="92" customFormat="1" ht="30" customHeight="1" x14ac:dyDescent="0.2">
      <c r="B28" s="185">
        <v>24</v>
      </c>
      <c r="C28" s="162" t="s">
        <v>2368</v>
      </c>
      <c r="D28" s="94" t="s">
        <v>578</v>
      </c>
      <c r="E28" s="95" t="s">
        <v>579</v>
      </c>
      <c r="F28" s="96" t="s">
        <v>580</v>
      </c>
      <c r="G28" s="134" t="s">
        <v>625</v>
      </c>
      <c r="H28" s="172" t="s">
        <v>582</v>
      </c>
      <c r="I28" s="84" t="s">
        <v>28</v>
      </c>
      <c r="J28" s="84" t="s">
        <v>28</v>
      </c>
      <c r="K28" s="107" t="s">
        <v>583</v>
      </c>
      <c r="L28" s="60" t="s">
        <v>1195</v>
      </c>
      <c r="M28" s="107" t="s">
        <v>584</v>
      </c>
      <c r="N28" s="107" t="s">
        <v>584</v>
      </c>
      <c r="O28" s="119" t="s">
        <v>1856</v>
      </c>
      <c r="P28" s="119" t="s">
        <v>1856</v>
      </c>
      <c r="Q28" s="119" t="s">
        <v>951</v>
      </c>
      <c r="R28" s="119" t="s">
        <v>951</v>
      </c>
      <c r="S28" s="119"/>
      <c r="T28" s="68"/>
    </row>
    <row r="29" spans="2:20" s="92" customFormat="1" ht="30" customHeight="1" x14ac:dyDescent="0.2">
      <c r="B29" s="185">
        <v>25</v>
      </c>
      <c r="C29" s="162" t="s">
        <v>2369</v>
      </c>
      <c r="D29" s="94" t="s">
        <v>563</v>
      </c>
      <c r="E29" s="95" t="s">
        <v>134</v>
      </c>
      <c r="F29" s="96" t="s">
        <v>13</v>
      </c>
      <c r="G29" s="134" t="s">
        <v>623</v>
      </c>
      <c r="H29" s="172" t="s">
        <v>2142</v>
      </c>
      <c r="I29" s="84" t="s">
        <v>28</v>
      </c>
      <c r="J29" s="84" t="s">
        <v>28</v>
      </c>
      <c r="K29" s="107" t="s">
        <v>613</v>
      </c>
      <c r="L29" s="60" t="s">
        <v>1859</v>
      </c>
      <c r="M29" s="107" t="s">
        <v>615</v>
      </c>
      <c r="N29" s="107" t="s">
        <v>614</v>
      </c>
      <c r="O29" s="119" t="s">
        <v>951</v>
      </c>
      <c r="P29" s="119" t="s">
        <v>1856</v>
      </c>
      <c r="Q29" s="119" t="s">
        <v>951</v>
      </c>
      <c r="R29" s="119" t="s">
        <v>951</v>
      </c>
      <c r="S29" s="119"/>
      <c r="T29" s="68"/>
    </row>
    <row r="30" spans="2:20" s="92" customFormat="1" ht="30" customHeight="1" x14ac:dyDescent="0.2">
      <c r="B30" s="185">
        <v>26</v>
      </c>
      <c r="C30" s="162" t="s">
        <v>2370</v>
      </c>
      <c r="D30" s="94" t="s">
        <v>1414</v>
      </c>
      <c r="E30" s="95" t="s">
        <v>1415</v>
      </c>
      <c r="F30" s="96" t="s">
        <v>1415</v>
      </c>
      <c r="G30" s="135" t="s">
        <v>1516</v>
      </c>
      <c r="H30" s="136" t="s">
        <v>1409</v>
      </c>
      <c r="I30" s="84" t="s">
        <v>28</v>
      </c>
      <c r="J30" s="84" t="s">
        <v>1416</v>
      </c>
      <c r="K30" s="165">
        <v>200887</v>
      </c>
      <c r="L30" s="82" t="s">
        <v>1942</v>
      </c>
      <c r="M30" s="18" t="s">
        <v>1410</v>
      </c>
      <c r="N30" s="18" t="s">
        <v>1411</v>
      </c>
      <c r="O30" s="119" t="s">
        <v>951</v>
      </c>
      <c r="P30" s="119" t="s">
        <v>1856</v>
      </c>
      <c r="Q30" s="119" t="s">
        <v>951</v>
      </c>
      <c r="R30" s="119" t="s">
        <v>951</v>
      </c>
      <c r="S30" s="119"/>
      <c r="T30" s="68"/>
    </row>
    <row r="31" spans="2:20" s="92" customFormat="1" ht="30" customHeight="1" x14ac:dyDescent="0.2">
      <c r="B31" s="185">
        <v>27</v>
      </c>
      <c r="C31" s="162" t="s">
        <v>2371</v>
      </c>
      <c r="D31" s="94" t="s">
        <v>643</v>
      </c>
      <c r="E31" s="95" t="s">
        <v>644</v>
      </c>
      <c r="F31" s="96" t="s">
        <v>645</v>
      </c>
      <c r="G31" s="128" t="s">
        <v>646</v>
      </c>
      <c r="H31" s="172" t="s">
        <v>647</v>
      </c>
      <c r="I31" s="84" t="s">
        <v>28</v>
      </c>
      <c r="J31" s="84" t="s">
        <v>28</v>
      </c>
      <c r="K31" s="107" t="s">
        <v>981</v>
      </c>
      <c r="L31" s="60" t="s">
        <v>1943</v>
      </c>
      <c r="M31" s="107" t="s">
        <v>648</v>
      </c>
      <c r="N31" s="107" t="s">
        <v>649</v>
      </c>
      <c r="O31" s="119" t="s">
        <v>951</v>
      </c>
      <c r="P31" s="119" t="s">
        <v>1856</v>
      </c>
      <c r="Q31" s="119" t="s">
        <v>951</v>
      </c>
      <c r="R31" s="119" t="s">
        <v>951</v>
      </c>
      <c r="S31" s="119"/>
      <c r="T31" s="68"/>
    </row>
    <row r="32" spans="2:20" s="92" customFormat="1" ht="30" customHeight="1" x14ac:dyDescent="0.2">
      <c r="B32" s="185">
        <v>28</v>
      </c>
      <c r="C32" s="162" t="s">
        <v>2372</v>
      </c>
      <c r="D32" s="94" t="s">
        <v>703</v>
      </c>
      <c r="E32" s="95" t="s">
        <v>704</v>
      </c>
      <c r="F32" s="96" t="s">
        <v>705</v>
      </c>
      <c r="G32" s="128" t="s">
        <v>706</v>
      </c>
      <c r="H32" s="172" t="s">
        <v>647</v>
      </c>
      <c r="I32" s="84" t="s">
        <v>28</v>
      </c>
      <c r="J32" s="84" t="s">
        <v>28</v>
      </c>
      <c r="K32" s="107" t="s">
        <v>707</v>
      </c>
      <c r="L32" s="60" t="s">
        <v>2221</v>
      </c>
      <c r="M32" s="107" t="s">
        <v>708</v>
      </c>
      <c r="N32" s="107" t="s">
        <v>709</v>
      </c>
      <c r="O32" s="119" t="s">
        <v>951</v>
      </c>
      <c r="P32" s="119" t="s">
        <v>1856</v>
      </c>
      <c r="Q32" s="119" t="s">
        <v>951</v>
      </c>
      <c r="R32" s="119" t="s">
        <v>951</v>
      </c>
      <c r="S32" s="119"/>
      <c r="T32" s="68"/>
    </row>
    <row r="33" spans="2:20" s="92" customFormat="1" ht="30" customHeight="1" x14ac:dyDescent="0.2">
      <c r="B33" s="185">
        <v>29</v>
      </c>
      <c r="C33" s="162" t="s">
        <v>2373</v>
      </c>
      <c r="D33" s="94" t="s">
        <v>688</v>
      </c>
      <c r="E33" s="95" t="s">
        <v>689</v>
      </c>
      <c r="F33" s="96" t="s">
        <v>690</v>
      </c>
      <c r="G33" s="128" t="s">
        <v>691</v>
      </c>
      <c r="H33" s="172" t="s">
        <v>692</v>
      </c>
      <c r="I33" s="84" t="s">
        <v>28</v>
      </c>
      <c r="J33" s="84" t="s">
        <v>28</v>
      </c>
      <c r="K33" s="107" t="s">
        <v>693</v>
      </c>
      <c r="L33" s="60" t="s">
        <v>1196</v>
      </c>
      <c r="M33" s="107" t="s">
        <v>694</v>
      </c>
      <c r="N33" s="107" t="s">
        <v>695</v>
      </c>
      <c r="O33" s="119" t="s">
        <v>1856</v>
      </c>
      <c r="P33" s="119" t="s">
        <v>1856</v>
      </c>
      <c r="Q33" s="119" t="s">
        <v>951</v>
      </c>
      <c r="R33" s="119" t="s">
        <v>951</v>
      </c>
      <c r="S33" s="119"/>
      <c r="T33" s="68"/>
    </row>
    <row r="34" spans="2:20" s="92" customFormat="1" ht="30" customHeight="1" x14ac:dyDescent="0.2">
      <c r="B34" s="185">
        <v>30</v>
      </c>
      <c r="C34" s="162" t="s">
        <v>2374</v>
      </c>
      <c r="D34" s="94" t="s">
        <v>721</v>
      </c>
      <c r="E34" s="95" t="s">
        <v>722</v>
      </c>
      <c r="F34" s="96" t="s">
        <v>723</v>
      </c>
      <c r="G34" s="128" t="s">
        <v>724</v>
      </c>
      <c r="H34" s="167" t="s">
        <v>2143</v>
      </c>
      <c r="I34" s="84" t="s">
        <v>28</v>
      </c>
      <c r="J34" s="84" t="s">
        <v>28</v>
      </c>
      <c r="K34" s="107" t="s">
        <v>725</v>
      </c>
      <c r="L34" s="60" t="s">
        <v>1944</v>
      </c>
      <c r="M34" s="107" t="s">
        <v>726</v>
      </c>
      <c r="N34" s="107" t="s">
        <v>727</v>
      </c>
      <c r="O34" s="119" t="s">
        <v>1856</v>
      </c>
      <c r="P34" s="119" t="s">
        <v>1856</v>
      </c>
      <c r="Q34" s="119" t="s">
        <v>951</v>
      </c>
      <c r="R34" s="119" t="s">
        <v>951</v>
      </c>
      <c r="S34" s="119"/>
      <c r="T34" s="68"/>
    </row>
    <row r="35" spans="2:20" s="92" customFormat="1" ht="30" customHeight="1" x14ac:dyDescent="0.2">
      <c r="B35" s="185">
        <v>31</v>
      </c>
      <c r="C35" s="162" t="s">
        <v>2375</v>
      </c>
      <c r="D35" s="94" t="s">
        <v>1413</v>
      </c>
      <c r="E35" s="95" t="s">
        <v>1415</v>
      </c>
      <c r="F35" s="96" t="s">
        <v>1415</v>
      </c>
      <c r="G35" s="168" t="s">
        <v>1518</v>
      </c>
      <c r="H35" s="167" t="s">
        <v>1409</v>
      </c>
      <c r="I35" s="84" t="s">
        <v>28</v>
      </c>
      <c r="J35" s="84" t="s">
        <v>1416</v>
      </c>
      <c r="K35" s="169">
        <v>200861</v>
      </c>
      <c r="L35" s="108" t="s">
        <v>1517</v>
      </c>
      <c r="M35" s="18" t="s">
        <v>1412</v>
      </c>
      <c r="N35" s="18" t="s">
        <v>1043</v>
      </c>
      <c r="O35" s="119" t="s">
        <v>951</v>
      </c>
      <c r="P35" s="119" t="s">
        <v>1856</v>
      </c>
      <c r="Q35" s="119" t="s">
        <v>951</v>
      </c>
      <c r="R35" s="119" t="s">
        <v>951</v>
      </c>
      <c r="S35" s="119"/>
      <c r="T35" s="68"/>
    </row>
    <row r="36" spans="2:20" s="92" customFormat="1" ht="30" customHeight="1" x14ac:dyDescent="0.2">
      <c r="B36" s="185">
        <v>32</v>
      </c>
      <c r="C36" s="162" t="s">
        <v>2376</v>
      </c>
      <c r="D36" s="94" t="s">
        <v>765</v>
      </c>
      <c r="E36" s="95" t="s">
        <v>766</v>
      </c>
      <c r="F36" s="96" t="s">
        <v>767</v>
      </c>
      <c r="G36" s="126" t="s">
        <v>768</v>
      </c>
      <c r="H36" s="194" t="s">
        <v>764</v>
      </c>
      <c r="I36" s="84" t="s">
        <v>28</v>
      </c>
      <c r="J36" s="84" t="s">
        <v>28</v>
      </c>
      <c r="K36" s="107" t="s">
        <v>769</v>
      </c>
      <c r="L36" s="60" t="s">
        <v>1945</v>
      </c>
      <c r="M36" s="107" t="s">
        <v>770</v>
      </c>
      <c r="N36" s="107" t="s">
        <v>771</v>
      </c>
      <c r="O36" s="119" t="s">
        <v>951</v>
      </c>
      <c r="P36" s="119" t="s">
        <v>1856</v>
      </c>
      <c r="Q36" s="119" t="s">
        <v>951</v>
      </c>
      <c r="R36" s="119" t="s">
        <v>951</v>
      </c>
      <c r="S36" s="119"/>
      <c r="T36" s="68"/>
    </row>
    <row r="37" spans="2:20" s="92" customFormat="1" ht="30" customHeight="1" x14ac:dyDescent="0.2">
      <c r="B37" s="185">
        <v>33</v>
      </c>
      <c r="C37" s="162" t="s">
        <v>2377</v>
      </c>
      <c r="D37" s="94" t="s">
        <v>808</v>
      </c>
      <c r="E37" s="95" t="s">
        <v>809</v>
      </c>
      <c r="F37" s="96" t="s">
        <v>800</v>
      </c>
      <c r="G37" s="126" t="s">
        <v>2144</v>
      </c>
      <c r="H37" s="167" t="s">
        <v>1446</v>
      </c>
      <c r="I37" s="84" t="s">
        <v>28</v>
      </c>
      <c r="J37" s="84" t="s">
        <v>28</v>
      </c>
      <c r="K37" s="107" t="s">
        <v>797</v>
      </c>
      <c r="L37" s="60" t="s">
        <v>2222</v>
      </c>
      <c r="M37" s="107" t="s">
        <v>798</v>
      </c>
      <c r="N37" s="107" t="s">
        <v>799</v>
      </c>
      <c r="O37" s="119" t="s">
        <v>1856</v>
      </c>
      <c r="P37" s="119" t="s">
        <v>1856</v>
      </c>
      <c r="Q37" s="119" t="s">
        <v>951</v>
      </c>
      <c r="R37" s="119" t="s">
        <v>951</v>
      </c>
      <c r="S37" s="119"/>
      <c r="T37" s="68"/>
    </row>
    <row r="38" spans="2:20" s="92" customFormat="1" ht="30" customHeight="1" x14ac:dyDescent="0.2">
      <c r="B38" s="185">
        <v>34</v>
      </c>
      <c r="C38" s="162" t="s">
        <v>2378</v>
      </c>
      <c r="D38" s="94" t="s">
        <v>817</v>
      </c>
      <c r="E38" s="95" t="s">
        <v>825</v>
      </c>
      <c r="F38" s="96" t="s">
        <v>814</v>
      </c>
      <c r="G38" s="138" t="s">
        <v>1264</v>
      </c>
      <c r="H38" s="127" t="s">
        <v>1310</v>
      </c>
      <c r="I38" s="84" t="s">
        <v>28</v>
      </c>
      <c r="J38" s="129" t="s">
        <v>28</v>
      </c>
      <c r="K38" s="130" t="s">
        <v>826</v>
      </c>
      <c r="L38" s="120" t="s">
        <v>1946</v>
      </c>
      <c r="M38" s="130" t="s">
        <v>2145</v>
      </c>
      <c r="N38" s="130" t="s">
        <v>2146</v>
      </c>
      <c r="O38" s="119" t="s">
        <v>951</v>
      </c>
      <c r="P38" s="119" t="s">
        <v>1856</v>
      </c>
      <c r="Q38" s="119" t="s">
        <v>951</v>
      </c>
      <c r="R38" s="119" t="s">
        <v>951</v>
      </c>
      <c r="S38" s="119"/>
      <c r="T38" s="68"/>
    </row>
    <row r="39" spans="2:20" s="92" customFormat="1" ht="30" customHeight="1" x14ac:dyDescent="0.2">
      <c r="B39" s="185">
        <v>35</v>
      </c>
      <c r="C39" s="162" t="s">
        <v>2379</v>
      </c>
      <c r="D39" s="94" t="s">
        <v>812</v>
      </c>
      <c r="E39" s="95" t="s">
        <v>813</v>
      </c>
      <c r="F39" s="96" t="s">
        <v>814</v>
      </c>
      <c r="G39" s="138" t="s">
        <v>1260</v>
      </c>
      <c r="H39" s="127" t="s">
        <v>1512</v>
      </c>
      <c r="I39" s="84" t="s">
        <v>28</v>
      </c>
      <c r="J39" s="84" t="s">
        <v>28</v>
      </c>
      <c r="K39" s="107" t="s">
        <v>815</v>
      </c>
      <c r="L39" s="120" t="s">
        <v>1947</v>
      </c>
      <c r="M39" s="130" t="s">
        <v>810</v>
      </c>
      <c r="N39" s="130" t="s">
        <v>811</v>
      </c>
      <c r="O39" s="119" t="s">
        <v>1856</v>
      </c>
      <c r="P39" s="119" t="s">
        <v>951</v>
      </c>
      <c r="Q39" s="119" t="s">
        <v>1856</v>
      </c>
      <c r="R39" s="119" t="s">
        <v>951</v>
      </c>
      <c r="S39" s="119"/>
      <c r="T39" s="68"/>
    </row>
    <row r="40" spans="2:20" s="92" customFormat="1" ht="30" customHeight="1" x14ac:dyDescent="0.2">
      <c r="B40" s="185">
        <v>36</v>
      </c>
      <c r="C40" s="162" t="s">
        <v>2380</v>
      </c>
      <c r="D40" s="94" t="s">
        <v>865</v>
      </c>
      <c r="E40" s="95" t="s">
        <v>866</v>
      </c>
      <c r="F40" s="96" t="s">
        <v>867</v>
      </c>
      <c r="G40" s="171" t="s">
        <v>868</v>
      </c>
      <c r="H40" s="127" t="s">
        <v>869</v>
      </c>
      <c r="I40" s="84" t="s">
        <v>28</v>
      </c>
      <c r="J40" s="84" t="s">
        <v>28</v>
      </c>
      <c r="K40" s="121" t="s">
        <v>870</v>
      </c>
      <c r="L40" s="80" t="s">
        <v>871</v>
      </c>
      <c r="M40" s="121" t="s">
        <v>872</v>
      </c>
      <c r="N40" s="121" t="s">
        <v>1452</v>
      </c>
      <c r="O40" s="119" t="s">
        <v>951</v>
      </c>
      <c r="P40" s="119" t="s">
        <v>1856</v>
      </c>
      <c r="Q40" s="119" t="s">
        <v>951</v>
      </c>
      <c r="R40" s="119" t="s">
        <v>951</v>
      </c>
      <c r="S40" s="119"/>
      <c r="T40" s="68"/>
    </row>
    <row r="41" spans="2:20" s="92" customFormat="1" ht="30" customHeight="1" x14ac:dyDescent="0.2">
      <c r="B41" s="185">
        <v>37</v>
      </c>
      <c r="C41" s="162" t="s">
        <v>2381</v>
      </c>
      <c r="D41" s="122" t="s">
        <v>823</v>
      </c>
      <c r="E41" s="123" t="s">
        <v>813</v>
      </c>
      <c r="F41" s="124" t="s">
        <v>13</v>
      </c>
      <c r="G41" s="171" t="s">
        <v>1263</v>
      </c>
      <c r="H41" s="127" t="s">
        <v>1315</v>
      </c>
      <c r="I41" s="84" t="s">
        <v>28</v>
      </c>
      <c r="J41" s="129" t="s">
        <v>28</v>
      </c>
      <c r="K41" s="130" t="s">
        <v>824</v>
      </c>
      <c r="L41" s="120" t="s">
        <v>1948</v>
      </c>
      <c r="M41" s="130" t="s">
        <v>821</v>
      </c>
      <c r="N41" s="130" t="s">
        <v>822</v>
      </c>
      <c r="O41" s="119" t="s">
        <v>1856</v>
      </c>
      <c r="P41" s="119" t="s">
        <v>1856</v>
      </c>
      <c r="Q41" s="119" t="s">
        <v>951</v>
      </c>
      <c r="R41" s="119" t="s">
        <v>951</v>
      </c>
      <c r="S41" s="119"/>
      <c r="T41" s="68"/>
    </row>
    <row r="42" spans="2:20" s="92" customFormat="1" ht="30" customHeight="1" x14ac:dyDescent="0.2">
      <c r="B42" s="185">
        <v>38</v>
      </c>
      <c r="C42" s="162" t="s">
        <v>2382</v>
      </c>
      <c r="D42" s="94" t="s">
        <v>858</v>
      </c>
      <c r="E42" s="95" t="s">
        <v>859</v>
      </c>
      <c r="F42" s="96" t="s">
        <v>860</v>
      </c>
      <c r="G42" s="171" t="s">
        <v>861</v>
      </c>
      <c r="H42" s="127" t="s">
        <v>1267</v>
      </c>
      <c r="I42" s="84" t="s">
        <v>28</v>
      </c>
      <c r="J42" s="84" t="s">
        <v>28</v>
      </c>
      <c r="K42" s="121" t="s">
        <v>862</v>
      </c>
      <c r="L42" s="80" t="s">
        <v>1949</v>
      </c>
      <c r="M42" s="121" t="s">
        <v>863</v>
      </c>
      <c r="N42" s="121" t="s">
        <v>864</v>
      </c>
      <c r="O42" s="119" t="s">
        <v>951</v>
      </c>
      <c r="P42" s="119" t="s">
        <v>1856</v>
      </c>
      <c r="Q42" s="119" t="s">
        <v>951</v>
      </c>
      <c r="R42" s="119" t="s">
        <v>951</v>
      </c>
      <c r="S42" s="119"/>
      <c r="T42" s="68"/>
    </row>
    <row r="43" spans="2:20" s="92" customFormat="1" ht="30" customHeight="1" x14ac:dyDescent="0.2">
      <c r="B43" s="185">
        <v>39</v>
      </c>
      <c r="C43" s="162" t="s">
        <v>2383</v>
      </c>
      <c r="D43" s="94" t="s">
        <v>937</v>
      </c>
      <c r="E43" s="95" t="s">
        <v>938</v>
      </c>
      <c r="F43" s="96" t="s">
        <v>938</v>
      </c>
      <c r="G43" s="171" t="s">
        <v>939</v>
      </c>
      <c r="H43" s="212" t="s">
        <v>936</v>
      </c>
      <c r="I43" s="84" t="s">
        <v>28</v>
      </c>
      <c r="J43" s="84" t="s">
        <v>28</v>
      </c>
      <c r="K43" s="121" t="s">
        <v>940</v>
      </c>
      <c r="L43" s="80" t="s">
        <v>1950</v>
      </c>
      <c r="M43" s="121" t="s">
        <v>941</v>
      </c>
      <c r="N43" s="121" t="s">
        <v>942</v>
      </c>
      <c r="O43" s="119" t="s">
        <v>951</v>
      </c>
      <c r="P43" s="119" t="s">
        <v>1856</v>
      </c>
      <c r="Q43" s="119" t="s">
        <v>951</v>
      </c>
      <c r="R43" s="119" t="s">
        <v>951</v>
      </c>
      <c r="S43" s="119"/>
      <c r="T43" s="68"/>
    </row>
    <row r="44" spans="2:20" s="92" customFormat="1" ht="30" customHeight="1" x14ac:dyDescent="0.2">
      <c r="B44" s="185">
        <v>40</v>
      </c>
      <c r="C44" s="162" t="s">
        <v>2384</v>
      </c>
      <c r="D44" s="94" t="s">
        <v>937</v>
      </c>
      <c r="E44" s="95" t="s">
        <v>943</v>
      </c>
      <c r="F44" s="96" t="s">
        <v>938</v>
      </c>
      <c r="G44" s="171" t="s">
        <v>2014</v>
      </c>
      <c r="H44" s="127" t="s">
        <v>944</v>
      </c>
      <c r="I44" s="84" t="s">
        <v>28</v>
      </c>
      <c r="J44" s="84" t="s">
        <v>28</v>
      </c>
      <c r="K44" s="121" t="s">
        <v>1513</v>
      </c>
      <c r="L44" s="80" t="s">
        <v>1951</v>
      </c>
      <c r="M44" s="121" t="s">
        <v>1453</v>
      </c>
      <c r="N44" s="121" t="s">
        <v>1453</v>
      </c>
      <c r="O44" s="119" t="s">
        <v>1856</v>
      </c>
      <c r="P44" s="119" t="s">
        <v>951</v>
      </c>
      <c r="Q44" s="119" t="s">
        <v>951</v>
      </c>
      <c r="R44" s="119" t="s">
        <v>951</v>
      </c>
      <c r="S44" s="119"/>
      <c r="T44" s="68"/>
    </row>
    <row r="45" spans="2:20" s="92" customFormat="1" ht="30" customHeight="1" x14ac:dyDescent="0.2">
      <c r="B45" s="185">
        <v>41</v>
      </c>
      <c r="C45" s="162" t="s">
        <v>2385</v>
      </c>
      <c r="D45" s="94" t="s">
        <v>945</v>
      </c>
      <c r="E45" s="95" t="s">
        <v>946</v>
      </c>
      <c r="F45" s="96" t="s">
        <v>947</v>
      </c>
      <c r="G45" s="171" t="s">
        <v>948</v>
      </c>
      <c r="H45" s="127" t="s">
        <v>949</v>
      </c>
      <c r="I45" s="84" t="s">
        <v>28</v>
      </c>
      <c r="J45" s="84" t="s">
        <v>28</v>
      </c>
      <c r="K45" s="121" t="s">
        <v>950</v>
      </c>
      <c r="L45" s="80" t="s">
        <v>1952</v>
      </c>
      <c r="M45" s="125" t="s">
        <v>1454</v>
      </c>
      <c r="N45" s="130" t="s">
        <v>951</v>
      </c>
      <c r="O45" s="119" t="s">
        <v>951</v>
      </c>
      <c r="P45" s="119" t="s">
        <v>1856</v>
      </c>
      <c r="Q45" s="119" t="s">
        <v>951</v>
      </c>
      <c r="R45" s="119" t="s">
        <v>951</v>
      </c>
      <c r="S45" s="119"/>
      <c r="T45" s="68"/>
    </row>
    <row r="46" spans="2:20" s="92" customFormat="1" ht="30" customHeight="1" x14ac:dyDescent="0.2">
      <c r="B46" s="185">
        <v>42</v>
      </c>
      <c r="C46" s="162" t="s">
        <v>2386</v>
      </c>
      <c r="D46" s="94" t="s">
        <v>952</v>
      </c>
      <c r="E46" s="95" t="s">
        <v>953</v>
      </c>
      <c r="F46" s="96" t="s">
        <v>954</v>
      </c>
      <c r="G46" s="171" t="s">
        <v>955</v>
      </c>
      <c r="H46" s="127" t="s">
        <v>956</v>
      </c>
      <c r="I46" s="84" t="s">
        <v>28</v>
      </c>
      <c r="J46" s="84" t="s">
        <v>28</v>
      </c>
      <c r="K46" s="121" t="s">
        <v>957</v>
      </c>
      <c r="L46" s="80" t="s">
        <v>958</v>
      </c>
      <c r="M46" s="121" t="s">
        <v>959</v>
      </c>
      <c r="N46" s="121" t="s">
        <v>960</v>
      </c>
      <c r="O46" s="119" t="s">
        <v>1856</v>
      </c>
      <c r="P46" s="119" t="s">
        <v>1856</v>
      </c>
      <c r="Q46" s="119" t="s">
        <v>951</v>
      </c>
      <c r="R46" s="119" t="s">
        <v>951</v>
      </c>
      <c r="S46" s="119"/>
      <c r="T46" s="68"/>
    </row>
    <row r="47" spans="2:20" s="92" customFormat="1" ht="30" customHeight="1" x14ac:dyDescent="0.2">
      <c r="B47" s="185">
        <v>43</v>
      </c>
      <c r="C47" s="162" t="s">
        <v>2387</v>
      </c>
      <c r="D47" s="94" t="s">
        <v>945</v>
      </c>
      <c r="E47" s="95" t="s">
        <v>946</v>
      </c>
      <c r="F47" s="96" t="s">
        <v>947</v>
      </c>
      <c r="G47" s="138" t="s">
        <v>961</v>
      </c>
      <c r="H47" s="127" t="s">
        <v>962</v>
      </c>
      <c r="I47" s="84" t="s">
        <v>28</v>
      </c>
      <c r="J47" s="84" t="s">
        <v>28</v>
      </c>
      <c r="K47" s="121" t="s">
        <v>963</v>
      </c>
      <c r="L47" s="80" t="s">
        <v>1953</v>
      </c>
      <c r="M47" s="121" t="s">
        <v>964</v>
      </c>
      <c r="N47" s="121" t="s">
        <v>965</v>
      </c>
      <c r="O47" s="119" t="s">
        <v>1856</v>
      </c>
      <c r="P47" s="119" t="s">
        <v>1856</v>
      </c>
      <c r="Q47" s="119" t="s">
        <v>1856</v>
      </c>
      <c r="R47" s="119" t="s">
        <v>951</v>
      </c>
      <c r="S47" s="119"/>
      <c r="T47" s="68"/>
    </row>
    <row r="48" spans="2:20" s="92" customFormat="1" ht="30" customHeight="1" x14ac:dyDescent="0.2">
      <c r="B48" s="185">
        <v>44</v>
      </c>
      <c r="C48" s="162" t="s">
        <v>2388</v>
      </c>
      <c r="D48" s="94" t="s">
        <v>982</v>
      </c>
      <c r="E48" s="95" t="s">
        <v>983</v>
      </c>
      <c r="F48" s="96" t="s">
        <v>984</v>
      </c>
      <c r="G48" s="171" t="s">
        <v>1860</v>
      </c>
      <c r="H48" s="223" t="s">
        <v>692</v>
      </c>
      <c r="I48" s="84" t="s">
        <v>28</v>
      </c>
      <c r="J48" s="84" t="s">
        <v>28</v>
      </c>
      <c r="K48" s="121" t="s">
        <v>1514</v>
      </c>
      <c r="L48" s="80" t="s">
        <v>1954</v>
      </c>
      <c r="M48" s="121" t="s">
        <v>985</v>
      </c>
      <c r="N48" s="121" t="s">
        <v>986</v>
      </c>
      <c r="O48" s="119" t="s">
        <v>1856</v>
      </c>
      <c r="P48" s="119" t="s">
        <v>951</v>
      </c>
      <c r="Q48" s="119" t="s">
        <v>1856</v>
      </c>
      <c r="R48" s="119" t="s">
        <v>951</v>
      </c>
      <c r="S48" s="119"/>
      <c r="T48" s="68"/>
    </row>
    <row r="49" spans="2:20" s="92" customFormat="1" ht="30" customHeight="1" x14ac:dyDescent="0.2">
      <c r="B49" s="185">
        <v>45</v>
      </c>
      <c r="C49" s="162" t="s">
        <v>2389</v>
      </c>
      <c r="D49" s="94" t="s">
        <v>987</v>
      </c>
      <c r="E49" s="95" t="s">
        <v>988</v>
      </c>
      <c r="F49" s="96" t="s">
        <v>989</v>
      </c>
      <c r="G49" s="171" t="s">
        <v>1515</v>
      </c>
      <c r="H49" s="167" t="s">
        <v>1861</v>
      </c>
      <c r="I49" s="84" t="s">
        <v>28</v>
      </c>
      <c r="J49" s="84" t="s">
        <v>28</v>
      </c>
      <c r="K49" s="121" t="s">
        <v>990</v>
      </c>
      <c r="L49" s="80" t="s">
        <v>975</v>
      </c>
      <c r="M49" s="121" t="s">
        <v>991</v>
      </c>
      <c r="N49" s="121" t="s">
        <v>992</v>
      </c>
      <c r="O49" s="119" t="s">
        <v>951</v>
      </c>
      <c r="P49" s="119" t="s">
        <v>1856</v>
      </c>
      <c r="Q49" s="119" t="s">
        <v>951</v>
      </c>
      <c r="R49" s="119" t="s">
        <v>951</v>
      </c>
      <c r="S49" s="119"/>
      <c r="T49" s="68"/>
    </row>
    <row r="50" spans="2:20" s="92" customFormat="1" ht="30" customHeight="1" x14ac:dyDescent="0.2">
      <c r="B50" s="185">
        <v>46</v>
      </c>
      <c r="C50" s="162" t="s">
        <v>2390</v>
      </c>
      <c r="D50" s="94">
        <v>2020</v>
      </c>
      <c r="E50" s="95">
        <v>12</v>
      </c>
      <c r="F50" s="96">
        <v>1</v>
      </c>
      <c r="G50" s="126" t="s">
        <v>2026</v>
      </c>
      <c r="H50" s="194" t="s">
        <v>1031</v>
      </c>
      <c r="I50" s="84" t="s">
        <v>28</v>
      </c>
      <c r="J50" s="84" t="s">
        <v>216</v>
      </c>
      <c r="K50" s="107" t="s">
        <v>1032</v>
      </c>
      <c r="L50" s="60" t="s">
        <v>1033</v>
      </c>
      <c r="M50" s="107" t="s">
        <v>1034</v>
      </c>
      <c r="N50" s="107" t="s">
        <v>1034</v>
      </c>
      <c r="O50" s="119" t="s">
        <v>951</v>
      </c>
      <c r="P50" s="119" t="s">
        <v>1856</v>
      </c>
      <c r="Q50" s="119" t="s">
        <v>951</v>
      </c>
      <c r="R50" s="119" t="s">
        <v>951</v>
      </c>
      <c r="S50" s="119"/>
      <c r="T50" s="68"/>
    </row>
    <row r="51" spans="2:20" s="92" customFormat="1" ht="30" customHeight="1" x14ac:dyDescent="0.2">
      <c r="B51" s="185">
        <v>47</v>
      </c>
      <c r="C51" s="162" t="s">
        <v>2391</v>
      </c>
      <c r="D51" s="94">
        <v>2021</v>
      </c>
      <c r="E51" s="95">
        <v>3</v>
      </c>
      <c r="F51" s="96">
        <v>1</v>
      </c>
      <c r="G51" s="126" t="s">
        <v>2223</v>
      </c>
      <c r="H51" s="213" t="s">
        <v>1035</v>
      </c>
      <c r="I51" s="84" t="s">
        <v>28</v>
      </c>
      <c r="J51" s="84" t="s">
        <v>216</v>
      </c>
      <c r="K51" s="107" t="s">
        <v>2224</v>
      </c>
      <c r="L51" s="60" t="s">
        <v>2225</v>
      </c>
      <c r="M51" s="107" t="s">
        <v>2280</v>
      </c>
      <c r="N51" s="107" t="s">
        <v>2226</v>
      </c>
      <c r="O51" s="119" t="s">
        <v>1856</v>
      </c>
      <c r="P51" s="119" t="s">
        <v>1856</v>
      </c>
      <c r="Q51" s="119" t="s">
        <v>951</v>
      </c>
      <c r="R51" s="119" t="s">
        <v>951</v>
      </c>
      <c r="S51" s="119"/>
      <c r="T51" s="68"/>
    </row>
    <row r="52" spans="2:20" s="92" customFormat="1" ht="30" customHeight="1" x14ac:dyDescent="0.2">
      <c r="B52" s="185">
        <v>48</v>
      </c>
      <c r="C52" s="162" t="s">
        <v>2392</v>
      </c>
      <c r="D52" s="94">
        <v>2021</v>
      </c>
      <c r="E52" s="95">
        <v>4</v>
      </c>
      <c r="F52" s="96">
        <v>1</v>
      </c>
      <c r="G52" s="126" t="s">
        <v>1274</v>
      </c>
      <c r="H52" s="194" t="s">
        <v>1036</v>
      </c>
      <c r="I52" s="84" t="s">
        <v>28</v>
      </c>
      <c r="J52" s="84" t="s">
        <v>216</v>
      </c>
      <c r="K52" s="107" t="s">
        <v>1037</v>
      </c>
      <c r="L52" s="60" t="s">
        <v>1955</v>
      </c>
      <c r="M52" s="107" t="s">
        <v>1038</v>
      </c>
      <c r="N52" s="107" t="s">
        <v>1038</v>
      </c>
      <c r="O52" s="119" t="s">
        <v>1856</v>
      </c>
      <c r="P52" s="119" t="s">
        <v>1856</v>
      </c>
      <c r="Q52" s="119" t="s">
        <v>1856</v>
      </c>
      <c r="R52" s="119" t="s">
        <v>951</v>
      </c>
      <c r="S52" s="119"/>
      <c r="T52" s="68"/>
    </row>
    <row r="53" spans="2:20" s="92" customFormat="1" ht="30" customHeight="1" x14ac:dyDescent="0.2">
      <c r="B53" s="185">
        <v>49</v>
      </c>
      <c r="C53" s="162" t="s">
        <v>2393</v>
      </c>
      <c r="D53" s="94">
        <v>2021</v>
      </c>
      <c r="E53" s="95">
        <v>4</v>
      </c>
      <c r="F53" s="96">
        <v>1</v>
      </c>
      <c r="G53" s="98" t="s">
        <v>1039</v>
      </c>
      <c r="H53" s="194" t="s">
        <v>1275</v>
      </c>
      <c r="I53" s="84" t="s">
        <v>28</v>
      </c>
      <c r="J53" s="84" t="s">
        <v>216</v>
      </c>
      <c r="K53" s="107" t="s">
        <v>1040</v>
      </c>
      <c r="L53" s="60" t="s">
        <v>1041</v>
      </c>
      <c r="M53" s="107" t="s">
        <v>1042</v>
      </c>
      <c r="N53" s="107" t="s">
        <v>1043</v>
      </c>
      <c r="O53" s="119" t="s">
        <v>951</v>
      </c>
      <c r="P53" s="119" t="s">
        <v>1856</v>
      </c>
      <c r="Q53" s="119" t="s">
        <v>951</v>
      </c>
      <c r="R53" s="119" t="s">
        <v>951</v>
      </c>
      <c r="S53" s="119"/>
      <c r="T53" s="68"/>
    </row>
    <row r="54" spans="2:20" s="92" customFormat="1" ht="30" customHeight="1" x14ac:dyDescent="0.2">
      <c r="B54" s="185">
        <v>50</v>
      </c>
      <c r="C54" s="162" t="s">
        <v>2394</v>
      </c>
      <c r="D54" s="94">
        <v>2021</v>
      </c>
      <c r="E54" s="95">
        <v>5</v>
      </c>
      <c r="F54" s="96">
        <v>1</v>
      </c>
      <c r="G54" s="126" t="s">
        <v>1044</v>
      </c>
      <c r="H54" s="194" t="s">
        <v>1045</v>
      </c>
      <c r="I54" s="84" t="s">
        <v>28</v>
      </c>
      <c r="J54" s="84" t="s">
        <v>216</v>
      </c>
      <c r="K54" s="107" t="s">
        <v>1046</v>
      </c>
      <c r="L54" s="60" t="s">
        <v>1956</v>
      </c>
      <c r="M54" s="107" t="s">
        <v>1047</v>
      </c>
      <c r="N54" s="107" t="s">
        <v>1048</v>
      </c>
      <c r="O54" s="119" t="s">
        <v>1856</v>
      </c>
      <c r="P54" s="119" t="s">
        <v>1856</v>
      </c>
      <c r="Q54" s="119" t="s">
        <v>951</v>
      </c>
      <c r="R54" s="119" t="s">
        <v>951</v>
      </c>
      <c r="S54" s="119"/>
      <c r="T54" s="68"/>
    </row>
    <row r="55" spans="2:20" s="92" customFormat="1" ht="30" customHeight="1" x14ac:dyDescent="0.2">
      <c r="B55" s="185">
        <v>51</v>
      </c>
      <c r="C55" s="162" t="s">
        <v>2395</v>
      </c>
      <c r="D55" s="94" t="s">
        <v>1154</v>
      </c>
      <c r="E55" s="95" t="s">
        <v>91</v>
      </c>
      <c r="F55" s="96" t="s">
        <v>91</v>
      </c>
      <c r="G55" s="171" t="s">
        <v>1197</v>
      </c>
      <c r="H55" s="127" t="s">
        <v>1447</v>
      </c>
      <c r="I55" s="84" t="s">
        <v>28</v>
      </c>
      <c r="J55" s="84" t="s">
        <v>216</v>
      </c>
      <c r="K55" s="121" t="s">
        <v>2335</v>
      </c>
      <c r="L55" s="80" t="s">
        <v>1198</v>
      </c>
      <c r="M55" s="121" t="s">
        <v>1199</v>
      </c>
      <c r="N55" s="121" t="s">
        <v>1200</v>
      </c>
      <c r="O55" s="119" t="s">
        <v>951</v>
      </c>
      <c r="P55" s="119" t="s">
        <v>1856</v>
      </c>
      <c r="Q55" s="119" t="s">
        <v>951</v>
      </c>
      <c r="R55" s="119" t="s">
        <v>951</v>
      </c>
      <c r="S55" s="119"/>
      <c r="T55" s="68"/>
    </row>
    <row r="56" spans="2:20" s="92" customFormat="1" ht="30" customHeight="1" x14ac:dyDescent="0.2">
      <c r="B56" s="185">
        <v>52</v>
      </c>
      <c r="C56" s="162" t="s">
        <v>2396</v>
      </c>
      <c r="D56" s="94" t="s">
        <v>1154</v>
      </c>
      <c r="E56" s="95" t="s">
        <v>1179</v>
      </c>
      <c r="F56" s="96" t="s">
        <v>91</v>
      </c>
      <c r="G56" s="171" t="s">
        <v>1276</v>
      </c>
      <c r="H56" s="127" t="s">
        <v>1201</v>
      </c>
      <c r="I56" s="84" t="s">
        <v>28</v>
      </c>
      <c r="J56" s="84" t="s">
        <v>216</v>
      </c>
      <c r="K56" s="121" t="s">
        <v>969</v>
      </c>
      <c r="L56" s="80" t="s">
        <v>1202</v>
      </c>
      <c r="M56" s="121" t="s">
        <v>1203</v>
      </c>
      <c r="N56" s="121" t="s">
        <v>1204</v>
      </c>
      <c r="O56" s="119" t="s">
        <v>1856</v>
      </c>
      <c r="P56" s="119" t="s">
        <v>1856</v>
      </c>
      <c r="Q56" s="119" t="s">
        <v>951</v>
      </c>
      <c r="R56" s="119" t="s">
        <v>951</v>
      </c>
      <c r="S56" s="119"/>
      <c r="T56" s="68"/>
    </row>
    <row r="57" spans="2:20" s="92" customFormat="1" ht="30" customHeight="1" x14ac:dyDescent="0.2">
      <c r="B57" s="185">
        <v>53</v>
      </c>
      <c r="C57" s="162" t="s">
        <v>2397</v>
      </c>
      <c r="D57" s="94" t="s">
        <v>1154</v>
      </c>
      <c r="E57" s="95" t="s">
        <v>92</v>
      </c>
      <c r="F57" s="96" t="s">
        <v>91</v>
      </c>
      <c r="G57" s="171" t="s">
        <v>1205</v>
      </c>
      <c r="H57" s="127" t="s">
        <v>1206</v>
      </c>
      <c r="I57" s="84" t="s">
        <v>28</v>
      </c>
      <c r="J57" s="84" t="s">
        <v>216</v>
      </c>
      <c r="K57" s="121" t="s">
        <v>613</v>
      </c>
      <c r="L57" s="80" t="s">
        <v>2227</v>
      </c>
      <c r="M57" s="121" t="s">
        <v>1207</v>
      </c>
      <c r="N57" s="121" t="s">
        <v>1208</v>
      </c>
      <c r="O57" s="119" t="s">
        <v>1856</v>
      </c>
      <c r="P57" s="119" t="s">
        <v>1856</v>
      </c>
      <c r="Q57" s="119" t="s">
        <v>951</v>
      </c>
      <c r="R57" s="119" t="s">
        <v>951</v>
      </c>
      <c r="S57" s="119"/>
      <c r="T57" s="68"/>
    </row>
    <row r="58" spans="2:20" s="92" customFormat="1" ht="30" customHeight="1" x14ac:dyDescent="0.2">
      <c r="B58" s="185">
        <v>54</v>
      </c>
      <c r="C58" s="162" t="s">
        <v>2398</v>
      </c>
      <c r="D58" s="94" t="s">
        <v>1154</v>
      </c>
      <c r="E58" s="95" t="s">
        <v>92</v>
      </c>
      <c r="F58" s="96" t="s">
        <v>91</v>
      </c>
      <c r="G58" s="171" t="s">
        <v>1209</v>
      </c>
      <c r="H58" s="127" t="s">
        <v>1210</v>
      </c>
      <c r="I58" s="84" t="s">
        <v>28</v>
      </c>
      <c r="J58" s="84" t="s">
        <v>216</v>
      </c>
      <c r="K58" s="121" t="s">
        <v>1211</v>
      </c>
      <c r="L58" s="80" t="s">
        <v>1212</v>
      </c>
      <c r="M58" s="121" t="s">
        <v>1213</v>
      </c>
      <c r="N58" s="121" t="s">
        <v>1214</v>
      </c>
      <c r="O58" s="119" t="s">
        <v>1856</v>
      </c>
      <c r="P58" s="119" t="s">
        <v>1856</v>
      </c>
      <c r="Q58" s="119" t="s">
        <v>951</v>
      </c>
      <c r="R58" s="119" t="s">
        <v>951</v>
      </c>
      <c r="S58" s="119"/>
      <c r="T58" s="68"/>
    </row>
    <row r="59" spans="2:20" s="92" customFormat="1" ht="30" customHeight="1" x14ac:dyDescent="0.2">
      <c r="B59" s="185">
        <v>55</v>
      </c>
      <c r="C59" s="162" t="s">
        <v>2399</v>
      </c>
      <c r="D59" s="94" t="s">
        <v>1519</v>
      </c>
      <c r="E59" s="95" t="s">
        <v>1520</v>
      </c>
      <c r="F59" s="96" t="s">
        <v>1521</v>
      </c>
      <c r="G59" s="168" t="s">
        <v>1522</v>
      </c>
      <c r="H59" s="167" t="s">
        <v>1523</v>
      </c>
      <c r="I59" s="84" t="s">
        <v>28</v>
      </c>
      <c r="J59" s="84" t="s">
        <v>1525</v>
      </c>
      <c r="K59" s="165" t="s">
        <v>1524</v>
      </c>
      <c r="L59" s="82" t="s">
        <v>1957</v>
      </c>
      <c r="M59" s="84" t="s">
        <v>1526</v>
      </c>
      <c r="N59" s="18" t="s">
        <v>1527</v>
      </c>
      <c r="O59" s="119" t="s">
        <v>951</v>
      </c>
      <c r="P59" s="119" t="s">
        <v>1856</v>
      </c>
      <c r="Q59" s="119" t="s">
        <v>951</v>
      </c>
      <c r="R59" s="119" t="s">
        <v>951</v>
      </c>
      <c r="S59" s="119"/>
      <c r="T59" s="68"/>
    </row>
    <row r="60" spans="2:20" s="92" customFormat="1" ht="30" customHeight="1" x14ac:dyDescent="0.2">
      <c r="B60" s="185">
        <v>56</v>
      </c>
      <c r="C60" s="162" t="s">
        <v>2400</v>
      </c>
      <c r="D60" s="94" t="s">
        <v>1519</v>
      </c>
      <c r="E60" s="95" t="s">
        <v>1528</v>
      </c>
      <c r="F60" s="96" t="s">
        <v>1521</v>
      </c>
      <c r="G60" s="168" t="s">
        <v>1529</v>
      </c>
      <c r="H60" s="167" t="s">
        <v>1530</v>
      </c>
      <c r="I60" s="84" t="s">
        <v>28</v>
      </c>
      <c r="J60" s="84" t="s">
        <v>28</v>
      </c>
      <c r="K60" s="165" t="s">
        <v>1531</v>
      </c>
      <c r="L60" s="82" t="s">
        <v>1532</v>
      </c>
      <c r="M60" s="84" t="s">
        <v>1533</v>
      </c>
      <c r="N60" s="18" t="s">
        <v>1533</v>
      </c>
      <c r="O60" s="119" t="s">
        <v>951</v>
      </c>
      <c r="P60" s="119" t="s">
        <v>1856</v>
      </c>
      <c r="Q60" s="119" t="s">
        <v>951</v>
      </c>
      <c r="R60" s="119" t="s">
        <v>951</v>
      </c>
      <c r="S60" s="119"/>
      <c r="T60" s="68"/>
    </row>
    <row r="61" spans="2:20" s="92" customFormat="1" ht="30" customHeight="1" x14ac:dyDescent="0.2">
      <c r="B61" s="185">
        <v>57</v>
      </c>
      <c r="C61" s="162" t="s">
        <v>2401</v>
      </c>
      <c r="D61" s="94" t="s">
        <v>1519</v>
      </c>
      <c r="E61" s="95" t="s">
        <v>1534</v>
      </c>
      <c r="F61" s="96" t="s">
        <v>1521</v>
      </c>
      <c r="G61" s="168" t="s">
        <v>1535</v>
      </c>
      <c r="H61" s="167" t="s">
        <v>1536</v>
      </c>
      <c r="I61" s="84" t="s">
        <v>28</v>
      </c>
      <c r="J61" s="84" t="s">
        <v>28</v>
      </c>
      <c r="K61" s="165" t="s">
        <v>1537</v>
      </c>
      <c r="L61" s="82" t="s">
        <v>1538</v>
      </c>
      <c r="M61" s="84" t="s">
        <v>1539</v>
      </c>
      <c r="N61" s="18" t="s">
        <v>1539</v>
      </c>
      <c r="O61" s="119" t="s">
        <v>951</v>
      </c>
      <c r="P61" s="119" t="s">
        <v>1856</v>
      </c>
      <c r="Q61" s="119" t="s">
        <v>951</v>
      </c>
      <c r="R61" s="119" t="s">
        <v>951</v>
      </c>
      <c r="S61" s="119"/>
      <c r="T61" s="68"/>
    </row>
    <row r="62" spans="2:20" s="92" customFormat="1" ht="30" customHeight="1" x14ac:dyDescent="0.2">
      <c r="B62" s="185">
        <v>58</v>
      </c>
      <c r="C62" s="162" t="s">
        <v>2402</v>
      </c>
      <c r="D62" s="94" t="s">
        <v>1540</v>
      </c>
      <c r="E62" s="95" t="s">
        <v>1521</v>
      </c>
      <c r="F62" s="96" t="s">
        <v>1521</v>
      </c>
      <c r="G62" s="168" t="s">
        <v>1541</v>
      </c>
      <c r="H62" s="167" t="s">
        <v>1542</v>
      </c>
      <c r="I62" s="84" t="s">
        <v>28</v>
      </c>
      <c r="J62" s="84" t="s">
        <v>28</v>
      </c>
      <c r="K62" s="165" t="s">
        <v>1543</v>
      </c>
      <c r="L62" s="68" t="s">
        <v>1544</v>
      </c>
      <c r="M62" s="84" t="s">
        <v>1545</v>
      </c>
      <c r="N62" s="18" t="s">
        <v>1546</v>
      </c>
      <c r="O62" s="119" t="s">
        <v>1856</v>
      </c>
      <c r="P62" s="119" t="s">
        <v>1856</v>
      </c>
      <c r="Q62" s="119" t="s">
        <v>1856</v>
      </c>
      <c r="R62" s="119" t="s">
        <v>951</v>
      </c>
      <c r="S62" s="119"/>
      <c r="T62" s="68"/>
    </row>
    <row r="63" spans="2:20" s="92" customFormat="1" ht="30" customHeight="1" x14ac:dyDescent="0.2">
      <c r="B63" s="185">
        <v>59</v>
      </c>
      <c r="C63" s="162" t="s">
        <v>2403</v>
      </c>
      <c r="D63" s="94" t="s">
        <v>1540</v>
      </c>
      <c r="E63" s="95" t="s">
        <v>1547</v>
      </c>
      <c r="F63" s="96" t="s">
        <v>1521</v>
      </c>
      <c r="G63" s="168" t="s">
        <v>1548</v>
      </c>
      <c r="H63" s="167" t="s">
        <v>1549</v>
      </c>
      <c r="I63" s="84" t="s">
        <v>28</v>
      </c>
      <c r="J63" s="84" t="s">
        <v>28</v>
      </c>
      <c r="K63" s="165" t="s">
        <v>1543</v>
      </c>
      <c r="L63" s="82" t="s">
        <v>1550</v>
      </c>
      <c r="M63" s="84" t="s">
        <v>1551</v>
      </c>
      <c r="N63" s="18" t="s">
        <v>1552</v>
      </c>
      <c r="O63" s="119" t="s">
        <v>951</v>
      </c>
      <c r="P63" s="119" t="s">
        <v>1856</v>
      </c>
      <c r="Q63" s="119" t="s">
        <v>951</v>
      </c>
      <c r="R63" s="119" t="s">
        <v>951</v>
      </c>
      <c r="S63" s="119"/>
      <c r="T63" s="68"/>
    </row>
    <row r="64" spans="2:20" s="92" customFormat="1" ht="30" customHeight="1" x14ac:dyDescent="0.2">
      <c r="B64" s="185">
        <v>60</v>
      </c>
      <c r="C64" s="162" t="s">
        <v>2404</v>
      </c>
      <c r="D64" s="94" t="s">
        <v>1540</v>
      </c>
      <c r="E64" s="95" t="s">
        <v>1553</v>
      </c>
      <c r="F64" s="96" t="s">
        <v>1521</v>
      </c>
      <c r="G64" s="108" t="s">
        <v>1554</v>
      </c>
      <c r="H64" s="167" t="s">
        <v>1555</v>
      </c>
      <c r="I64" s="84" t="s">
        <v>28</v>
      </c>
      <c r="J64" s="84" t="s">
        <v>28</v>
      </c>
      <c r="K64" s="165" t="s">
        <v>1556</v>
      </c>
      <c r="L64" s="82" t="s">
        <v>1557</v>
      </c>
      <c r="M64" s="84" t="s">
        <v>1558</v>
      </c>
      <c r="N64" s="18" t="s">
        <v>1558</v>
      </c>
      <c r="O64" s="119" t="s">
        <v>951</v>
      </c>
      <c r="P64" s="119" t="s">
        <v>1856</v>
      </c>
      <c r="Q64" s="119" t="s">
        <v>951</v>
      </c>
      <c r="R64" s="119" t="s">
        <v>951</v>
      </c>
      <c r="S64" s="119"/>
      <c r="T64" s="68"/>
    </row>
    <row r="65" spans="2:20" s="92" customFormat="1" ht="30" customHeight="1" x14ac:dyDescent="0.2">
      <c r="B65" s="185">
        <v>61</v>
      </c>
      <c r="C65" s="162" t="s">
        <v>2405</v>
      </c>
      <c r="D65" s="94" t="s">
        <v>1427</v>
      </c>
      <c r="E65" s="95" t="s">
        <v>138</v>
      </c>
      <c r="F65" s="96" t="s">
        <v>13</v>
      </c>
      <c r="G65" s="126" t="s">
        <v>2215</v>
      </c>
      <c r="H65" s="167" t="s">
        <v>2216</v>
      </c>
      <c r="I65" s="84" t="s">
        <v>28</v>
      </c>
      <c r="J65" s="84" t="s">
        <v>28</v>
      </c>
      <c r="K65" s="107" t="s">
        <v>797</v>
      </c>
      <c r="L65" s="60" t="s">
        <v>2217</v>
      </c>
      <c r="M65" s="107" t="s">
        <v>1559</v>
      </c>
      <c r="N65" s="107" t="s">
        <v>1559</v>
      </c>
      <c r="O65" s="119"/>
      <c r="P65" s="119" t="s">
        <v>1856</v>
      </c>
      <c r="Q65" s="119"/>
      <c r="R65" s="119"/>
      <c r="S65" s="119"/>
      <c r="T65" s="68"/>
    </row>
    <row r="66" spans="2:20" s="92" customFormat="1" ht="30" customHeight="1" x14ac:dyDescent="0.2">
      <c r="B66" s="185">
        <v>62</v>
      </c>
      <c r="C66" s="162" t="s">
        <v>2406</v>
      </c>
      <c r="D66" s="94" t="s">
        <v>1560</v>
      </c>
      <c r="E66" s="95" t="s">
        <v>1547</v>
      </c>
      <c r="F66" s="96" t="s">
        <v>1521</v>
      </c>
      <c r="G66" s="168" t="s">
        <v>1565</v>
      </c>
      <c r="H66" s="167" t="s">
        <v>1566</v>
      </c>
      <c r="I66" s="84" t="s">
        <v>28</v>
      </c>
      <c r="J66" s="84" t="s">
        <v>28</v>
      </c>
      <c r="K66" s="165" t="s">
        <v>1561</v>
      </c>
      <c r="L66" s="82" t="s">
        <v>1562</v>
      </c>
      <c r="M66" s="84" t="s">
        <v>1563</v>
      </c>
      <c r="N66" s="18" t="s">
        <v>1564</v>
      </c>
      <c r="O66" s="119" t="s">
        <v>1856</v>
      </c>
      <c r="P66" s="119" t="s">
        <v>1856</v>
      </c>
      <c r="Q66" s="119" t="s">
        <v>951</v>
      </c>
      <c r="R66" s="119" t="s">
        <v>951</v>
      </c>
      <c r="S66" s="119"/>
      <c r="T66" s="68"/>
    </row>
    <row r="67" spans="2:20" s="92" customFormat="1" ht="30" customHeight="1" x14ac:dyDescent="0.2">
      <c r="B67" s="185">
        <v>63</v>
      </c>
      <c r="C67" s="162" t="s">
        <v>2407</v>
      </c>
      <c r="D67" s="94" t="s">
        <v>1862</v>
      </c>
      <c r="E67" s="95" t="s">
        <v>1863</v>
      </c>
      <c r="F67" s="96" t="s">
        <v>1864</v>
      </c>
      <c r="G67" s="168" t="s">
        <v>1865</v>
      </c>
      <c r="H67" s="167" t="s">
        <v>1446</v>
      </c>
      <c r="I67" s="84" t="s">
        <v>28</v>
      </c>
      <c r="J67" s="84" t="s">
        <v>1869</v>
      </c>
      <c r="K67" s="165" t="s">
        <v>1866</v>
      </c>
      <c r="L67" s="82" t="s">
        <v>1958</v>
      </c>
      <c r="M67" s="84" t="s">
        <v>1867</v>
      </c>
      <c r="N67" s="18" t="s">
        <v>1868</v>
      </c>
      <c r="O67" s="119" t="s">
        <v>1856</v>
      </c>
      <c r="P67" s="119" t="s">
        <v>1856</v>
      </c>
      <c r="Q67" s="119" t="s">
        <v>951</v>
      </c>
      <c r="R67" s="119" t="s">
        <v>951</v>
      </c>
      <c r="S67" s="119"/>
      <c r="T67" s="68"/>
    </row>
    <row r="68" spans="2:20" s="92" customFormat="1" ht="30" customHeight="1" x14ac:dyDescent="0.2">
      <c r="B68" s="185">
        <v>64</v>
      </c>
      <c r="C68" s="162" t="s">
        <v>2408</v>
      </c>
      <c r="D68" s="205">
        <v>2025</v>
      </c>
      <c r="E68" s="206">
        <v>1</v>
      </c>
      <c r="F68" s="207">
        <v>1</v>
      </c>
      <c r="G68" s="208" t="s">
        <v>2028</v>
      </c>
      <c r="H68" s="226" t="s">
        <v>1267</v>
      </c>
      <c r="I68" s="16" t="s">
        <v>2029</v>
      </c>
      <c r="J68" s="16" t="s">
        <v>2029</v>
      </c>
      <c r="K68" s="16" t="s">
        <v>2030</v>
      </c>
      <c r="L68" s="147" t="s">
        <v>2031</v>
      </c>
      <c r="M68" s="16" t="s">
        <v>2032</v>
      </c>
      <c r="N68" s="16" t="s">
        <v>2033</v>
      </c>
      <c r="O68" s="17" t="s">
        <v>1856</v>
      </c>
      <c r="P68" s="17" t="s">
        <v>1856</v>
      </c>
      <c r="Q68" s="17" t="s">
        <v>951</v>
      </c>
      <c r="R68" s="17" t="s">
        <v>951</v>
      </c>
      <c r="S68" s="17"/>
      <c r="T68" s="43"/>
    </row>
    <row r="69" spans="2:20" s="92" customFormat="1" ht="30" customHeight="1" x14ac:dyDescent="0.2">
      <c r="B69" s="185">
        <v>65</v>
      </c>
      <c r="C69" s="162" t="s">
        <v>2409</v>
      </c>
      <c r="D69" s="94" t="s">
        <v>2055</v>
      </c>
      <c r="E69" s="95" t="s">
        <v>2056</v>
      </c>
      <c r="F69" s="96" t="s">
        <v>2073</v>
      </c>
      <c r="G69" s="126" t="s">
        <v>2110</v>
      </c>
      <c r="H69" s="170" t="s">
        <v>2111</v>
      </c>
      <c r="I69" s="84" t="s">
        <v>2112</v>
      </c>
      <c r="J69" s="84" t="s">
        <v>2112</v>
      </c>
      <c r="K69" s="107" t="s">
        <v>2113</v>
      </c>
      <c r="L69" s="98" t="s">
        <v>2114</v>
      </c>
      <c r="M69" s="107" t="s">
        <v>2115</v>
      </c>
      <c r="N69" s="107" t="s">
        <v>2116</v>
      </c>
      <c r="O69" s="119" t="s">
        <v>1856</v>
      </c>
      <c r="P69" s="119" t="s">
        <v>1856</v>
      </c>
      <c r="Q69" s="119" t="s">
        <v>951</v>
      </c>
      <c r="R69" s="119" t="s">
        <v>951</v>
      </c>
      <c r="S69" s="119"/>
      <c r="T69" s="68"/>
    </row>
    <row r="70" spans="2:20" s="92" customFormat="1" ht="30" customHeight="1" x14ac:dyDescent="0.2">
      <c r="B70" s="185">
        <v>66</v>
      </c>
      <c r="C70" s="162" t="s">
        <v>2410</v>
      </c>
      <c r="D70" s="94" t="s">
        <v>2055</v>
      </c>
      <c r="E70" s="95" t="s">
        <v>2072</v>
      </c>
      <c r="F70" s="96" t="s">
        <v>2073</v>
      </c>
      <c r="G70" s="126" t="s">
        <v>2122</v>
      </c>
      <c r="H70" s="167" t="s">
        <v>2123</v>
      </c>
      <c r="I70" s="84" t="s">
        <v>2112</v>
      </c>
      <c r="J70" s="84" t="s">
        <v>2112</v>
      </c>
      <c r="K70" s="107" t="s">
        <v>2124</v>
      </c>
      <c r="L70" s="60" t="s">
        <v>2214</v>
      </c>
      <c r="M70" s="107" t="s">
        <v>2125</v>
      </c>
      <c r="N70" s="107" t="s">
        <v>2125</v>
      </c>
      <c r="O70" s="119" t="s">
        <v>1856</v>
      </c>
      <c r="P70" s="119" t="s">
        <v>1856</v>
      </c>
      <c r="Q70" s="119" t="s">
        <v>1856</v>
      </c>
      <c r="R70" s="119" t="s">
        <v>951</v>
      </c>
      <c r="S70" s="119"/>
      <c r="T70" s="68"/>
    </row>
    <row r="71" spans="2:20" s="92" customFormat="1" ht="30" customHeight="1" x14ac:dyDescent="0.2">
      <c r="B71" s="185">
        <v>67</v>
      </c>
      <c r="C71" s="162" t="s">
        <v>2411</v>
      </c>
      <c r="D71" s="94" t="s">
        <v>2055</v>
      </c>
      <c r="E71" s="95" t="s">
        <v>2072</v>
      </c>
      <c r="F71" s="96" t="s">
        <v>2073</v>
      </c>
      <c r="G71" s="126" t="s">
        <v>2117</v>
      </c>
      <c r="H71" s="167" t="s">
        <v>2118</v>
      </c>
      <c r="I71" s="84" t="s">
        <v>2112</v>
      </c>
      <c r="J71" s="84" t="s">
        <v>2112</v>
      </c>
      <c r="K71" s="107" t="s">
        <v>2119</v>
      </c>
      <c r="L71" s="60" t="s">
        <v>2120</v>
      </c>
      <c r="M71" s="107" t="s">
        <v>2121</v>
      </c>
      <c r="N71" s="107" t="s">
        <v>2121</v>
      </c>
      <c r="O71" s="119" t="s">
        <v>951</v>
      </c>
      <c r="P71" s="119" t="s">
        <v>1856</v>
      </c>
      <c r="Q71" s="119" t="s">
        <v>951</v>
      </c>
      <c r="R71" s="119" t="s">
        <v>951</v>
      </c>
      <c r="S71" s="119"/>
      <c r="T71" s="68"/>
    </row>
    <row r="72" spans="2:20" s="92" customFormat="1" ht="30" customHeight="1" x14ac:dyDescent="0.2">
      <c r="B72" s="185">
        <v>68</v>
      </c>
      <c r="C72" s="162" t="s">
        <v>2412</v>
      </c>
      <c r="D72" s="94" t="s">
        <v>2055</v>
      </c>
      <c r="E72" s="95" t="s">
        <v>2072</v>
      </c>
      <c r="F72" s="96" t="s">
        <v>2073</v>
      </c>
      <c r="G72" s="126" t="s">
        <v>2126</v>
      </c>
      <c r="H72" s="170" t="s">
        <v>2127</v>
      </c>
      <c r="I72" s="84" t="s">
        <v>2112</v>
      </c>
      <c r="J72" s="84" t="s">
        <v>2112</v>
      </c>
      <c r="K72" s="107" t="s">
        <v>2128</v>
      </c>
      <c r="L72" s="60" t="s">
        <v>2129</v>
      </c>
      <c r="M72" s="107" t="s">
        <v>2130</v>
      </c>
      <c r="N72" s="107" t="s">
        <v>2131</v>
      </c>
      <c r="O72" s="119" t="s">
        <v>1856</v>
      </c>
      <c r="P72" s="119" t="s">
        <v>1856</v>
      </c>
      <c r="Q72" s="119" t="s">
        <v>951</v>
      </c>
      <c r="R72" s="119" t="s">
        <v>951</v>
      </c>
      <c r="S72" s="119"/>
      <c r="T72" s="68"/>
    </row>
    <row r="73" spans="2:20" s="92" customFormat="1" ht="30" customHeight="1" x14ac:dyDescent="0.2">
      <c r="B73" s="185">
        <v>69</v>
      </c>
      <c r="C73" s="162" t="s">
        <v>2413</v>
      </c>
      <c r="D73" s="94" t="s">
        <v>2228</v>
      </c>
      <c r="E73" s="95" t="s">
        <v>2229</v>
      </c>
      <c r="F73" s="96" t="s">
        <v>2230</v>
      </c>
      <c r="G73" s="126" t="s">
        <v>2231</v>
      </c>
      <c r="H73" s="167" t="s">
        <v>2232</v>
      </c>
      <c r="I73" s="84" t="s">
        <v>2233</v>
      </c>
      <c r="J73" s="84" t="s">
        <v>2233</v>
      </c>
      <c r="K73" s="107" t="s">
        <v>2234</v>
      </c>
      <c r="L73" s="60" t="s">
        <v>2235</v>
      </c>
      <c r="M73" s="107" t="s">
        <v>2236</v>
      </c>
      <c r="N73" s="107" t="s">
        <v>2237</v>
      </c>
      <c r="O73" s="119" t="s">
        <v>1856</v>
      </c>
      <c r="P73" s="119" t="s">
        <v>1856</v>
      </c>
      <c r="Q73" s="119"/>
      <c r="R73" s="119"/>
      <c r="S73" s="119"/>
      <c r="T73" s="68"/>
    </row>
    <row r="74" spans="2:20" s="92" customFormat="1" ht="30" customHeight="1" x14ac:dyDescent="0.2">
      <c r="B74" s="185">
        <v>70</v>
      </c>
      <c r="C74" s="162" t="s">
        <v>2414</v>
      </c>
      <c r="D74" s="94" t="s">
        <v>2272</v>
      </c>
      <c r="E74" s="95" t="s">
        <v>2269</v>
      </c>
      <c r="F74" s="96" t="s">
        <v>2270</v>
      </c>
      <c r="G74" s="126" t="s">
        <v>2273</v>
      </c>
      <c r="H74" s="167" t="s">
        <v>2274</v>
      </c>
      <c r="I74" s="84" t="s">
        <v>2271</v>
      </c>
      <c r="J74" s="84" t="s">
        <v>2271</v>
      </c>
      <c r="K74" s="107" t="s">
        <v>2275</v>
      </c>
      <c r="L74" s="60" t="s">
        <v>2276</v>
      </c>
      <c r="M74" s="107" t="s">
        <v>2277</v>
      </c>
      <c r="N74" s="107" t="s">
        <v>2278</v>
      </c>
      <c r="O74" s="119" t="s">
        <v>951</v>
      </c>
      <c r="P74" s="119" t="s">
        <v>1856</v>
      </c>
      <c r="Q74" s="119" t="s">
        <v>951</v>
      </c>
      <c r="R74" s="119" t="s">
        <v>951</v>
      </c>
      <c r="S74" s="119"/>
      <c r="T74" s="68"/>
    </row>
    <row r="75" spans="2:20" s="92" customFormat="1" ht="30" customHeight="1" x14ac:dyDescent="0.2">
      <c r="B75" s="185">
        <v>71</v>
      </c>
      <c r="C75" s="162" t="s">
        <v>2415</v>
      </c>
      <c r="D75" s="94" t="s">
        <v>1475</v>
      </c>
      <c r="E75" s="95" t="s">
        <v>92</v>
      </c>
      <c r="F75" s="96" t="s">
        <v>91</v>
      </c>
      <c r="G75" s="126" t="s">
        <v>1477</v>
      </c>
      <c r="H75" s="194" t="s">
        <v>1228</v>
      </c>
      <c r="I75" s="84" t="s">
        <v>324</v>
      </c>
      <c r="J75" s="84" t="s">
        <v>58</v>
      </c>
      <c r="K75" s="107" t="s">
        <v>83</v>
      </c>
      <c r="L75" s="60" t="s">
        <v>1870</v>
      </c>
      <c r="M75" s="107" t="s">
        <v>59</v>
      </c>
      <c r="N75" s="107" t="s">
        <v>1217</v>
      </c>
      <c r="O75" s="119" t="s">
        <v>1856</v>
      </c>
      <c r="P75" s="119" t="s">
        <v>1856</v>
      </c>
      <c r="Q75" s="119" t="s">
        <v>951</v>
      </c>
      <c r="R75" s="119" t="s">
        <v>951</v>
      </c>
      <c r="S75" s="119"/>
      <c r="T75" s="68"/>
    </row>
    <row r="76" spans="2:20" s="92" customFormat="1" ht="30" customHeight="1" x14ac:dyDescent="0.2">
      <c r="B76" s="185">
        <v>72</v>
      </c>
      <c r="C76" s="162" t="s">
        <v>2416</v>
      </c>
      <c r="D76" s="94" t="s">
        <v>1004</v>
      </c>
      <c r="E76" s="95" t="s">
        <v>138</v>
      </c>
      <c r="F76" s="96" t="s">
        <v>13</v>
      </c>
      <c r="G76" s="168" t="s">
        <v>1277</v>
      </c>
      <c r="H76" s="167" t="s">
        <v>1322</v>
      </c>
      <c r="I76" s="84" t="s">
        <v>324</v>
      </c>
      <c r="J76" s="84" t="s">
        <v>58</v>
      </c>
      <c r="K76" s="107" t="s">
        <v>1052</v>
      </c>
      <c r="L76" s="60" t="s">
        <v>2147</v>
      </c>
      <c r="M76" s="107" t="s">
        <v>1053</v>
      </c>
      <c r="N76" s="107" t="s">
        <v>1476</v>
      </c>
      <c r="O76" s="119" t="s">
        <v>951</v>
      </c>
      <c r="P76" s="119" t="s">
        <v>1856</v>
      </c>
      <c r="Q76" s="119" t="s">
        <v>951</v>
      </c>
      <c r="R76" s="119" t="s">
        <v>951</v>
      </c>
      <c r="S76" s="119"/>
      <c r="T76" s="68"/>
    </row>
    <row r="77" spans="2:20" s="92" customFormat="1" ht="30" customHeight="1" x14ac:dyDescent="0.2">
      <c r="B77" s="185">
        <v>73</v>
      </c>
      <c r="C77" s="162" t="s">
        <v>2417</v>
      </c>
      <c r="D77" s="94" t="s">
        <v>106</v>
      </c>
      <c r="E77" s="95" t="s">
        <v>92</v>
      </c>
      <c r="F77" s="96" t="s">
        <v>91</v>
      </c>
      <c r="G77" s="135" t="s">
        <v>2148</v>
      </c>
      <c r="H77" s="194" t="s">
        <v>1229</v>
      </c>
      <c r="I77" s="84" t="s">
        <v>36</v>
      </c>
      <c r="J77" s="84" t="s">
        <v>37</v>
      </c>
      <c r="K77" s="107" t="s">
        <v>74</v>
      </c>
      <c r="L77" s="60" t="s">
        <v>1962</v>
      </c>
      <c r="M77" s="107" t="s">
        <v>38</v>
      </c>
      <c r="N77" s="107" t="s">
        <v>39</v>
      </c>
      <c r="O77" s="119" t="s">
        <v>951</v>
      </c>
      <c r="P77" s="119" t="s">
        <v>1856</v>
      </c>
      <c r="Q77" s="119" t="s">
        <v>951</v>
      </c>
      <c r="R77" s="119" t="s">
        <v>951</v>
      </c>
      <c r="S77" s="119"/>
      <c r="T77" s="68"/>
    </row>
    <row r="78" spans="2:20" s="92" customFormat="1" ht="30" customHeight="1" x14ac:dyDescent="0.2">
      <c r="B78" s="185">
        <v>74</v>
      </c>
      <c r="C78" s="162" t="s">
        <v>2418</v>
      </c>
      <c r="D78" s="94" t="s">
        <v>106</v>
      </c>
      <c r="E78" s="95" t="s">
        <v>69</v>
      </c>
      <c r="F78" s="96" t="s">
        <v>91</v>
      </c>
      <c r="G78" s="131" t="s">
        <v>280</v>
      </c>
      <c r="H78" s="194" t="s">
        <v>1230</v>
      </c>
      <c r="I78" s="84" t="s">
        <v>36</v>
      </c>
      <c r="J78" s="84" t="s">
        <v>37</v>
      </c>
      <c r="K78" s="107" t="s">
        <v>526</v>
      </c>
      <c r="L78" s="60" t="s">
        <v>1963</v>
      </c>
      <c r="M78" s="107" t="s">
        <v>82</v>
      </c>
      <c r="N78" s="107" t="s">
        <v>776</v>
      </c>
      <c r="O78" s="119" t="s">
        <v>951</v>
      </c>
      <c r="P78" s="119" t="s">
        <v>1856</v>
      </c>
      <c r="Q78" s="119" t="s">
        <v>951</v>
      </c>
      <c r="R78" s="119" t="s">
        <v>951</v>
      </c>
      <c r="S78" s="119"/>
      <c r="T78" s="68"/>
    </row>
    <row r="79" spans="2:20" s="92" customFormat="1" ht="30" customHeight="1" x14ac:dyDescent="0.2">
      <c r="B79" s="185">
        <v>75</v>
      </c>
      <c r="C79" s="162" t="s">
        <v>2419</v>
      </c>
      <c r="D79" s="94" t="s">
        <v>525</v>
      </c>
      <c r="E79" s="95" t="s">
        <v>69</v>
      </c>
      <c r="F79" s="96" t="s">
        <v>13</v>
      </c>
      <c r="G79" s="131" t="s">
        <v>1232</v>
      </c>
      <c r="H79" s="194" t="s">
        <v>1231</v>
      </c>
      <c r="I79" s="84" t="s">
        <v>36</v>
      </c>
      <c r="J79" s="84" t="s">
        <v>37</v>
      </c>
      <c r="K79" s="107" t="s">
        <v>641</v>
      </c>
      <c r="L79" s="274" t="s">
        <v>1964</v>
      </c>
      <c r="M79" s="107" t="s">
        <v>109</v>
      </c>
      <c r="N79" s="107" t="s">
        <v>110</v>
      </c>
      <c r="O79" s="119" t="s">
        <v>951</v>
      </c>
      <c r="P79" s="119" t="s">
        <v>1856</v>
      </c>
      <c r="Q79" s="119" t="s">
        <v>951</v>
      </c>
      <c r="R79" s="119" t="s">
        <v>951</v>
      </c>
      <c r="S79" s="119"/>
      <c r="T79" s="68"/>
    </row>
    <row r="80" spans="2:20" s="92" customFormat="1" ht="30" customHeight="1" x14ac:dyDescent="0.2">
      <c r="B80" s="185">
        <v>76</v>
      </c>
      <c r="C80" s="162" t="s">
        <v>2420</v>
      </c>
      <c r="D80" s="94" t="s">
        <v>525</v>
      </c>
      <c r="E80" s="95" t="s">
        <v>69</v>
      </c>
      <c r="F80" s="96" t="s">
        <v>13</v>
      </c>
      <c r="G80" s="131" t="s">
        <v>111</v>
      </c>
      <c r="H80" s="194" t="s">
        <v>1231</v>
      </c>
      <c r="I80" s="84" t="s">
        <v>36</v>
      </c>
      <c r="J80" s="84" t="s">
        <v>37</v>
      </c>
      <c r="K80" s="107" t="s">
        <v>641</v>
      </c>
      <c r="L80" s="60" t="s">
        <v>1964</v>
      </c>
      <c r="M80" s="107" t="s">
        <v>109</v>
      </c>
      <c r="N80" s="107" t="s">
        <v>110</v>
      </c>
      <c r="O80" s="119" t="s">
        <v>1856</v>
      </c>
      <c r="P80" s="119" t="s">
        <v>1856</v>
      </c>
      <c r="Q80" s="119" t="s">
        <v>951</v>
      </c>
      <c r="R80" s="119" t="s">
        <v>951</v>
      </c>
      <c r="S80" s="119"/>
      <c r="T80" s="68"/>
    </row>
    <row r="81" spans="2:20" s="92" customFormat="1" ht="30" customHeight="1" x14ac:dyDescent="0.2">
      <c r="B81" s="185">
        <v>77</v>
      </c>
      <c r="C81" s="162" t="s">
        <v>2421</v>
      </c>
      <c r="D81" s="94" t="s">
        <v>1871</v>
      </c>
      <c r="E81" s="95" t="s">
        <v>92</v>
      </c>
      <c r="F81" s="96" t="s">
        <v>91</v>
      </c>
      <c r="G81" s="128" t="s">
        <v>2149</v>
      </c>
      <c r="H81" s="167" t="s">
        <v>1307</v>
      </c>
      <c r="I81" s="84" t="s">
        <v>36</v>
      </c>
      <c r="J81" s="84" t="s">
        <v>37</v>
      </c>
      <c r="K81" s="107" t="s">
        <v>678</v>
      </c>
      <c r="L81" s="60" t="s">
        <v>1964</v>
      </c>
      <c r="M81" s="107" t="s">
        <v>433</v>
      </c>
      <c r="N81" s="243" t="s">
        <v>434</v>
      </c>
      <c r="O81" s="119" t="s">
        <v>1856</v>
      </c>
      <c r="P81" s="119" t="s">
        <v>951</v>
      </c>
      <c r="Q81" s="119" t="s">
        <v>1856</v>
      </c>
      <c r="R81" s="119" t="s">
        <v>951</v>
      </c>
      <c r="S81" s="119"/>
      <c r="T81" s="68"/>
    </row>
    <row r="82" spans="2:20" s="92" customFormat="1" ht="30" customHeight="1" x14ac:dyDescent="0.2">
      <c r="B82" s="185">
        <v>78</v>
      </c>
      <c r="C82" s="162" t="s">
        <v>2422</v>
      </c>
      <c r="D82" s="94" t="s">
        <v>381</v>
      </c>
      <c r="E82" s="95" t="s">
        <v>390</v>
      </c>
      <c r="F82" s="96" t="s">
        <v>391</v>
      </c>
      <c r="G82" s="128" t="s">
        <v>398</v>
      </c>
      <c r="H82" s="167" t="s">
        <v>1246</v>
      </c>
      <c r="I82" s="84" t="s">
        <v>36</v>
      </c>
      <c r="J82" s="84" t="s">
        <v>37</v>
      </c>
      <c r="K82" s="107" t="s">
        <v>399</v>
      </c>
      <c r="L82" s="60" t="s">
        <v>1965</v>
      </c>
      <c r="M82" s="107" t="s">
        <v>400</v>
      </c>
      <c r="N82" s="107" t="s">
        <v>401</v>
      </c>
      <c r="O82" s="119" t="s">
        <v>951</v>
      </c>
      <c r="P82" s="119" t="s">
        <v>1856</v>
      </c>
      <c r="Q82" s="119" t="s">
        <v>951</v>
      </c>
      <c r="R82" s="119" t="s">
        <v>951</v>
      </c>
      <c r="S82" s="119"/>
      <c r="T82" s="68"/>
    </row>
    <row r="83" spans="2:20" s="92" customFormat="1" ht="30" customHeight="1" x14ac:dyDescent="0.2">
      <c r="B83" s="185">
        <v>79</v>
      </c>
      <c r="C83" s="162" t="s">
        <v>2423</v>
      </c>
      <c r="D83" s="94" t="s">
        <v>604</v>
      </c>
      <c r="E83" s="95" t="s">
        <v>605</v>
      </c>
      <c r="F83" s="96" t="s">
        <v>606</v>
      </c>
      <c r="G83" s="128" t="s">
        <v>607</v>
      </c>
      <c r="H83" s="167" t="s">
        <v>1245</v>
      </c>
      <c r="I83" s="84" t="s">
        <v>36</v>
      </c>
      <c r="J83" s="84" t="s">
        <v>37</v>
      </c>
      <c r="K83" s="107" t="s">
        <v>608</v>
      </c>
      <c r="L83" s="60" t="s">
        <v>1966</v>
      </c>
      <c r="M83" s="107" t="s">
        <v>609</v>
      </c>
      <c r="N83" s="107" t="s">
        <v>610</v>
      </c>
      <c r="O83" s="119" t="s">
        <v>951</v>
      </c>
      <c r="P83" s="119" t="s">
        <v>1856</v>
      </c>
      <c r="Q83" s="119" t="s">
        <v>951</v>
      </c>
      <c r="R83" s="119" t="s">
        <v>951</v>
      </c>
      <c r="S83" s="119"/>
      <c r="T83" s="68"/>
    </row>
    <row r="84" spans="2:20" s="92" customFormat="1" ht="30" customHeight="1" x14ac:dyDescent="0.2">
      <c r="B84" s="185">
        <v>80</v>
      </c>
      <c r="C84" s="162" t="s">
        <v>2424</v>
      </c>
      <c r="D84" s="94" t="s">
        <v>817</v>
      </c>
      <c r="E84" s="95" t="s">
        <v>818</v>
      </c>
      <c r="F84" s="96" t="s">
        <v>814</v>
      </c>
      <c r="G84" s="171" t="s">
        <v>1261</v>
      </c>
      <c r="H84" s="167" t="s">
        <v>1262</v>
      </c>
      <c r="I84" s="84" t="s">
        <v>36</v>
      </c>
      <c r="J84" s="84" t="s">
        <v>37</v>
      </c>
      <c r="K84" s="130" t="s">
        <v>820</v>
      </c>
      <c r="L84" s="120" t="s">
        <v>1967</v>
      </c>
      <c r="M84" s="130" t="s">
        <v>819</v>
      </c>
      <c r="N84" s="278" t="s">
        <v>816</v>
      </c>
      <c r="O84" s="119" t="s">
        <v>1856</v>
      </c>
      <c r="P84" s="119" t="s">
        <v>1856</v>
      </c>
      <c r="Q84" s="119" t="s">
        <v>951</v>
      </c>
      <c r="R84" s="119" t="s">
        <v>951</v>
      </c>
      <c r="S84" s="119"/>
      <c r="T84" s="68"/>
    </row>
    <row r="85" spans="2:20" s="92" customFormat="1" ht="30" customHeight="1" x14ac:dyDescent="0.2">
      <c r="B85" s="185">
        <v>81</v>
      </c>
      <c r="C85" s="162" t="s">
        <v>2425</v>
      </c>
      <c r="D85" s="94" t="s">
        <v>851</v>
      </c>
      <c r="E85" s="95" t="s">
        <v>852</v>
      </c>
      <c r="F85" s="96" t="s">
        <v>853</v>
      </c>
      <c r="G85" s="171" t="s">
        <v>2255</v>
      </c>
      <c r="H85" s="167" t="s">
        <v>2151</v>
      </c>
      <c r="I85" s="84" t="s">
        <v>36</v>
      </c>
      <c r="J85" s="84" t="s">
        <v>37</v>
      </c>
      <c r="K85" s="130" t="s">
        <v>854</v>
      </c>
      <c r="L85" s="120" t="s">
        <v>2256</v>
      </c>
      <c r="M85" s="130" t="s">
        <v>855</v>
      </c>
      <c r="N85" s="130" t="s">
        <v>856</v>
      </c>
      <c r="O85" s="119" t="s">
        <v>951</v>
      </c>
      <c r="P85" s="119" t="s">
        <v>1856</v>
      </c>
      <c r="Q85" s="119" t="s">
        <v>951</v>
      </c>
      <c r="R85" s="119" t="s">
        <v>951</v>
      </c>
      <c r="S85" s="119"/>
      <c r="T85" s="68"/>
    </row>
    <row r="86" spans="2:20" s="92" customFormat="1" ht="30" customHeight="1" x14ac:dyDescent="0.2">
      <c r="B86" s="185">
        <v>82</v>
      </c>
      <c r="C86" s="162" t="s">
        <v>2426</v>
      </c>
      <c r="D86" s="94" t="s">
        <v>1069</v>
      </c>
      <c r="E86" s="95" t="s">
        <v>1175</v>
      </c>
      <c r="F86" s="96" t="s">
        <v>91</v>
      </c>
      <c r="G86" s="126" t="s">
        <v>1464</v>
      </c>
      <c r="H86" s="167" t="s">
        <v>1318</v>
      </c>
      <c r="I86" s="84" t="s">
        <v>36</v>
      </c>
      <c r="J86" s="84" t="s">
        <v>37</v>
      </c>
      <c r="K86" s="107" t="s">
        <v>1176</v>
      </c>
      <c r="L86" s="82" t="s">
        <v>1319</v>
      </c>
      <c r="M86" s="107" t="s">
        <v>1177</v>
      </c>
      <c r="N86" s="107" t="s">
        <v>1178</v>
      </c>
      <c r="O86" s="119" t="s">
        <v>1856</v>
      </c>
      <c r="P86" s="119" t="s">
        <v>1856</v>
      </c>
      <c r="Q86" s="119" t="s">
        <v>951</v>
      </c>
      <c r="R86" s="119" t="s">
        <v>951</v>
      </c>
      <c r="S86" s="119"/>
      <c r="T86" s="68"/>
    </row>
    <row r="87" spans="2:20" s="92" customFormat="1" ht="30" customHeight="1" x14ac:dyDescent="0.2">
      <c r="B87" s="185">
        <v>83</v>
      </c>
      <c r="C87" s="162" t="s">
        <v>2427</v>
      </c>
      <c r="D87" s="94" t="s">
        <v>1154</v>
      </c>
      <c r="E87" s="95" t="s">
        <v>1179</v>
      </c>
      <c r="F87" s="96" t="s">
        <v>91</v>
      </c>
      <c r="G87" s="126" t="s">
        <v>1271</v>
      </c>
      <c r="H87" s="269" t="s">
        <v>1320</v>
      </c>
      <c r="I87" s="84" t="s">
        <v>36</v>
      </c>
      <c r="J87" s="84" t="s">
        <v>37</v>
      </c>
      <c r="K87" s="107" t="s">
        <v>1180</v>
      </c>
      <c r="L87" s="60" t="s">
        <v>1968</v>
      </c>
      <c r="M87" s="107" t="s">
        <v>1181</v>
      </c>
      <c r="N87" s="107" t="s">
        <v>1182</v>
      </c>
      <c r="O87" s="119" t="s">
        <v>1856</v>
      </c>
      <c r="P87" s="119" t="s">
        <v>1856</v>
      </c>
      <c r="Q87" s="119" t="s">
        <v>951</v>
      </c>
      <c r="R87" s="119" t="s">
        <v>951</v>
      </c>
      <c r="S87" s="119"/>
      <c r="T87" s="68"/>
    </row>
    <row r="88" spans="2:20" s="92" customFormat="1" ht="30" customHeight="1" x14ac:dyDescent="0.2">
      <c r="B88" s="185">
        <v>84</v>
      </c>
      <c r="C88" s="162" t="s">
        <v>2428</v>
      </c>
      <c r="D88" s="94" t="s">
        <v>1400</v>
      </c>
      <c r="E88" s="95" t="s">
        <v>1403</v>
      </c>
      <c r="F88" s="96" t="s">
        <v>1404</v>
      </c>
      <c r="G88" s="168" t="s">
        <v>1392</v>
      </c>
      <c r="H88" s="167" t="s">
        <v>1390</v>
      </c>
      <c r="I88" s="84" t="s">
        <v>1406</v>
      </c>
      <c r="J88" s="84" t="s">
        <v>1407</v>
      </c>
      <c r="K88" s="165">
        <v>250026</v>
      </c>
      <c r="L88" s="82" t="s">
        <v>1405</v>
      </c>
      <c r="M88" s="18" t="s">
        <v>1394</v>
      </c>
      <c r="N88" s="18" t="s">
        <v>1395</v>
      </c>
      <c r="O88" s="119" t="s">
        <v>1856</v>
      </c>
      <c r="P88" s="119" t="s">
        <v>1856</v>
      </c>
      <c r="Q88" s="119" t="s">
        <v>951</v>
      </c>
      <c r="R88" s="119" t="s">
        <v>951</v>
      </c>
      <c r="S88" s="119"/>
      <c r="T88" s="68"/>
    </row>
    <row r="89" spans="2:20" s="92" customFormat="1" ht="30" customHeight="1" x14ac:dyDescent="0.2">
      <c r="B89" s="185">
        <v>85</v>
      </c>
      <c r="C89" s="162" t="s">
        <v>2429</v>
      </c>
      <c r="D89" s="94" t="s">
        <v>1465</v>
      </c>
      <c r="E89" s="95" t="s">
        <v>230</v>
      </c>
      <c r="F89" s="96" t="s">
        <v>13</v>
      </c>
      <c r="G89" s="168" t="s">
        <v>1468</v>
      </c>
      <c r="H89" s="167" t="s">
        <v>1469</v>
      </c>
      <c r="I89" s="84" t="s">
        <v>36</v>
      </c>
      <c r="J89" s="84" t="s">
        <v>37</v>
      </c>
      <c r="K89" s="165" t="s">
        <v>1470</v>
      </c>
      <c r="L89" s="82" t="s">
        <v>2150</v>
      </c>
      <c r="M89" s="18" t="s">
        <v>1471</v>
      </c>
      <c r="N89" s="18" t="s">
        <v>404</v>
      </c>
      <c r="O89" s="119" t="s">
        <v>951</v>
      </c>
      <c r="P89" s="119" t="s">
        <v>1856</v>
      </c>
      <c r="Q89" s="119" t="s">
        <v>951</v>
      </c>
      <c r="R89" s="119" t="s">
        <v>951</v>
      </c>
      <c r="S89" s="119"/>
      <c r="T89" s="68"/>
    </row>
    <row r="90" spans="2:20" s="83" customFormat="1" ht="30" customHeight="1" x14ac:dyDescent="0.2">
      <c r="B90" s="185">
        <v>86</v>
      </c>
      <c r="C90" s="162" t="s">
        <v>2430</v>
      </c>
      <c r="D90" s="94" t="s">
        <v>1465</v>
      </c>
      <c r="E90" s="95" t="s">
        <v>134</v>
      </c>
      <c r="F90" s="96" t="s">
        <v>13</v>
      </c>
      <c r="G90" s="135" t="s">
        <v>1466</v>
      </c>
      <c r="H90" s="167" t="s">
        <v>2151</v>
      </c>
      <c r="I90" s="84" t="s">
        <v>36</v>
      </c>
      <c r="J90" s="84" t="s">
        <v>37</v>
      </c>
      <c r="K90" s="165" t="s">
        <v>608</v>
      </c>
      <c r="L90" s="82" t="s">
        <v>1467</v>
      </c>
      <c r="M90" s="18" t="s">
        <v>855</v>
      </c>
      <c r="N90" s="18" t="s">
        <v>856</v>
      </c>
      <c r="O90" s="119" t="s">
        <v>1856</v>
      </c>
      <c r="P90" s="119" t="s">
        <v>1856</v>
      </c>
      <c r="Q90" s="119" t="s">
        <v>951</v>
      </c>
      <c r="R90" s="119" t="s">
        <v>951</v>
      </c>
      <c r="S90" s="119"/>
      <c r="T90" s="68"/>
    </row>
    <row r="91" spans="2:20" s="83" customFormat="1" ht="30" customHeight="1" x14ac:dyDescent="0.2">
      <c r="B91" s="185">
        <v>87</v>
      </c>
      <c r="C91" s="162" t="s">
        <v>2431</v>
      </c>
      <c r="D91" s="94" t="s">
        <v>2034</v>
      </c>
      <c r="E91" s="95" t="s">
        <v>2035</v>
      </c>
      <c r="F91" s="96" t="s">
        <v>2036</v>
      </c>
      <c r="G91" s="131" t="s">
        <v>2257</v>
      </c>
      <c r="H91" s="167" t="s">
        <v>2037</v>
      </c>
      <c r="I91" s="84" t="s">
        <v>2038</v>
      </c>
      <c r="J91" s="84" t="s">
        <v>2039</v>
      </c>
      <c r="K91" s="107" t="s">
        <v>2040</v>
      </c>
      <c r="L91" s="60" t="s">
        <v>2041</v>
      </c>
      <c r="M91" s="107" t="s">
        <v>2042</v>
      </c>
      <c r="N91" s="107" t="s">
        <v>2043</v>
      </c>
      <c r="O91" s="119" t="s">
        <v>1856</v>
      </c>
      <c r="P91" s="119" t="s">
        <v>1856</v>
      </c>
      <c r="Q91" s="119" t="s">
        <v>951</v>
      </c>
      <c r="R91" s="119" t="s">
        <v>951</v>
      </c>
      <c r="S91" s="119"/>
      <c r="T91" s="68"/>
    </row>
    <row r="92" spans="2:20" s="83" customFormat="1" ht="30" customHeight="1" x14ac:dyDescent="0.2">
      <c r="B92" s="185">
        <v>88</v>
      </c>
      <c r="C92" s="162" t="s">
        <v>2432</v>
      </c>
      <c r="D92" s="94" t="s">
        <v>2055</v>
      </c>
      <c r="E92" s="95" t="s">
        <v>2072</v>
      </c>
      <c r="F92" s="96" t="s">
        <v>2073</v>
      </c>
      <c r="G92" s="131" t="s">
        <v>2086</v>
      </c>
      <c r="H92" s="167" t="s">
        <v>2087</v>
      </c>
      <c r="I92" s="84" t="s">
        <v>2088</v>
      </c>
      <c r="J92" s="84" t="s">
        <v>2089</v>
      </c>
      <c r="K92" s="107" t="s">
        <v>2090</v>
      </c>
      <c r="L92" s="60" t="s">
        <v>2091</v>
      </c>
      <c r="M92" s="107" t="s">
        <v>2092</v>
      </c>
      <c r="N92" s="107" t="s">
        <v>2093</v>
      </c>
      <c r="O92" s="119" t="s">
        <v>1856</v>
      </c>
      <c r="P92" s="119" t="s">
        <v>1856</v>
      </c>
      <c r="Q92" s="119" t="s">
        <v>951</v>
      </c>
      <c r="R92" s="119" t="s">
        <v>951</v>
      </c>
      <c r="S92" s="119"/>
      <c r="T92" s="68"/>
    </row>
    <row r="93" spans="2:20" s="83" customFormat="1" ht="30" customHeight="1" x14ac:dyDescent="0.2">
      <c r="B93" s="185">
        <v>89</v>
      </c>
      <c r="C93" s="162" t="s">
        <v>2433</v>
      </c>
      <c r="D93" s="94" t="s">
        <v>2228</v>
      </c>
      <c r="E93" s="95" t="s">
        <v>69</v>
      </c>
      <c r="F93" s="96" t="s">
        <v>13</v>
      </c>
      <c r="G93" s="131" t="s">
        <v>2318</v>
      </c>
      <c r="H93" s="167" t="s">
        <v>2319</v>
      </c>
      <c r="I93" s="84" t="s">
        <v>1438</v>
      </c>
      <c r="J93" s="84" t="s">
        <v>37</v>
      </c>
      <c r="K93" s="107" t="s">
        <v>2320</v>
      </c>
      <c r="L93" s="60" t="s">
        <v>2321</v>
      </c>
      <c r="M93" s="107" t="s">
        <v>855</v>
      </c>
      <c r="N93" s="107" t="s">
        <v>856</v>
      </c>
      <c r="O93" s="119"/>
      <c r="P93" s="119" t="s">
        <v>1856</v>
      </c>
      <c r="Q93" s="119"/>
      <c r="R93" s="119"/>
      <c r="S93" s="119"/>
      <c r="T93" s="68"/>
    </row>
    <row r="94" spans="2:20" s="83" customFormat="1" ht="30" customHeight="1" x14ac:dyDescent="0.2">
      <c r="B94" s="185">
        <v>90</v>
      </c>
      <c r="C94" s="162" t="s">
        <v>2434</v>
      </c>
      <c r="D94" s="94" t="s">
        <v>1492</v>
      </c>
      <c r="E94" s="95" t="s">
        <v>92</v>
      </c>
      <c r="F94" s="96" t="s">
        <v>91</v>
      </c>
      <c r="G94" s="131" t="s">
        <v>75</v>
      </c>
      <c r="H94" s="194" t="s">
        <v>40</v>
      </c>
      <c r="I94" s="84" t="s">
        <v>36</v>
      </c>
      <c r="J94" s="84" t="s">
        <v>40</v>
      </c>
      <c r="K94" s="107" t="s">
        <v>41</v>
      </c>
      <c r="L94" s="60" t="s">
        <v>1872</v>
      </c>
      <c r="M94" s="107" t="s">
        <v>42</v>
      </c>
      <c r="N94" s="107" t="s">
        <v>42</v>
      </c>
      <c r="O94" s="119" t="s">
        <v>1856</v>
      </c>
      <c r="P94" s="119" t="s">
        <v>951</v>
      </c>
      <c r="Q94" s="119" t="s">
        <v>951</v>
      </c>
      <c r="R94" s="119" t="s">
        <v>951</v>
      </c>
      <c r="S94" s="119"/>
      <c r="T94" s="68"/>
    </row>
    <row r="95" spans="2:20" s="83" customFormat="1" ht="30" customHeight="1" x14ac:dyDescent="0.2">
      <c r="B95" s="185">
        <v>91</v>
      </c>
      <c r="C95" s="162" t="s">
        <v>2435</v>
      </c>
      <c r="D95" s="94" t="s">
        <v>503</v>
      </c>
      <c r="E95" s="95" t="s">
        <v>504</v>
      </c>
      <c r="F95" s="96" t="s">
        <v>505</v>
      </c>
      <c r="G95" s="134" t="s">
        <v>506</v>
      </c>
      <c r="H95" s="167" t="s">
        <v>1248</v>
      </c>
      <c r="I95" s="84" t="s">
        <v>507</v>
      </c>
      <c r="J95" s="84" t="s">
        <v>508</v>
      </c>
      <c r="K95" s="107" t="s">
        <v>509</v>
      </c>
      <c r="L95" s="60" t="s">
        <v>1969</v>
      </c>
      <c r="M95" s="107" t="s">
        <v>510</v>
      </c>
      <c r="N95" s="107" t="s">
        <v>511</v>
      </c>
      <c r="O95" s="119" t="s">
        <v>1856</v>
      </c>
      <c r="P95" s="119" t="s">
        <v>1856</v>
      </c>
      <c r="Q95" s="119" t="s">
        <v>1856</v>
      </c>
      <c r="R95" s="119" t="s">
        <v>951</v>
      </c>
      <c r="S95" s="119"/>
      <c r="T95" s="68"/>
    </row>
    <row r="96" spans="2:20" s="92" customFormat="1" ht="30" customHeight="1" x14ac:dyDescent="0.2">
      <c r="B96" s="185">
        <v>92</v>
      </c>
      <c r="C96" s="162" t="s">
        <v>2436</v>
      </c>
      <c r="D96" s="94" t="s">
        <v>616</v>
      </c>
      <c r="E96" s="95" t="s">
        <v>617</v>
      </c>
      <c r="F96" s="96" t="s">
        <v>618</v>
      </c>
      <c r="G96" s="134" t="s">
        <v>1014</v>
      </c>
      <c r="H96" s="167" t="s">
        <v>1303</v>
      </c>
      <c r="I96" s="84" t="s">
        <v>36</v>
      </c>
      <c r="J96" s="84" t="s">
        <v>40</v>
      </c>
      <c r="K96" s="107" t="s">
        <v>1013</v>
      </c>
      <c r="L96" s="60" t="s">
        <v>1970</v>
      </c>
      <c r="M96" s="107" t="s">
        <v>677</v>
      </c>
      <c r="N96" s="107" t="s">
        <v>677</v>
      </c>
      <c r="O96" s="119" t="s">
        <v>1856</v>
      </c>
      <c r="P96" s="119" t="s">
        <v>1856</v>
      </c>
      <c r="Q96" s="119" t="s">
        <v>951</v>
      </c>
      <c r="R96" s="119" t="s">
        <v>951</v>
      </c>
      <c r="S96" s="119"/>
      <c r="T96" s="68"/>
    </row>
    <row r="97" spans="2:20" s="203" customFormat="1" ht="30" customHeight="1" x14ac:dyDescent="0.2">
      <c r="B97" s="185">
        <v>93</v>
      </c>
      <c r="C97" s="162" t="s">
        <v>2437</v>
      </c>
      <c r="D97" s="94" t="s">
        <v>563</v>
      </c>
      <c r="E97" s="95" t="s">
        <v>215</v>
      </c>
      <c r="F97" s="96" t="s">
        <v>13</v>
      </c>
      <c r="G97" s="134" t="s">
        <v>637</v>
      </c>
      <c r="H97" s="167" t="s">
        <v>1248</v>
      </c>
      <c r="I97" s="84" t="s">
        <v>36</v>
      </c>
      <c r="J97" s="84" t="s">
        <v>40</v>
      </c>
      <c r="K97" s="107" t="s">
        <v>638</v>
      </c>
      <c r="L97" s="60" t="s">
        <v>1971</v>
      </c>
      <c r="M97" s="18" t="s">
        <v>1252</v>
      </c>
      <c r="N97" s="18" t="s">
        <v>1253</v>
      </c>
      <c r="O97" s="119" t="s">
        <v>1856</v>
      </c>
      <c r="P97" s="119" t="s">
        <v>1856</v>
      </c>
      <c r="Q97" s="119" t="s">
        <v>1856</v>
      </c>
      <c r="R97" s="119" t="s">
        <v>951</v>
      </c>
      <c r="S97" s="119"/>
      <c r="T97" s="68"/>
    </row>
    <row r="98" spans="2:20" s="92" customFormat="1" ht="30" customHeight="1" x14ac:dyDescent="0.2">
      <c r="B98" s="185">
        <v>94</v>
      </c>
      <c r="C98" s="162" t="s">
        <v>2438</v>
      </c>
      <c r="D98" s="94" t="s">
        <v>785</v>
      </c>
      <c r="E98" s="95" t="s">
        <v>786</v>
      </c>
      <c r="F98" s="96" t="s">
        <v>787</v>
      </c>
      <c r="G98" s="131" t="s">
        <v>788</v>
      </c>
      <c r="H98" s="167" t="s">
        <v>1309</v>
      </c>
      <c r="I98" s="84" t="s">
        <v>36</v>
      </c>
      <c r="J98" s="84" t="s">
        <v>160</v>
      </c>
      <c r="K98" s="107" t="s">
        <v>789</v>
      </c>
      <c r="L98" s="60" t="s">
        <v>1972</v>
      </c>
      <c r="M98" s="107" t="s">
        <v>790</v>
      </c>
      <c r="N98" s="107" t="s">
        <v>790</v>
      </c>
      <c r="O98" s="119" t="s">
        <v>1856</v>
      </c>
      <c r="P98" s="119" t="s">
        <v>1856</v>
      </c>
      <c r="Q98" s="119" t="s">
        <v>951</v>
      </c>
      <c r="R98" s="119" t="s">
        <v>951</v>
      </c>
      <c r="S98" s="119"/>
      <c r="T98" s="68"/>
    </row>
    <row r="99" spans="2:20" s="92" customFormat="1" ht="30" customHeight="1" x14ac:dyDescent="0.2">
      <c r="B99" s="185">
        <v>95</v>
      </c>
      <c r="C99" s="162" t="s">
        <v>2439</v>
      </c>
      <c r="D99" s="122" t="s">
        <v>931</v>
      </c>
      <c r="E99" s="123" t="s">
        <v>932</v>
      </c>
      <c r="F99" s="124" t="s">
        <v>933</v>
      </c>
      <c r="G99" s="138" t="s">
        <v>1168</v>
      </c>
      <c r="H99" s="167" t="s">
        <v>1251</v>
      </c>
      <c r="I99" s="129" t="s">
        <v>36</v>
      </c>
      <c r="J99" s="129" t="s">
        <v>160</v>
      </c>
      <c r="K99" s="130" t="s">
        <v>930</v>
      </c>
      <c r="L99" s="120" t="s">
        <v>1973</v>
      </c>
      <c r="M99" s="130" t="s">
        <v>909</v>
      </c>
      <c r="N99" s="130" t="s">
        <v>909</v>
      </c>
      <c r="O99" s="119" t="s">
        <v>1856</v>
      </c>
      <c r="P99" s="119" t="s">
        <v>1856</v>
      </c>
      <c r="Q99" s="119" t="s">
        <v>951</v>
      </c>
      <c r="R99" s="119" t="s">
        <v>951</v>
      </c>
      <c r="S99" s="119"/>
      <c r="T99" s="68"/>
    </row>
    <row r="100" spans="2:20" s="92" customFormat="1" ht="30" customHeight="1" x14ac:dyDescent="0.2">
      <c r="B100" s="185">
        <v>96</v>
      </c>
      <c r="C100" s="162" t="s">
        <v>2440</v>
      </c>
      <c r="D100" s="94" t="s">
        <v>1004</v>
      </c>
      <c r="E100" s="95" t="s">
        <v>230</v>
      </c>
      <c r="F100" s="96" t="s">
        <v>13</v>
      </c>
      <c r="G100" s="131" t="s">
        <v>1016</v>
      </c>
      <c r="H100" s="194" t="s">
        <v>1017</v>
      </c>
      <c r="I100" s="84" t="s">
        <v>36</v>
      </c>
      <c r="J100" s="84" t="s">
        <v>160</v>
      </c>
      <c r="K100" s="107" t="s">
        <v>1270</v>
      </c>
      <c r="L100" s="274" t="s">
        <v>1974</v>
      </c>
      <c r="M100" s="107" t="s">
        <v>1018</v>
      </c>
      <c r="N100" s="107" t="s">
        <v>1019</v>
      </c>
      <c r="O100" s="119" t="s">
        <v>1856</v>
      </c>
      <c r="P100" s="119" t="s">
        <v>1856</v>
      </c>
      <c r="Q100" s="119" t="s">
        <v>951</v>
      </c>
      <c r="R100" s="119" t="s">
        <v>951</v>
      </c>
      <c r="S100" s="119"/>
      <c r="T100" s="69"/>
    </row>
    <row r="101" spans="2:20" s="92" customFormat="1" ht="30" customHeight="1" x14ac:dyDescent="0.2">
      <c r="B101" s="185">
        <v>97</v>
      </c>
      <c r="C101" s="162" t="s">
        <v>2441</v>
      </c>
      <c r="D101" s="94" t="s">
        <v>1069</v>
      </c>
      <c r="E101" s="95" t="s">
        <v>92</v>
      </c>
      <c r="F101" s="96" t="s">
        <v>91</v>
      </c>
      <c r="G101" s="131" t="s">
        <v>980</v>
      </c>
      <c r="H101" s="167" t="s">
        <v>1316</v>
      </c>
      <c r="I101" s="84" t="s">
        <v>36</v>
      </c>
      <c r="J101" s="84" t="s">
        <v>160</v>
      </c>
      <c r="K101" s="107" t="s">
        <v>1169</v>
      </c>
      <c r="L101" s="60" t="s">
        <v>1975</v>
      </c>
      <c r="M101" s="107" t="s">
        <v>1170</v>
      </c>
      <c r="N101" s="107" t="s">
        <v>1171</v>
      </c>
      <c r="O101" s="119" t="s">
        <v>951</v>
      </c>
      <c r="P101" s="119" t="s">
        <v>1856</v>
      </c>
      <c r="Q101" s="119" t="s">
        <v>951</v>
      </c>
      <c r="R101" s="119" t="s">
        <v>951</v>
      </c>
      <c r="S101" s="119"/>
      <c r="T101" s="69"/>
    </row>
    <row r="102" spans="2:20" s="92" customFormat="1" ht="30" customHeight="1" x14ac:dyDescent="0.2">
      <c r="B102" s="185">
        <v>98</v>
      </c>
      <c r="C102" s="162" t="s">
        <v>2442</v>
      </c>
      <c r="D102" s="94" t="s">
        <v>1154</v>
      </c>
      <c r="E102" s="95" t="s">
        <v>92</v>
      </c>
      <c r="F102" s="96" t="s">
        <v>91</v>
      </c>
      <c r="G102" s="131" t="s">
        <v>1272</v>
      </c>
      <c r="H102" s="167" t="s">
        <v>1259</v>
      </c>
      <c r="I102" s="84" t="s">
        <v>36</v>
      </c>
      <c r="J102" s="84" t="s">
        <v>160</v>
      </c>
      <c r="K102" s="107" t="s">
        <v>1183</v>
      </c>
      <c r="L102" s="60" t="s">
        <v>1873</v>
      </c>
      <c r="M102" s="107" t="s">
        <v>1184</v>
      </c>
      <c r="N102" s="107" t="s">
        <v>1184</v>
      </c>
      <c r="O102" s="119" t="s">
        <v>1856</v>
      </c>
      <c r="P102" s="119" t="s">
        <v>1856</v>
      </c>
      <c r="Q102" s="119" t="s">
        <v>951</v>
      </c>
      <c r="R102" s="119" t="s">
        <v>951</v>
      </c>
      <c r="S102" s="119"/>
      <c r="T102" s="69"/>
    </row>
    <row r="103" spans="2:20" s="83" customFormat="1" ht="30" customHeight="1" x14ac:dyDescent="0.2">
      <c r="B103" s="185">
        <v>99</v>
      </c>
      <c r="C103" s="162" t="s">
        <v>2443</v>
      </c>
      <c r="D103" s="94" t="s">
        <v>1154</v>
      </c>
      <c r="E103" s="95" t="s">
        <v>92</v>
      </c>
      <c r="F103" s="96" t="s">
        <v>335</v>
      </c>
      <c r="G103" s="131" t="s">
        <v>1273</v>
      </c>
      <c r="H103" s="167" t="s">
        <v>1321</v>
      </c>
      <c r="I103" s="84" t="s">
        <v>36</v>
      </c>
      <c r="J103" s="84" t="s">
        <v>160</v>
      </c>
      <c r="K103" s="107" t="s">
        <v>1185</v>
      </c>
      <c r="L103" s="60" t="s">
        <v>1976</v>
      </c>
      <c r="M103" s="107" t="s">
        <v>1186</v>
      </c>
      <c r="N103" s="133" t="s">
        <v>1187</v>
      </c>
      <c r="O103" s="119" t="s">
        <v>1856</v>
      </c>
      <c r="P103" s="119" t="s">
        <v>1856</v>
      </c>
      <c r="Q103" s="119" t="s">
        <v>951</v>
      </c>
      <c r="R103" s="119" t="s">
        <v>951</v>
      </c>
      <c r="S103" s="119"/>
      <c r="T103" s="69"/>
    </row>
    <row r="104" spans="2:20" s="83" customFormat="1" ht="30" customHeight="1" x14ac:dyDescent="0.2">
      <c r="B104" s="185">
        <v>100</v>
      </c>
      <c r="C104" s="162" t="s">
        <v>2444</v>
      </c>
      <c r="D104" s="94" t="s">
        <v>1427</v>
      </c>
      <c r="E104" s="95" t="s">
        <v>1434</v>
      </c>
      <c r="F104" s="96" t="s">
        <v>1430</v>
      </c>
      <c r="G104" s="135" t="s">
        <v>1431</v>
      </c>
      <c r="H104" s="167" t="s">
        <v>1440</v>
      </c>
      <c r="I104" s="84" t="s">
        <v>1438</v>
      </c>
      <c r="J104" s="84" t="s">
        <v>1439</v>
      </c>
      <c r="K104" s="137">
        <v>240091</v>
      </c>
      <c r="L104" s="163" t="s">
        <v>1977</v>
      </c>
      <c r="M104" s="18" t="s">
        <v>1432</v>
      </c>
      <c r="N104" s="89" t="s">
        <v>1433</v>
      </c>
      <c r="O104" s="119" t="s">
        <v>1856</v>
      </c>
      <c r="P104" s="119" t="s">
        <v>1856</v>
      </c>
      <c r="Q104" s="119" t="s">
        <v>951</v>
      </c>
      <c r="R104" s="119" t="s">
        <v>951</v>
      </c>
      <c r="S104" s="119"/>
      <c r="T104" s="69"/>
    </row>
    <row r="105" spans="2:20" s="83" customFormat="1" ht="30" customHeight="1" x14ac:dyDescent="0.2">
      <c r="B105" s="185">
        <v>101</v>
      </c>
      <c r="C105" s="162" t="s">
        <v>2445</v>
      </c>
      <c r="D105" s="94" t="s">
        <v>1493</v>
      </c>
      <c r="E105" s="95" t="s">
        <v>1494</v>
      </c>
      <c r="F105" s="96" t="s">
        <v>1495</v>
      </c>
      <c r="G105" s="135" t="s">
        <v>1499</v>
      </c>
      <c r="H105" s="167" t="s">
        <v>1500</v>
      </c>
      <c r="I105" s="84" t="s">
        <v>36</v>
      </c>
      <c r="J105" s="84" t="s">
        <v>160</v>
      </c>
      <c r="K105" s="270" t="s">
        <v>1501</v>
      </c>
      <c r="L105" s="135" t="s">
        <v>1978</v>
      </c>
      <c r="M105" s="84" t="s">
        <v>1502</v>
      </c>
      <c r="N105" s="89" t="s">
        <v>1502</v>
      </c>
      <c r="O105" s="119" t="s">
        <v>951</v>
      </c>
      <c r="P105" s="119" t="s">
        <v>1856</v>
      </c>
      <c r="Q105" s="119" t="s">
        <v>951</v>
      </c>
      <c r="R105" s="119" t="s">
        <v>951</v>
      </c>
      <c r="S105" s="119"/>
      <c r="T105" s="69"/>
    </row>
    <row r="106" spans="2:20" s="83" customFormat="1" ht="30" customHeight="1" x14ac:dyDescent="0.2">
      <c r="B106" s="185">
        <v>102</v>
      </c>
      <c r="C106" s="162" t="s">
        <v>2446</v>
      </c>
      <c r="D106" s="94" t="s">
        <v>1493</v>
      </c>
      <c r="E106" s="95" t="s">
        <v>1494</v>
      </c>
      <c r="F106" s="96" t="s">
        <v>1495</v>
      </c>
      <c r="G106" s="135" t="s">
        <v>1496</v>
      </c>
      <c r="H106" s="167" t="s">
        <v>1500</v>
      </c>
      <c r="I106" s="105" t="s">
        <v>36</v>
      </c>
      <c r="J106" s="105" t="s">
        <v>160</v>
      </c>
      <c r="K106" s="271" t="s">
        <v>1497</v>
      </c>
      <c r="L106" s="275" t="s">
        <v>1979</v>
      </c>
      <c r="M106" s="119" t="s">
        <v>1498</v>
      </c>
      <c r="N106" s="18" t="s">
        <v>1498</v>
      </c>
      <c r="O106" s="119" t="s">
        <v>951</v>
      </c>
      <c r="P106" s="119" t="s">
        <v>1856</v>
      </c>
      <c r="Q106" s="119" t="s">
        <v>951</v>
      </c>
      <c r="R106" s="119" t="s">
        <v>951</v>
      </c>
      <c r="S106" s="119"/>
      <c r="T106" s="68"/>
    </row>
    <row r="107" spans="2:20" s="83" customFormat="1" ht="30" customHeight="1" x14ac:dyDescent="0.2">
      <c r="B107" s="185">
        <v>103</v>
      </c>
      <c r="C107" s="162" t="s">
        <v>2447</v>
      </c>
      <c r="D107" s="94" t="s">
        <v>2016</v>
      </c>
      <c r="E107" s="95" t="s">
        <v>2017</v>
      </c>
      <c r="F107" s="96" t="s">
        <v>2018</v>
      </c>
      <c r="G107" s="135" t="s">
        <v>2019</v>
      </c>
      <c r="H107" s="167" t="s">
        <v>2020</v>
      </c>
      <c r="I107" s="84" t="s">
        <v>36</v>
      </c>
      <c r="J107" s="84" t="s">
        <v>2021</v>
      </c>
      <c r="K107" s="165" t="s">
        <v>2022</v>
      </c>
      <c r="L107" s="135" t="s">
        <v>2258</v>
      </c>
      <c r="M107" s="119" t="s">
        <v>2023</v>
      </c>
      <c r="N107" s="18" t="s">
        <v>2024</v>
      </c>
      <c r="O107" s="119" t="s">
        <v>1856</v>
      </c>
      <c r="P107" s="119" t="s">
        <v>1856</v>
      </c>
      <c r="Q107" s="119" t="s">
        <v>951</v>
      </c>
      <c r="R107" s="119" t="s">
        <v>951</v>
      </c>
      <c r="S107" s="119"/>
      <c r="T107" s="68"/>
    </row>
    <row r="108" spans="2:20" s="83" customFormat="1" ht="30" customHeight="1" x14ac:dyDescent="0.2">
      <c r="B108" s="185">
        <v>104</v>
      </c>
      <c r="C108" s="162" t="s">
        <v>2448</v>
      </c>
      <c r="D108" s="94" t="s">
        <v>2034</v>
      </c>
      <c r="E108" s="95" t="s">
        <v>185</v>
      </c>
      <c r="F108" s="96" t="s">
        <v>13</v>
      </c>
      <c r="G108" s="131" t="s">
        <v>2201</v>
      </c>
      <c r="H108" s="167" t="s">
        <v>2202</v>
      </c>
      <c r="I108" s="105" t="s">
        <v>1438</v>
      </c>
      <c r="J108" s="105" t="s">
        <v>40</v>
      </c>
      <c r="K108" s="107" t="s">
        <v>2203</v>
      </c>
      <c r="L108" s="131" t="s">
        <v>2204</v>
      </c>
      <c r="M108" s="107" t="s">
        <v>2205</v>
      </c>
      <c r="N108" s="107" t="s">
        <v>404</v>
      </c>
      <c r="O108" s="119" t="s">
        <v>1856</v>
      </c>
      <c r="P108" s="119" t="s">
        <v>1856</v>
      </c>
      <c r="Q108" s="119"/>
      <c r="R108" s="119"/>
      <c r="S108" s="119"/>
      <c r="T108" s="68"/>
    </row>
    <row r="109" spans="2:20" s="83" customFormat="1" ht="30" customHeight="1" x14ac:dyDescent="0.2">
      <c r="B109" s="185">
        <v>105</v>
      </c>
      <c r="C109" s="162" t="s">
        <v>2449</v>
      </c>
      <c r="D109" s="106" t="s">
        <v>231</v>
      </c>
      <c r="E109" s="106" t="s">
        <v>232</v>
      </c>
      <c r="F109" s="106" t="s">
        <v>233</v>
      </c>
      <c r="G109" s="135" t="s">
        <v>1379</v>
      </c>
      <c r="H109" s="194" t="s">
        <v>1378</v>
      </c>
      <c r="I109" s="84" t="s">
        <v>43</v>
      </c>
      <c r="J109" s="84" t="s">
        <v>44</v>
      </c>
      <c r="K109" s="107" t="s">
        <v>548</v>
      </c>
      <c r="L109" s="60" t="s">
        <v>1980</v>
      </c>
      <c r="M109" s="107" t="s">
        <v>234</v>
      </c>
      <c r="N109" s="107" t="s">
        <v>235</v>
      </c>
      <c r="O109" s="119" t="s">
        <v>951</v>
      </c>
      <c r="P109" s="119" t="s">
        <v>1856</v>
      </c>
      <c r="Q109" s="119" t="s">
        <v>951</v>
      </c>
      <c r="R109" s="119" t="s">
        <v>951</v>
      </c>
      <c r="S109" s="119"/>
      <c r="T109" s="68"/>
    </row>
    <row r="110" spans="2:20" s="83" customFormat="1" ht="30" customHeight="1" x14ac:dyDescent="0.2">
      <c r="B110" s="185">
        <v>106</v>
      </c>
      <c r="C110" s="162" t="s">
        <v>2450</v>
      </c>
      <c r="D110" s="94" t="s">
        <v>524</v>
      </c>
      <c r="E110" s="95" t="s">
        <v>138</v>
      </c>
      <c r="F110" s="96" t="s">
        <v>13</v>
      </c>
      <c r="G110" s="131" t="s">
        <v>850</v>
      </c>
      <c r="H110" s="194" t="s">
        <v>1233</v>
      </c>
      <c r="I110" s="84" t="s">
        <v>43</v>
      </c>
      <c r="J110" s="84" t="s">
        <v>44</v>
      </c>
      <c r="K110" s="132" t="s">
        <v>76</v>
      </c>
      <c r="L110" s="131" t="s">
        <v>1981</v>
      </c>
      <c r="M110" s="107" t="s">
        <v>77</v>
      </c>
      <c r="N110" s="107" t="s">
        <v>77</v>
      </c>
      <c r="O110" s="119" t="s">
        <v>951</v>
      </c>
      <c r="P110" s="119" t="s">
        <v>1856</v>
      </c>
      <c r="Q110" s="119" t="s">
        <v>951</v>
      </c>
      <c r="R110" s="119" t="s">
        <v>951</v>
      </c>
      <c r="S110" s="119"/>
      <c r="T110" s="68"/>
    </row>
    <row r="111" spans="2:20" s="83" customFormat="1" ht="30" customHeight="1" x14ac:dyDescent="0.2">
      <c r="B111" s="185">
        <v>107</v>
      </c>
      <c r="C111" s="162" t="s">
        <v>2451</v>
      </c>
      <c r="D111" s="94" t="s">
        <v>1069</v>
      </c>
      <c r="E111" s="95" t="s">
        <v>1070</v>
      </c>
      <c r="F111" s="96" t="s">
        <v>91</v>
      </c>
      <c r="G111" s="135" t="s">
        <v>1421</v>
      </c>
      <c r="H111" s="167" t="s">
        <v>1877</v>
      </c>
      <c r="I111" s="84" t="s">
        <v>43</v>
      </c>
      <c r="J111" s="84" t="s">
        <v>44</v>
      </c>
      <c r="K111" s="132" t="s">
        <v>1071</v>
      </c>
      <c r="L111" s="135" t="s">
        <v>1304</v>
      </c>
      <c r="M111" s="107" t="s">
        <v>1072</v>
      </c>
      <c r="N111" s="107" t="s">
        <v>1073</v>
      </c>
      <c r="O111" s="119" t="s">
        <v>951</v>
      </c>
      <c r="P111" s="119" t="s">
        <v>1856</v>
      </c>
      <c r="Q111" s="119" t="s">
        <v>951</v>
      </c>
      <c r="R111" s="119" t="s">
        <v>951</v>
      </c>
      <c r="S111" s="119"/>
      <c r="T111" s="68"/>
    </row>
    <row r="112" spans="2:20" s="83" customFormat="1" ht="30" customHeight="1" x14ac:dyDescent="0.2">
      <c r="B112" s="185">
        <v>108</v>
      </c>
      <c r="C112" s="162" t="s">
        <v>2452</v>
      </c>
      <c r="D112" s="94" t="s">
        <v>1540</v>
      </c>
      <c r="E112" s="95" t="s">
        <v>1583</v>
      </c>
      <c r="F112" s="96" t="s">
        <v>1521</v>
      </c>
      <c r="G112" s="135" t="s">
        <v>1584</v>
      </c>
      <c r="H112" s="167" t="s">
        <v>1585</v>
      </c>
      <c r="I112" s="84" t="s">
        <v>43</v>
      </c>
      <c r="J112" s="84" t="s">
        <v>1586</v>
      </c>
      <c r="K112" s="137" t="s">
        <v>1587</v>
      </c>
      <c r="L112" s="135" t="s">
        <v>1588</v>
      </c>
      <c r="M112" s="84" t="s">
        <v>1589</v>
      </c>
      <c r="N112" s="18" t="s">
        <v>1590</v>
      </c>
      <c r="O112" s="119" t="s">
        <v>1856</v>
      </c>
      <c r="P112" s="119" t="s">
        <v>951</v>
      </c>
      <c r="Q112" s="119" t="s">
        <v>951</v>
      </c>
      <c r="R112" s="119" t="s">
        <v>951</v>
      </c>
      <c r="S112" s="119"/>
      <c r="T112" s="68"/>
    </row>
    <row r="113" spans="2:20" s="83" customFormat="1" ht="30" customHeight="1" x14ac:dyDescent="0.2">
      <c r="B113" s="185">
        <v>109</v>
      </c>
      <c r="C113" s="162" t="s">
        <v>2453</v>
      </c>
      <c r="D113" s="94" t="s">
        <v>778</v>
      </c>
      <c r="E113" s="95" t="s">
        <v>779</v>
      </c>
      <c r="F113" s="96" t="s">
        <v>780</v>
      </c>
      <c r="G113" s="131" t="s">
        <v>781</v>
      </c>
      <c r="H113" s="167" t="s">
        <v>1446</v>
      </c>
      <c r="I113" s="84" t="s">
        <v>36</v>
      </c>
      <c r="J113" s="84" t="s">
        <v>135</v>
      </c>
      <c r="K113" s="132" t="s">
        <v>782</v>
      </c>
      <c r="L113" s="126" t="s">
        <v>1982</v>
      </c>
      <c r="M113" s="107" t="s">
        <v>783</v>
      </c>
      <c r="N113" s="107" t="s">
        <v>784</v>
      </c>
      <c r="O113" s="119" t="s">
        <v>951</v>
      </c>
      <c r="P113" s="119" t="s">
        <v>1856</v>
      </c>
      <c r="Q113" s="119" t="s">
        <v>951</v>
      </c>
      <c r="R113" s="119" t="s">
        <v>951</v>
      </c>
      <c r="S113" s="119"/>
      <c r="T113" s="68"/>
    </row>
    <row r="114" spans="2:20" s="83" customFormat="1" ht="30" customHeight="1" x14ac:dyDescent="0.2">
      <c r="B114" s="185">
        <v>110</v>
      </c>
      <c r="C114" s="162" t="s">
        <v>2454</v>
      </c>
      <c r="D114" s="94" t="s">
        <v>831</v>
      </c>
      <c r="E114" s="95" t="s">
        <v>215</v>
      </c>
      <c r="F114" s="96" t="s">
        <v>13</v>
      </c>
      <c r="G114" s="138" t="s">
        <v>1266</v>
      </c>
      <c r="H114" s="167" t="s">
        <v>1446</v>
      </c>
      <c r="I114" s="129" t="s">
        <v>36</v>
      </c>
      <c r="J114" s="129" t="s">
        <v>135</v>
      </c>
      <c r="K114" s="196" t="s">
        <v>833</v>
      </c>
      <c r="L114" s="273" t="s">
        <v>832</v>
      </c>
      <c r="M114" s="130" t="s">
        <v>829</v>
      </c>
      <c r="N114" s="130" t="s">
        <v>830</v>
      </c>
      <c r="O114" s="119" t="s">
        <v>951</v>
      </c>
      <c r="P114" s="119" t="s">
        <v>1856</v>
      </c>
      <c r="Q114" s="119" t="s">
        <v>951</v>
      </c>
      <c r="R114" s="119" t="s">
        <v>951</v>
      </c>
      <c r="S114" s="119"/>
      <c r="T114" s="68"/>
    </row>
    <row r="115" spans="2:20" s="83" customFormat="1" ht="30" customHeight="1" x14ac:dyDescent="0.2">
      <c r="B115" s="185">
        <v>111</v>
      </c>
      <c r="C115" s="162" t="s">
        <v>2455</v>
      </c>
      <c r="D115" s="94" t="s">
        <v>106</v>
      </c>
      <c r="E115" s="95" t="s">
        <v>92</v>
      </c>
      <c r="F115" s="96" t="s">
        <v>91</v>
      </c>
      <c r="G115" s="131" t="s">
        <v>1234</v>
      </c>
      <c r="H115" s="194" t="s">
        <v>45</v>
      </c>
      <c r="I115" s="84" t="s">
        <v>46</v>
      </c>
      <c r="J115" s="84" t="s">
        <v>45</v>
      </c>
      <c r="K115" s="132" t="s">
        <v>491</v>
      </c>
      <c r="L115" s="131" t="s">
        <v>1983</v>
      </c>
      <c r="M115" s="107" t="s">
        <v>47</v>
      </c>
      <c r="N115" s="107" t="s">
        <v>490</v>
      </c>
      <c r="O115" s="119" t="s">
        <v>1856</v>
      </c>
      <c r="P115" s="119" t="s">
        <v>951</v>
      </c>
      <c r="Q115" s="119" t="s">
        <v>951</v>
      </c>
      <c r="R115" s="119" t="s">
        <v>951</v>
      </c>
      <c r="S115" s="119"/>
      <c r="T115" s="69"/>
    </row>
    <row r="116" spans="2:20" s="83" customFormat="1" ht="30" customHeight="1" x14ac:dyDescent="0.2">
      <c r="B116" s="185">
        <v>112</v>
      </c>
      <c r="C116" s="162" t="s">
        <v>2456</v>
      </c>
      <c r="D116" s="94" t="s">
        <v>1455</v>
      </c>
      <c r="E116" s="95" t="s">
        <v>92</v>
      </c>
      <c r="F116" s="96" t="s">
        <v>91</v>
      </c>
      <c r="G116" s="131" t="s">
        <v>270</v>
      </c>
      <c r="H116" s="194" t="s">
        <v>1235</v>
      </c>
      <c r="I116" s="84" t="s">
        <v>46</v>
      </c>
      <c r="J116" s="84" t="s">
        <v>45</v>
      </c>
      <c r="K116" s="132" t="s">
        <v>527</v>
      </c>
      <c r="L116" s="131" t="s">
        <v>1984</v>
      </c>
      <c r="M116" s="107" t="s">
        <v>777</v>
      </c>
      <c r="N116" s="107" t="s">
        <v>1850</v>
      </c>
      <c r="O116" s="119" t="s">
        <v>951</v>
      </c>
      <c r="P116" s="119" t="s">
        <v>1856</v>
      </c>
      <c r="Q116" s="119" t="s">
        <v>951</v>
      </c>
      <c r="R116" s="119" t="s">
        <v>951</v>
      </c>
      <c r="S116" s="119"/>
      <c r="T116" s="69"/>
    </row>
    <row r="117" spans="2:20" s="83" customFormat="1" ht="30" customHeight="1" x14ac:dyDescent="0.2">
      <c r="B117" s="185">
        <v>113</v>
      </c>
      <c r="C117" s="162" t="s">
        <v>2457</v>
      </c>
      <c r="D117" s="94" t="s">
        <v>106</v>
      </c>
      <c r="E117" s="95" t="s">
        <v>92</v>
      </c>
      <c r="F117" s="96" t="s">
        <v>91</v>
      </c>
      <c r="G117" s="131" t="s">
        <v>272</v>
      </c>
      <c r="H117" s="194" t="s">
        <v>1236</v>
      </c>
      <c r="I117" s="84" t="s">
        <v>46</v>
      </c>
      <c r="J117" s="84" t="s">
        <v>45</v>
      </c>
      <c r="K117" s="132" t="s">
        <v>528</v>
      </c>
      <c r="L117" s="131" t="s">
        <v>55</v>
      </c>
      <c r="M117" s="107" t="s">
        <v>529</v>
      </c>
      <c r="N117" s="107" t="s">
        <v>530</v>
      </c>
      <c r="O117" s="119" t="s">
        <v>951</v>
      </c>
      <c r="P117" s="119" t="s">
        <v>1856</v>
      </c>
      <c r="Q117" s="119" t="s">
        <v>951</v>
      </c>
      <c r="R117" s="119" t="s">
        <v>951</v>
      </c>
      <c r="S117" s="119"/>
      <c r="T117" s="69"/>
    </row>
    <row r="118" spans="2:20" s="83" customFormat="1" ht="30" customHeight="1" x14ac:dyDescent="0.2">
      <c r="B118" s="185">
        <v>114</v>
      </c>
      <c r="C118" s="162" t="s">
        <v>2458</v>
      </c>
      <c r="D118" s="94" t="s">
        <v>106</v>
      </c>
      <c r="E118" s="95" t="s">
        <v>69</v>
      </c>
      <c r="F118" s="96" t="s">
        <v>13</v>
      </c>
      <c r="G118" s="131" t="s">
        <v>271</v>
      </c>
      <c r="H118" s="194" t="s">
        <v>1237</v>
      </c>
      <c r="I118" s="84" t="s">
        <v>46</v>
      </c>
      <c r="J118" s="84" t="s">
        <v>45</v>
      </c>
      <c r="K118" s="132" t="s">
        <v>640</v>
      </c>
      <c r="L118" s="131" t="s">
        <v>1878</v>
      </c>
      <c r="M118" s="107" t="s">
        <v>112</v>
      </c>
      <c r="N118" s="107" t="s">
        <v>112</v>
      </c>
      <c r="O118" s="119" t="s">
        <v>1856</v>
      </c>
      <c r="P118" s="119" t="s">
        <v>1856</v>
      </c>
      <c r="Q118" s="119" t="s">
        <v>1856</v>
      </c>
      <c r="R118" s="119" t="s">
        <v>951</v>
      </c>
      <c r="S118" s="119"/>
      <c r="T118" s="69"/>
    </row>
    <row r="119" spans="2:20" s="83" customFormat="1" ht="30" customHeight="1" x14ac:dyDescent="0.2">
      <c r="B119" s="185">
        <v>115</v>
      </c>
      <c r="C119" s="162" t="s">
        <v>2459</v>
      </c>
      <c r="D119" s="94" t="s">
        <v>274</v>
      </c>
      <c r="E119" s="95" t="s">
        <v>275</v>
      </c>
      <c r="F119" s="96" t="s">
        <v>276</v>
      </c>
      <c r="G119" s="134" t="s">
        <v>402</v>
      </c>
      <c r="H119" s="194" t="s">
        <v>45</v>
      </c>
      <c r="I119" s="84" t="s">
        <v>46</v>
      </c>
      <c r="J119" s="84" t="s">
        <v>45</v>
      </c>
      <c r="K119" s="132" t="s">
        <v>277</v>
      </c>
      <c r="L119" s="60" t="s">
        <v>2566</v>
      </c>
      <c r="M119" s="107" t="s">
        <v>278</v>
      </c>
      <c r="N119" s="133" t="s">
        <v>279</v>
      </c>
      <c r="O119" s="119" t="s">
        <v>1856</v>
      </c>
      <c r="P119" s="119" t="s">
        <v>951</v>
      </c>
      <c r="Q119" s="119" t="s">
        <v>951</v>
      </c>
      <c r="R119" s="119" t="s">
        <v>951</v>
      </c>
      <c r="S119" s="119"/>
      <c r="T119" s="69"/>
    </row>
    <row r="120" spans="2:20" s="83" customFormat="1" ht="30" customHeight="1" x14ac:dyDescent="0.2">
      <c r="B120" s="185">
        <v>116</v>
      </c>
      <c r="C120" s="162" t="s">
        <v>2460</v>
      </c>
      <c r="D120" s="94" t="s">
        <v>458</v>
      </c>
      <c r="E120" s="95" t="s">
        <v>185</v>
      </c>
      <c r="F120" s="96" t="s">
        <v>516</v>
      </c>
      <c r="G120" s="134" t="s">
        <v>517</v>
      </c>
      <c r="H120" s="167" t="s">
        <v>1298</v>
      </c>
      <c r="I120" s="84" t="s">
        <v>518</v>
      </c>
      <c r="J120" s="84" t="s">
        <v>519</v>
      </c>
      <c r="K120" s="132" t="s">
        <v>1096</v>
      </c>
      <c r="L120" s="131" t="s">
        <v>2152</v>
      </c>
      <c r="M120" s="107" t="s">
        <v>611</v>
      </c>
      <c r="N120" s="107" t="s">
        <v>612</v>
      </c>
      <c r="O120" s="119" t="s">
        <v>1856</v>
      </c>
      <c r="P120" s="119" t="s">
        <v>1856</v>
      </c>
      <c r="Q120" s="240" t="s">
        <v>1856</v>
      </c>
      <c r="R120" s="119" t="s">
        <v>951</v>
      </c>
      <c r="S120" s="119"/>
      <c r="T120" s="69"/>
    </row>
    <row r="121" spans="2:20" s="83" customFormat="1" ht="30" customHeight="1" x14ac:dyDescent="0.2">
      <c r="B121" s="185">
        <v>117</v>
      </c>
      <c r="C121" s="162" t="s">
        <v>2461</v>
      </c>
      <c r="D121" s="94" t="s">
        <v>563</v>
      </c>
      <c r="E121" s="95" t="s">
        <v>215</v>
      </c>
      <c r="F121" s="96" t="s">
        <v>13</v>
      </c>
      <c r="G121" s="134" t="s">
        <v>634</v>
      </c>
      <c r="H121" s="167" t="s">
        <v>1305</v>
      </c>
      <c r="I121" s="84" t="s">
        <v>635</v>
      </c>
      <c r="J121" s="84" t="s">
        <v>45</v>
      </c>
      <c r="K121" s="132" t="s">
        <v>1879</v>
      </c>
      <c r="L121" s="131" t="s">
        <v>1985</v>
      </c>
      <c r="M121" s="107" t="s">
        <v>636</v>
      </c>
      <c r="N121" s="107" t="s">
        <v>636</v>
      </c>
      <c r="O121" s="119" t="s">
        <v>951</v>
      </c>
      <c r="P121" s="119" t="s">
        <v>1856</v>
      </c>
      <c r="Q121" s="119" t="s">
        <v>951</v>
      </c>
      <c r="R121" s="119" t="s">
        <v>951</v>
      </c>
      <c r="S121" s="119"/>
      <c r="T121" s="69"/>
    </row>
    <row r="122" spans="2:20" s="83" customFormat="1" ht="30" customHeight="1" x14ac:dyDescent="0.2">
      <c r="B122" s="185">
        <v>118</v>
      </c>
      <c r="C122" s="162" t="s">
        <v>2462</v>
      </c>
      <c r="D122" s="94" t="s">
        <v>740</v>
      </c>
      <c r="E122" s="95" t="s">
        <v>741</v>
      </c>
      <c r="F122" s="96" t="s">
        <v>742</v>
      </c>
      <c r="G122" s="131" t="s">
        <v>743</v>
      </c>
      <c r="H122" s="167" t="s">
        <v>1258</v>
      </c>
      <c r="I122" s="84" t="s">
        <v>635</v>
      </c>
      <c r="J122" s="84" t="s">
        <v>45</v>
      </c>
      <c r="K122" s="132" t="s">
        <v>744</v>
      </c>
      <c r="L122" s="131" t="s">
        <v>745</v>
      </c>
      <c r="M122" s="107" t="s">
        <v>746</v>
      </c>
      <c r="N122" s="107" t="s">
        <v>747</v>
      </c>
      <c r="O122" s="119" t="s">
        <v>951</v>
      </c>
      <c r="P122" s="119" t="s">
        <v>1856</v>
      </c>
      <c r="Q122" s="119" t="s">
        <v>1856</v>
      </c>
      <c r="R122" s="119" t="s">
        <v>951</v>
      </c>
      <c r="S122" s="119"/>
      <c r="T122" s="69"/>
    </row>
    <row r="123" spans="2:20" s="83" customFormat="1" ht="30" customHeight="1" x14ac:dyDescent="0.2">
      <c r="B123" s="185">
        <v>119</v>
      </c>
      <c r="C123" s="162" t="s">
        <v>2463</v>
      </c>
      <c r="D123" s="122" t="s">
        <v>916</v>
      </c>
      <c r="E123" s="123" t="s">
        <v>917</v>
      </c>
      <c r="F123" s="124" t="s">
        <v>918</v>
      </c>
      <c r="G123" s="138" t="s">
        <v>919</v>
      </c>
      <c r="H123" s="167" t="s">
        <v>1314</v>
      </c>
      <c r="I123" s="129" t="s">
        <v>635</v>
      </c>
      <c r="J123" s="129" t="s">
        <v>45</v>
      </c>
      <c r="K123" s="196" t="s">
        <v>920</v>
      </c>
      <c r="L123" s="209" t="s">
        <v>1986</v>
      </c>
      <c r="M123" s="130" t="s">
        <v>921</v>
      </c>
      <c r="N123" s="130" t="s">
        <v>922</v>
      </c>
      <c r="O123" s="119" t="s">
        <v>1856</v>
      </c>
      <c r="P123" s="119" t="s">
        <v>1856</v>
      </c>
      <c r="Q123" s="119" t="s">
        <v>951</v>
      </c>
      <c r="R123" s="119" t="s">
        <v>951</v>
      </c>
      <c r="S123" s="119"/>
      <c r="T123" s="69"/>
    </row>
    <row r="124" spans="2:20" s="83" customFormat="1" ht="30" customHeight="1" x14ac:dyDescent="0.2">
      <c r="B124" s="185">
        <v>120</v>
      </c>
      <c r="C124" s="162" t="s">
        <v>2464</v>
      </c>
      <c r="D124" s="94" t="s">
        <v>1069</v>
      </c>
      <c r="E124" s="95" t="s">
        <v>335</v>
      </c>
      <c r="F124" s="96" t="s">
        <v>91</v>
      </c>
      <c r="G124" s="131" t="s">
        <v>1172</v>
      </c>
      <c r="H124" s="167" t="s">
        <v>1317</v>
      </c>
      <c r="I124" s="84" t="s">
        <v>635</v>
      </c>
      <c r="J124" s="84" t="s">
        <v>45</v>
      </c>
      <c r="K124" s="132" t="s">
        <v>1173</v>
      </c>
      <c r="L124" s="131" t="s">
        <v>1174</v>
      </c>
      <c r="M124" s="18" t="s">
        <v>1880</v>
      </c>
      <c r="N124" s="107" t="s">
        <v>1881</v>
      </c>
      <c r="O124" s="119" t="s">
        <v>1856</v>
      </c>
      <c r="P124" s="119" t="s">
        <v>1856</v>
      </c>
      <c r="Q124" s="119" t="s">
        <v>951</v>
      </c>
      <c r="R124" s="119" t="s">
        <v>951</v>
      </c>
      <c r="S124" s="119"/>
      <c r="T124" s="69"/>
    </row>
    <row r="125" spans="2:20" s="92" customFormat="1" ht="30" customHeight="1" x14ac:dyDescent="0.2">
      <c r="B125" s="185">
        <v>121</v>
      </c>
      <c r="C125" s="162" t="s">
        <v>2465</v>
      </c>
      <c r="D125" s="94" t="s">
        <v>1064</v>
      </c>
      <c r="E125" s="95" t="s">
        <v>1882</v>
      </c>
      <c r="F125" s="96" t="s">
        <v>1864</v>
      </c>
      <c r="G125" s="131" t="s">
        <v>1883</v>
      </c>
      <c r="H125" s="167" t="s">
        <v>1219</v>
      </c>
      <c r="I125" s="84" t="s">
        <v>635</v>
      </c>
      <c r="J125" s="84" t="s">
        <v>45</v>
      </c>
      <c r="K125" s="107" t="s">
        <v>1884</v>
      </c>
      <c r="L125" s="60" t="s">
        <v>1885</v>
      </c>
      <c r="M125" s="18" t="s">
        <v>1886</v>
      </c>
      <c r="N125" s="107" t="s">
        <v>1887</v>
      </c>
      <c r="O125" s="119" t="s">
        <v>951</v>
      </c>
      <c r="P125" s="119" t="s">
        <v>1856</v>
      </c>
      <c r="Q125" s="119" t="s">
        <v>951</v>
      </c>
      <c r="R125" s="119" t="s">
        <v>951</v>
      </c>
      <c r="S125" s="119"/>
      <c r="T125" s="69"/>
    </row>
    <row r="126" spans="2:20" s="92" customFormat="1" ht="30" customHeight="1" x14ac:dyDescent="0.2">
      <c r="B126" s="185">
        <v>122</v>
      </c>
      <c r="C126" s="162" t="s">
        <v>2466</v>
      </c>
      <c r="D126" s="94" t="s">
        <v>1560</v>
      </c>
      <c r="E126" s="95" t="s">
        <v>1547</v>
      </c>
      <c r="F126" s="96" t="s">
        <v>1567</v>
      </c>
      <c r="G126" s="135" t="s">
        <v>1568</v>
      </c>
      <c r="H126" s="167" t="s">
        <v>1569</v>
      </c>
      <c r="I126" s="84" t="s">
        <v>1574</v>
      </c>
      <c r="J126" s="84" t="s">
        <v>1572</v>
      </c>
      <c r="K126" s="165" t="s">
        <v>1570</v>
      </c>
      <c r="L126" s="82" t="s">
        <v>1571</v>
      </c>
      <c r="M126" s="84" t="s">
        <v>1573</v>
      </c>
      <c r="N126" s="18" t="s">
        <v>1552</v>
      </c>
      <c r="O126" s="119" t="s">
        <v>951</v>
      </c>
      <c r="P126" s="119" t="s">
        <v>1856</v>
      </c>
      <c r="Q126" s="119" t="s">
        <v>951</v>
      </c>
      <c r="R126" s="119" t="s">
        <v>951</v>
      </c>
      <c r="S126" s="119"/>
      <c r="T126" s="69"/>
    </row>
    <row r="127" spans="2:20" s="92" customFormat="1" ht="30" customHeight="1" x14ac:dyDescent="0.2">
      <c r="B127" s="185">
        <v>123</v>
      </c>
      <c r="C127" s="162" t="s">
        <v>2467</v>
      </c>
      <c r="D127" s="94" t="s">
        <v>2055</v>
      </c>
      <c r="E127" s="95" t="s">
        <v>2072</v>
      </c>
      <c r="F127" s="96" t="s">
        <v>2073</v>
      </c>
      <c r="G127" s="131" t="s">
        <v>2102</v>
      </c>
      <c r="H127" s="167" t="s">
        <v>2103</v>
      </c>
      <c r="I127" s="84" t="s">
        <v>2104</v>
      </c>
      <c r="J127" s="84" t="s">
        <v>2105</v>
      </c>
      <c r="K127" s="107" t="s">
        <v>2106</v>
      </c>
      <c r="L127" s="60" t="s">
        <v>2107</v>
      </c>
      <c r="M127" s="107" t="s">
        <v>2108</v>
      </c>
      <c r="N127" s="107" t="s">
        <v>2109</v>
      </c>
      <c r="O127" s="119" t="s">
        <v>1856</v>
      </c>
      <c r="P127" s="119" t="s">
        <v>1856</v>
      </c>
      <c r="Q127" s="119" t="s">
        <v>951</v>
      </c>
      <c r="R127" s="119" t="s">
        <v>951</v>
      </c>
      <c r="S127" s="119"/>
      <c r="T127" s="68"/>
    </row>
    <row r="128" spans="2:20" s="92" customFormat="1" ht="30" customHeight="1" x14ac:dyDescent="0.2">
      <c r="B128" s="185">
        <v>124</v>
      </c>
      <c r="C128" s="162" t="s">
        <v>2468</v>
      </c>
      <c r="D128" s="94" t="s">
        <v>2228</v>
      </c>
      <c r="E128" s="95" t="s">
        <v>69</v>
      </c>
      <c r="F128" s="96" t="s">
        <v>13</v>
      </c>
      <c r="G128" s="131" t="s">
        <v>2322</v>
      </c>
      <c r="H128" s="167" t="s">
        <v>2323</v>
      </c>
      <c r="I128" s="84" t="s">
        <v>635</v>
      </c>
      <c r="J128" s="84" t="s">
        <v>45</v>
      </c>
      <c r="K128" s="107" t="s">
        <v>277</v>
      </c>
      <c r="L128" s="60" t="s">
        <v>2324</v>
      </c>
      <c r="M128" s="107" t="s">
        <v>2325</v>
      </c>
      <c r="N128" s="133" t="s">
        <v>404</v>
      </c>
      <c r="O128" s="119" t="s">
        <v>1856</v>
      </c>
      <c r="P128" s="119" t="s">
        <v>1856</v>
      </c>
      <c r="Q128" s="119"/>
      <c r="R128" s="119"/>
      <c r="S128" s="119"/>
      <c r="T128" s="68"/>
    </row>
    <row r="129" spans="2:20" s="92" customFormat="1" ht="30" customHeight="1" x14ac:dyDescent="0.2">
      <c r="B129" s="185">
        <v>125</v>
      </c>
      <c r="C129" s="162" t="s">
        <v>2469</v>
      </c>
      <c r="D129" s="94" t="s">
        <v>341</v>
      </c>
      <c r="E129" s="95" t="s">
        <v>407</v>
      </c>
      <c r="F129" s="96" t="s">
        <v>408</v>
      </c>
      <c r="G129" s="134" t="s">
        <v>409</v>
      </c>
      <c r="H129" s="167" t="s">
        <v>1247</v>
      </c>
      <c r="I129" s="84" t="s">
        <v>324</v>
      </c>
      <c r="J129" s="84" t="s">
        <v>410</v>
      </c>
      <c r="K129" s="107" t="s">
        <v>411</v>
      </c>
      <c r="L129" s="60" t="s">
        <v>1888</v>
      </c>
      <c r="M129" s="277" t="s">
        <v>412</v>
      </c>
      <c r="N129" s="133" t="s">
        <v>413</v>
      </c>
      <c r="O129" s="119" t="s">
        <v>951</v>
      </c>
      <c r="P129" s="119" t="s">
        <v>1856</v>
      </c>
      <c r="Q129" s="119" t="s">
        <v>951</v>
      </c>
      <c r="R129" s="119" t="s">
        <v>951</v>
      </c>
      <c r="S129" s="119"/>
      <c r="T129" s="69"/>
    </row>
    <row r="130" spans="2:20" s="92" customFormat="1" ht="30" customHeight="1" x14ac:dyDescent="0.2">
      <c r="B130" s="185">
        <v>126</v>
      </c>
      <c r="C130" s="162" t="s">
        <v>2470</v>
      </c>
      <c r="D130" s="122" t="s">
        <v>578</v>
      </c>
      <c r="E130" s="123" t="s">
        <v>579</v>
      </c>
      <c r="F130" s="124" t="s">
        <v>580</v>
      </c>
      <c r="G130" s="134" t="s">
        <v>593</v>
      </c>
      <c r="H130" s="167" t="s">
        <v>1249</v>
      </c>
      <c r="I130" s="129" t="s">
        <v>324</v>
      </c>
      <c r="J130" s="129" t="s">
        <v>594</v>
      </c>
      <c r="K130" s="197" t="s">
        <v>595</v>
      </c>
      <c r="L130" s="276" t="s">
        <v>1299</v>
      </c>
      <c r="M130" s="197" t="s">
        <v>596</v>
      </c>
      <c r="N130" s="210" t="s">
        <v>404</v>
      </c>
      <c r="O130" s="119" t="s">
        <v>951</v>
      </c>
      <c r="P130" s="119" t="s">
        <v>1856</v>
      </c>
      <c r="Q130" s="119" t="s">
        <v>951</v>
      </c>
      <c r="R130" s="119" t="s">
        <v>951</v>
      </c>
      <c r="S130" s="119"/>
      <c r="T130" s="69"/>
    </row>
    <row r="131" spans="2:20" s="92" customFormat="1" ht="30" customHeight="1" x14ac:dyDescent="0.2">
      <c r="B131" s="185">
        <v>127</v>
      </c>
      <c r="C131" s="162" t="s">
        <v>2471</v>
      </c>
      <c r="D131" s="94" t="s">
        <v>1463</v>
      </c>
      <c r="E131" s="95" t="s">
        <v>69</v>
      </c>
      <c r="F131" s="96" t="s">
        <v>91</v>
      </c>
      <c r="G131" s="131" t="s">
        <v>1238</v>
      </c>
      <c r="H131" s="194" t="s">
        <v>48</v>
      </c>
      <c r="I131" s="84" t="s">
        <v>49</v>
      </c>
      <c r="J131" s="84" t="s">
        <v>48</v>
      </c>
      <c r="K131" s="107" t="s">
        <v>752</v>
      </c>
      <c r="L131" s="60" t="s">
        <v>1889</v>
      </c>
      <c r="M131" s="107" t="s">
        <v>297</v>
      </c>
      <c r="N131" s="133" t="s">
        <v>297</v>
      </c>
      <c r="O131" s="119" t="s">
        <v>1856</v>
      </c>
      <c r="P131" s="119" t="s">
        <v>1856</v>
      </c>
      <c r="Q131" s="119" t="s">
        <v>1856</v>
      </c>
      <c r="R131" s="119" t="s">
        <v>951</v>
      </c>
      <c r="S131" s="119"/>
      <c r="T131" s="69"/>
    </row>
    <row r="132" spans="2:20" s="92" customFormat="1" ht="30" customHeight="1" x14ac:dyDescent="0.2">
      <c r="B132" s="185">
        <v>128</v>
      </c>
      <c r="C132" s="162" t="s">
        <v>2472</v>
      </c>
      <c r="D132" s="94" t="s">
        <v>734</v>
      </c>
      <c r="E132" s="95" t="s">
        <v>735</v>
      </c>
      <c r="F132" s="96" t="s">
        <v>736</v>
      </c>
      <c r="G132" s="134" t="s">
        <v>737</v>
      </c>
      <c r="H132" s="167" t="s">
        <v>1308</v>
      </c>
      <c r="I132" s="84" t="s">
        <v>49</v>
      </c>
      <c r="J132" s="84" t="s">
        <v>48</v>
      </c>
      <c r="K132" s="107" t="s">
        <v>738</v>
      </c>
      <c r="L132" s="60" t="s">
        <v>1890</v>
      </c>
      <c r="M132" s="107" t="s">
        <v>733</v>
      </c>
      <c r="N132" s="133" t="s">
        <v>739</v>
      </c>
      <c r="O132" s="119" t="s">
        <v>1856</v>
      </c>
      <c r="P132" s="119" t="s">
        <v>1856</v>
      </c>
      <c r="Q132" s="119" t="s">
        <v>951</v>
      </c>
      <c r="R132" s="119" t="s">
        <v>951</v>
      </c>
      <c r="S132" s="119"/>
      <c r="T132" s="69"/>
    </row>
    <row r="133" spans="2:20" s="92" customFormat="1" ht="30" customHeight="1" x14ac:dyDescent="0.2">
      <c r="B133" s="185">
        <v>129</v>
      </c>
      <c r="C133" s="162" t="s">
        <v>2473</v>
      </c>
      <c r="D133" s="122" t="s">
        <v>828</v>
      </c>
      <c r="E133" s="123" t="s">
        <v>69</v>
      </c>
      <c r="F133" s="124" t="s">
        <v>814</v>
      </c>
      <c r="G133" s="138" t="s">
        <v>1265</v>
      </c>
      <c r="H133" s="127" t="s">
        <v>1311</v>
      </c>
      <c r="I133" s="129" t="s">
        <v>49</v>
      </c>
      <c r="J133" s="129" t="s">
        <v>48</v>
      </c>
      <c r="K133" s="121" t="s">
        <v>1060</v>
      </c>
      <c r="L133" s="80" t="s">
        <v>1891</v>
      </c>
      <c r="M133" s="130" t="s">
        <v>827</v>
      </c>
      <c r="N133" s="279" t="s">
        <v>674</v>
      </c>
      <c r="O133" s="119" t="s">
        <v>951</v>
      </c>
      <c r="P133" s="119" t="s">
        <v>1856</v>
      </c>
      <c r="Q133" s="119" t="s">
        <v>951</v>
      </c>
      <c r="R133" s="119" t="s">
        <v>951</v>
      </c>
      <c r="S133" s="119"/>
      <c r="T133" s="69"/>
    </row>
    <row r="134" spans="2:20" s="92" customFormat="1" ht="30" customHeight="1" x14ac:dyDescent="0.2">
      <c r="B134" s="185">
        <v>130</v>
      </c>
      <c r="C134" s="162" t="s">
        <v>2474</v>
      </c>
      <c r="D134" s="94" t="s">
        <v>662</v>
      </c>
      <c r="E134" s="95" t="s">
        <v>663</v>
      </c>
      <c r="F134" s="96" t="s">
        <v>664</v>
      </c>
      <c r="G134" s="131" t="s">
        <v>665</v>
      </c>
      <c r="H134" s="194" t="s">
        <v>1239</v>
      </c>
      <c r="I134" s="84" t="s">
        <v>21</v>
      </c>
      <c r="J134" s="84" t="s">
        <v>22</v>
      </c>
      <c r="K134" s="107" t="s">
        <v>973</v>
      </c>
      <c r="L134" s="60" t="s">
        <v>661</v>
      </c>
      <c r="M134" s="107" t="s">
        <v>719</v>
      </c>
      <c r="N134" s="107" t="s">
        <v>720</v>
      </c>
      <c r="O134" s="119" t="s">
        <v>1856</v>
      </c>
      <c r="P134" s="119" t="s">
        <v>1856</v>
      </c>
      <c r="Q134" s="119" t="s">
        <v>1856</v>
      </c>
      <c r="R134" s="119" t="s">
        <v>951</v>
      </c>
      <c r="S134" s="119"/>
      <c r="T134" s="69"/>
    </row>
    <row r="135" spans="2:20" s="92" customFormat="1" ht="30" customHeight="1" x14ac:dyDescent="0.2">
      <c r="B135" s="185">
        <v>131</v>
      </c>
      <c r="C135" s="162" t="s">
        <v>2475</v>
      </c>
      <c r="D135" s="122" t="s">
        <v>667</v>
      </c>
      <c r="E135" s="123" t="s">
        <v>244</v>
      </c>
      <c r="F135" s="124" t="s">
        <v>598</v>
      </c>
      <c r="G135" s="134" t="s">
        <v>761</v>
      </c>
      <c r="H135" s="167" t="s">
        <v>1301</v>
      </c>
      <c r="I135" s="129" t="s">
        <v>668</v>
      </c>
      <c r="J135" s="129" t="s">
        <v>382</v>
      </c>
      <c r="K135" s="197" t="s">
        <v>591</v>
      </c>
      <c r="L135" s="198" t="s">
        <v>666</v>
      </c>
      <c r="M135" s="197" t="s">
        <v>2153</v>
      </c>
      <c r="N135" s="197" t="s">
        <v>592</v>
      </c>
      <c r="O135" s="119" t="s">
        <v>951</v>
      </c>
      <c r="P135" s="119" t="s">
        <v>1856</v>
      </c>
      <c r="Q135" s="119" t="s">
        <v>1856</v>
      </c>
      <c r="R135" s="119" t="s">
        <v>951</v>
      </c>
      <c r="S135" s="119"/>
      <c r="T135" s="69"/>
    </row>
    <row r="136" spans="2:20" s="92" customFormat="1" ht="30" customHeight="1" x14ac:dyDescent="0.2">
      <c r="B136" s="185">
        <v>132</v>
      </c>
      <c r="C136" s="162" t="s">
        <v>2476</v>
      </c>
      <c r="D136" s="94" t="s">
        <v>710</v>
      </c>
      <c r="E136" s="95" t="s">
        <v>711</v>
      </c>
      <c r="F136" s="96" t="s">
        <v>712</v>
      </c>
      <c r="G136" s="134" t="s">
        <v>713</v>
      </c>
      <c r="H136" s="194" t="s">
        <v>714</v>
      </c>
      <c r="I136" s="84" t="s">
        <v>715</v>
      </c>
      <c r="J136" s="84" t="s">
        <v>716</v>
      </c>
      <c r="K136" s="107" t="s">
        <v>717</v>
      </c>
      <c r="L136" s="60" t="s">
        <v>718</v>
      </c>
      <c r="M136" s="107" t="s">
        <v>873</v>
      </c>
      <c r="N136" s="107" t="s">
        <v>874</v>
      </c>
      <c r="O136" s="119" t="s">
        <v>951</v>
      </c>
      <c r="P136" s="119" t="s">
        <v>1856</v>
      </c>
      <c r="Q136" s="119" t="s">
        <v>951</v>
      </c>
      <c r="R136" s="119" t="s">
        <v>951</v>
      </c>
      <c r="S136" s="119"/>
      <c r="T136" s="69"/>
    </row>
    <row r="137" spans="2:20" s="92" customFormat="1" ht="30" customHeight="1" x14ac:dyDescent="0.2">
      <c r="B137" s="185">
        <v>133</v>
      </c>
      <c r="C137" s="162" t="s">
        <v>2477</v>
      </c>
      <c r="D137" s="122" t="s">
        <v>681</v>
      </c>
      <c r="E137" s="123" t="s">
        <v>682</v>
      </c>
      <c r="F137" s="124" t="s">
        <v>138</v>
      </c>
      <c r="G137" s="134" t="s">
        <v>762</v>
      </c>
      <c r="H137" s="167" t="s">
        <v>1250</v>
      </c>
      <c r="I137" s="129" t="s">
        <v>683</v>
      </c>
      <c r="J137" s="129" t="s">
        <v>684</v>
      </c>
      <c r="K137" s="197" t="s">
        <v>686</v>
      </c>
      <c r="L137" s="198" t="s">
        <v>685</v>
      </c>
      <c r="M137" s="197" t="s">
        <v>66</v>
      </c>
      <c r="N137" s="197" t="s">
        <v>687</v>
      </c>
      <c r="O137" s="119" t="s">
        <v>951</v>
      </c>
      <c r="P137" s="119" t="s">
        <v>1856</v>
      </c>
      <c r="Q137" s="119" t="s">
        <v>1856</v>
      </c>
      <c r="R137" s="119" t="s">
        <v>951</v>
      </c>
      <c r="S137" s="119"/>
      <c r="T137" s="69"/>
    </row>
    <row r="138" spans="2:20" s="92" customFormat="1" ht="30" customHeight="1" x14ac:dyDescent="0.2">
      <c r="B138" s="185">
        <v>134</v>
      </c>
      <c r="C138" s="162" t="s">
        <v>2478</v>
      </c>
      <c r="D138" s="94" t="s">
        <v>1004</v>
      </c>
      <c r="E138" s="95" t="s">
        <v>230</v>
      </c>
      <c r="F138" s="96" t="s">
        <v>403</v>
      </c>
      <c r="G138" s="131" t="s">
        <v>1054</v>
      </c>
      <c r="H138" s="194" t="s">
        <v>1055</v>
      </c>
      <c r="I138" s="84" t="s">
        <v>21</v>
      </c>
      <c r="J138" s="84" t="s">
        <v>22</v>
      </c>
      <c r="K138" s="107" t="s">
        <v>1056</v>
      </c>
      <c r="L138" s="60" t="s">
        <v>1057</v>
      </c>
      <c r="M138" s="107" t="s">
        <v>1058</v>
      </c>
      <c r="N138" s="107" t="s">
        <v>1059</v>
      </c>
      <c r="O138" s="119" t="s">
        <v>951</v>
      </c>
      <c r="P138" s="119" t="s">
        <v>1856</v>
      </c>
      <c r="Q138" s="119" t="s">
        <v>951</v>
      </c>
      <c r="R138" s="119" t="s">
        <v>951</v>
      </c>
      <c r="S138" s="119"/>
      <c r="T138" s="68"/>
    </row>
    <row r="139" spans="2:20" s="92" customFormat="1" ht="30" customHeight="1" x14ac:dyDescent="0.2">
      <c r="B139" s="185">
        <v>135</v>
      </c>
      <c r="C139" s="162" t="s">
        <v>2479</v>
      </c>
      <c r="D139" s="94" t="s">
        <v>2055</v>
      </c>
      <c r="E139" s="95" t="s">
        <v>2072</v>
      </c>
      <c r="F139" s="96" t="s">
        <v>2073</v>
      </c>
      <c r="G139" s="131" t="s">
        <v>2080</v>
      </c>
      <c r="H139" s="167" t="s">
        <v>2081</v>
      </c>
      <c r="I139" s="84" t="s">
        <v>21</v>
      </c>
      <c r="J139" s="84" t="s">
        <v>2082</v>
      </c>
      <c r="K139" s="107" t="s">
        <v>2083</v>
      </c>
      <c r="L139" s="60" t="s">
        <v>2084</v>
      </c>
      <c r="M139" s="107" t="s">
        <v>2259</v>
      </c>
      <c r="N139" s="107" t="s">
        <v>2085</v>
      </c>
      <c r="O139" s="119" t="s">
        <v>1856</v>
      </c>
      <c r="P139" s="119" t="s">
        <v>1856</v>
      </c>
      <c r="Q139" s="119" t="s">
        <v>1856</v>
      </c>
      <c r="R139" s="119" t="s">
        <v>951</v>
      </c>
      <c r="S139" s="119"/>
      <c r="T139" s="68"/>
    </row>
    <row r="140" spans="2:20" s="92" customFormat="1" ht="30" customHeight="1" x14ac:dyDescent="0.2">
      <c r="B140" s="185">
        <v>136</v>
      </c>
      <c r="C140" s="162" t="s">
        <v>2480</v>
      </c>
      <c r="D140" s="94" t="s">
        <v>578</v>
      </c>
      <c r="E140" s="95" t="s">
        <v>579</v>
      </c>
      <c r="F140" s="96" t="s">
        <v>580</v>
      </c>
      <c r="G140" s="134" t="s">
        <v>585</v>
      </c>
      <c r="H140" s="167" t="s">
        <v>1446</v>
      </c>
      <c r="I140" s="84" t="s">
        <v>27</v>
      </c>
      <c r="J140" s="84" t="s">
        <v>247</v>
      </c>
      <c r="K140" s="107" t="s">
        <v>586</v>
      </c>
      <c r="L140" s="60" t="s">
        <v>1892</v>
      </c>
      <c r="M140" s="107" t="s">
        <v>2260</v>
      </c>
      <c r="N140" s="107" t="s">
        <v>587</v>
      </c>
      <c r="O140" s="119" t="s">
        <v>951</v>
      </c>
      <c r="P140" s="119" t="s">
        <v>1856</v>
      </c>
      <c r="Q140" s="119" t="s">
        <v>951</v>
      </c>
      <c r="R140" s="119" t="s">
        <v>951</v>
      </c>
      <c r="S140" s="119"/>
      <c r="T140" s="68"/>
    </row>
    <row r="141" spans="2:20" s="92" customFormat="1" ht="30" customHeight="1" x14ac:dyDescent="0.2">
      <c r="B141" s="185">
        <v>137</v>
      </c>
      <c r="C141" s="162" t="s">
        <v>2481</v>
      </c>
      <c r="D141" s="94" t="s">
        <v>751</v>
      </c>
      <c r="E141" s="95" t="s">
        <v>138</v>
      </c>
      <c r="F141" s="96" t="s">
        <v>13</v>
      </c>
      <c r="G141" s="131" t="s">
        <v>763</v>
      </c>
      <c r="H141" s="167" t="s">
        <v>1446</v>
      </c>
      <c r="I141" s="84" t="s">
        <v>27</v>
      </c>
      <c r="J141" s="84" t="s">
        <v>247</v>
      </c>
      <c r="K141" s="132" t="s">
        <v>248</v>
      </c>
      <c r="L141" s="131" t="s">
        <v>1893</v>
      </c>
      <c r="M141" s="107" t="s">
        <v>772</v>
      </c>
      <c r="N141" s="107" t="s">
        <v>773</v>
      </c>
      <c r="O141" s="119" t="s">
        <v>951</v>
      </c>
      <c r="P141" s="119" t="s">
        <v>1856</v>
      </c>
      <c r="Q141" s="119" t="s">
        <v>951</v>
      </c>
      <c r="R141" s="119" t="s">
        <v>951</v>
      </c>
      <c r="S141" s="119"/>
      <c r="T141" s="68"/>
    </row>
    <row r="142" spans="2:20" s="92" customFormat="1" ht="30" customHeight="1" x14ac:dyDescent="0.2">
      <c r="B142" s="185">
        <v>138</v>
      </c>
      <c r="C142" s="162" t="s">
        <v>2482</v>
      </c>
      <c r="D142" s="94" t="s">
        <v>1575</v>
      </c>
      <c r="E142" s="95" t="s">
        <v>1547</v>
      </c>
      <c r="F142" s="96" t="s">
        <v>1521</v>
      </c>
      <c r="G142" s="135" t="s">
        <v>1576</v>
      </c>
      <c r="H142" s="167" t="s">
        <v>1577</v>
      </c>
      <c r="I142" s="84" t="s">
        <v>65</v>
      </c>
      <c r="J142" s="84" t="s">
        <v>1578</v>
      </c>
      <c r="K142" s="137" t="s">
        <v>1579</v>
      </c>
      <c r="L142" s="135" t="s">
        <v>1580</v>
      </c>
      <c r="M142" s="84" t="s">
        <v>1581</v>
      </c>
      <c r="N142" s="18" t="s">
        <v>1582</v>
      </c>
      <c r="O142" s="119" t="s">
        <v>951</v>
      </c>
      <c r="P142" s="119" t="s">
        <v>1856</v>
      </c>
      <c r="Q142" s="119" t="s">
        <v>951</v>
      </c>
      <c r="R142" s="119" t="s">
        <v>951</v>
      </c>
      <c r="S142" s="119"/>
      <c r="T142" s="68"/>
    </row>
    <row r="143" spans="2:20" s="92" customFormat="1" ht="30" customHeight="1" x14ac:dyDescent="0.2">
      <c r="B143" s="185">
        <v>139</v>
      </c>
      <c r="C143" s="162" t="s">
        <v>2483</v>
      </c>
      <c r="D143" s="94" t="s">
        <v>1455</v>
      </c>
      <c r="E143" s="95" t="s">
        <v>92</v>
      </c>
      <c r="F143" s="96" t="s">
        <v>91</v>
      </c>
      <c r="G143" s="131" t="s">
        <v>130</v>
      </c>
      <c r="H143" s="194" t="s">
        <v>1281</v>
      </c>
      <c r="I143" s="84" t="s">
        <v>65</v>
      </c>
      <c r="J143" s="84" t="s">
        <v>24</v>
      </c>
      <c r="K143" s="91" t="s">
        <v>1456</v>
      </c>
      <c r="L143" s="131" t="s">
        <v>840</v>
      </c>
      <c r="M143" s="107" t="s">
        <v>89</v>
      </c>
      <c r="N143" s="107" t="s">
        <v>89</v>
      </c>
      <c r="O143" s="119" t="s">
        <v>1856</v>
      </c>
      <c r="P143" s="119" t="s">
        <v>1856</v>
      </c>
      <c r="Q143" s="119" t="s">
        <v>951</v>
      </c>
      <c r="R143" s="119" t="s">
        <v>951</v>
      </c>
      <c r="S143" s="119"/>
      <c r="T143" s="68"/>
    </row>
    <row r="144" spans="2:20" s="92" customFormat="1" ht="30" customHeight="1" x14ac:dyDescent="0.2">
      <c r="B144" s="185">
        <v>140</v>
      </c>
      <c r="C144" s="162" t="s">
        <v>2484</v>
      </c>
      <c r="D144" s="94" t="s">
        <v>458</v>
      </c>
      <c r="E144" s="95" t="s">
        <v>69</v>
      </c>
      <c r="F144" s="96" t="s">
        <v>13</v>
      </c>
      <c r="G144" s="134" t="s">
        <v>472</v>
      </c>
      <c r="H144" s="167" t="s">
        <v>1297</v>
      </c>
      <c r="I144" s="84" t="s">
        <v>23</v>
      </c>
      <c r="J144" s="84" t="s">
        <v>24</v>
      </c>
      <c r="K144" s="132" t="s">
        <v>473</v>
      </c>
      <c r="L144" s="131" t="s">
        <v>2154</v>
      </c>
      <c r="M144" s="107" t="s">
        <v>1457</v>
      </c>
      <c r="N144" s="107" t="s">
        <v>1457</v>
      </c>
      <c r="O144" s="119" t="s">
        <v>1856</v>
      </c>
      <c r="P144" s="119" t="s">
        <v>1856</v>
      </c>
      <c r="Q144" s="119" t="s">
        <v>1856</v>
      </c>
      <c r="R144" s="119" t="s">
        <v>951</v>
      </c>
      <c r="S144" s="119"/>
      <c r="T144" s="68"/>
    </row>
    <row r="145" spans="2:20" s="92" customFormat="1" ht="30" customHeight="1" x14ac:dyDescent="0.2">
      <c r="B145" s="185">
        <v>141</v>
      </c>
      <c r="C145" s="162" t="s">
        <v>2485</v>
      </c>
      <c r="D145" s="144" t="s">
        <v>458</v>
      </c>
      <c r="E145" s="145" t="s">
        <v>69</v>
      </c>
      <c r="F145" s="146" t="s">
        <v>13</v>
      </c>
      <c r="G145" s="192" t="s">
        <v>474</v>
      </c>
      <c r="H145" s="204" t="s">
        <v>1248</v>
      </c>
      <c r="I145" s="176" t="s">
        <v>23</v>
      </c>
      <c r="J145" s="176" t="s">
        <v>24</v>
      </c>
      <c r="K145" s="272" t="s">
        <v>475</v>
      </c>
      <c r="L145" s="195" t="s">
        <v>1895</v>
      </c>
      <c r="M145" s="149" t="s">
        <v>476</v>
      </c>
      <c r="N145" s="149" t="s">
        <v>477</v>
      </c>
      <c r="O145" s="142" t="s">
        <v>1856</v>
      </c>
      <c r="P145" s="142" t="s">
        <v>1856</v>
      </c>
      <c r="Q145" s="142" t="s">
        <v>1856</v>
      </c>
      <c r="R145" s="142" t="s">
        <v>951</v>
      </c>
      <c r="S145" s="142" t="s">
        <v>2044</v>
      </c>
      <c r="T145" s="143" t="s">
        <v>1894</v>
      </c>
    </row>
    <row r="146" spans="2:20" s="92" customFormat="1" ht="30" customHeight="1" x14ac:dyDescent="0.2">
      <c r="B146" s="185">
        <v>142</v>
      </c>
      <c r="C146" s="162" t="s">
        <v>2486</v>
      </c>
      <c r="D146" s="94" t="s">
        <v>458</v>
      </c>
      <c r="E146" s="95" t="s">
        <v>69</v>
      </c>
      <c r="F146" s="96" t="s">
        <v>13</v>
      </c>
      <c r="G146" s="134" t="s">
        <v>478</v>
      </c>
      <c r="H146" s="167" t="s">
        <v>1248</v>
      </c>
      <c r="I146" s="84" t="s">
        <v>23</v>
      </c>
      <c r="J146" s="84" t="s">
        <v>24</v>
      </c>
      <c r="K146" s="107" t="s">
        <v>562</v>
      </c>
      <c r="L146" s="60" t="s">
        <v>1896</v>
      </c>
      <c r="M146" s="107" t="s">
        <v>479</v>
      </c>
      <c r="N146" s="107" t="s">
        <v>480</v>
      </c>
      <c r="O146" s="119" t="s">
        <v>1856</v>
      </c>
      <c r="P146" s="119" t="s">
        <v>1856</v>
      </c>
      <c r="Q146" s="119" t="s">
        <v>951</v>
      </c>
      <c r="R146" s="119" t="s">
        <v>951</v>
      </c>
      <c r="S146" s="119"/>
      <c r="T146" s="68"/>
    </row>
    <row r="147" spans="2:20" s="92" customFormat="1" ht="30" customHeight="1" x14ac:dyDescent="0.2">
      <c r="B147" s="185">
        <v>143</v>
      </c>
      <c r="C147" s="162" t="s">
        <v>2487</v>
      </c>
      <c r="D147" s="94" t="s">
        <v>458</v>
      </c>
      <c r="E147" s="95" t="s">
        <v>215</v>
      </c>
      <c r="F147" s="96" t="s">
        <v>712</v>
      </c>
      <c r="G147" s="134" t="s">
        <v>481</v>
      </c>
      <c r="H147" s="167" t="s">
        <v>1248</v>
      </c>
      <c r="I147" s="84" t="s">
        <v>23</v>
      </c>
      <c r="J147" s="84" t="s">
        <v>24</v>
      </c>
      <c r="K147" s="107" t="s">
        <v>482</v>
      </c>
      <c r="L147" s="60" t="s">
        <v>1897</v>
      </c>
      <c r="M147" s="107" t="s">
        <v>483</v>
      </c>
      <c r="N147" s="107" t="s">
        <v>484</v>
      </c>
      <c r="O147" s="119" t="s">
        <v>1856</v>
      </c>
      <c r="P147" s="119" t="s">
        <v>1856</v>
      </c>
      <c r="Q147" s="119" t="s">
        <v>1856</v>
      </c>
      <c r="R147" s="119" t="s">
        <v>951</v>
      </c>
      <c r="S147" s="119"/>
      <c r="T147" s="68"/>
    </row>
    <row r="148" spans="2:20" s="92" customFormat="1" ht="30" customHeight="1" x14ac:dyDescent="0.2">
      <c r="B148" s="185">
        <v>144</v>
      </c>
      <c r="C148" s="162" t="s">
        <v>2488</v>
      </c>
      <c r="D148" s="106" t="s">
        <v>458</v>
      </c>
      <c r="E148" s="106" t="s">
        <v>69</v>
      </c>
      <c r="F148" s="106" t="s">
        <v>13</v>
      </c>
      <c r="G148" s="134" t="s">
        <v>485</v>
      </c>
      <c r="H148" s="167" t="s">
        <v>1248</v>
      </c>
      <c r="I148" s="84" t="s">
        <v>23</v>
      </c>
      <c r="J148" s="84" t="s">
        <v>24</v>
      </c>
      <c r="K148" s="107" t="s">
        <v>679</v>
      </c>
      <c r="L148" s="60" t="s">
        <v>1001</v>
      </c>
      <c r="M148" s="107" t="s">
        <v>680</v>
      </c>
      <c r="N148" s="107" t="s">
        <v>1218</v>
      </c>
      <c r="O148" s="119" t="s">
        <v>1856</v>
      </c>
      <c r="P148" s="119" t="s">
        <v>1856</v>
      </c>
      <c r="Q148" s="119" t="s">
        <v>1856</v>
      </c>
      <c r="R148" s="119" t="s">
        <v>951</v>
      </c>
      <c r="S148" s="119"/>
      <c r="T148" s="68"/>
    </row>
    <row r="149" spans="2:20" s="92" customFormat="1" ht="30" customHeight="1" x14ac:dyDescent="0.2">
      <c r="B149" s="185">
        <v>145</v>
      </c>
      <c r="C149" s="162" t="s">
        <v>2489</v>
      </c>
      <c r="D149" s="106" t="s">
        <v>578</v>
      </c>
      <c r="E149" s="106" t="s">
        <v>579</v>
      </c>
      <c r="F149" s="106" t="s">
        <v>580</v>
      </c>
      <c r="G149" s="134" t="s">
        <v>597</v>
      </c>
      <c r="H149" s="167" t="s">
        <v>1248</v>
      </c>
      <c r="I149" s="84" t="s">
        <v>23</v>
      </c>
      <c r="J149" s="84" t="s">
        <v>24</v>
      </c>
      <c r="K149" s="107" t="s">
        <v>588</v>
      </c>
      <c r="L149" s="60" t="s">
        <v>1458</v>
      </c>
      <c r="M149" s="107" t="s">
        <v>589</v>
      </c>
      <c r="N149" s="107" t="s">
        <v>590</v>
      </c>
      <c r="O149" s="119" t="s">
        <v>1856</v>
      </c>
      <c r="P149" s="119" t="s">
        <v>1856</v>
      </c>
      <c r="Q149" s="119" t="s">
        <v>1856</v>
      </c>
      <c r="R149" s="119" t="s">
        <v>951</v>
      </c>
      <c r="S149" s="119"/>
      <c r="T149" s="68"/>
    </row>
    <row r="150" spans="2:20" s="92" customFormat="1" ht="30" customHeight="1" x14ac:dyDescent="0.2">
      <c r="B150" s="185">
        <v>146</v>
      </c>
      <c r="C150" s="162" t="s">
        <v>2490</v>
      </c>
      <c r="D150" s="106" t="s">
        <v>563</v>
      </c>
      <c r="E150" s="106" t="s">
        <v>215</v>
      </c>
      <c r="F150" s="106" t="s">
        <v>13</v>
      </c>
      <c r="G150" s="134" t="s">
        <v>1015</v>
      </c>
      <c r="H150" s="167" t="s">
        <v>1254</v>
      </c>
      <c r="I150" s="84" t="s">
        <v>65</v>
      </c>
      <c r="J150" s="84" t="s">
        <v>24</v>
      </c>
      <c r="K150" s="107" t="s">
        <v>2155</v>
      </c>
      <c r="L150" s="60" t="s">
        <v>2156</v>
      </c>
      <c r="M150" s="107" t="s">
        <v>1459</v>
      </c>
      <c r="N150" s="107" t="s">
        <v>1850</v>
      </c>
      <c r="O150" s="119" t="s">
        <v>1856</v>
      </c>
      <c r="P150" s="119" t="s">
        <v>1856</v>
      </c>
      <c r="Q150" s="119" t="s">
        <v>951</v>
      </c>
      <c r="R150" s="119" t="s">
        <v>951</v>
      </c>
      <c r="S150" s="119"/>
      <c r="T150" s="68"/>
    </row>
    <row r="151" spans="2:20" s="92" customFormat="1" ht="30" customHeight="1" x14ac:dyDescent="0.2">
      <c r="B151" s="185">
        <v>147</v>
      </c>
      <c r="C151" s="162" t="s">
        <v>2491</v>
      </c>
      <c r="D151" s="106" t="s">
        <v>740</v>
      </c>
      <c r="E151" s="106" t="s">
        <v>748</v>
      </c>
      <c r="F151" s="106" t="s">
        <v>742</v>
      </c>
      <c r="G151" s="131" t="s">
        <v>749</v>
      </c>
      <c r="H151" s="167" t="s">
        <v>1248</v>
      </c>
      <c r="I151" s="84" t="s">
        <v>65</v>
      </c>
      <c r="J151" s="84" t="s">
        <v>24</v>
      </c>
      <c r="K151" s="107" t="s">
        <v>750</v>
      </c>
      <c r="L151" s="60" t="s">
        <v>2157</v>
      </c>
      <c r="M151" s="107" t="s">
        <v>589</v>
      </c>
      <c r="N151" s="107" t="s">
        <v>590</v>
      </c>
      <c r="O151" s="119" t="s">
        <v>1856</v>
      </c>
      <c r="P151" s="119" t="s">
        <v>1856</v>
      </c>
      <c r="Q151" s="119" t="s">
        <v>1856</v>
      </c>
      <c r="R151" s="119" t="s">
        <v>951</v>
      </c>
      <c r="S151" s="119"/>
      <c r="T151" s="68"/>
    </row>
    <row r="152" spans="2:20" s="92" customFormat="1" ht="30" customHeight="1" x14ac:dyDescent="0.2">
      <c r="B152" s="185">
        <v>148</v>
      </c>
      <c r="C152" s="162" t="s">
        <v>2492</v>
      </c>
      <c r="D152" s="218" t="s">
        <v>910</v>
      </c>
      <c r="E152" s="218" t="s">
        <v>911</v>
      </c>
      <c r="F152" s="218" t="s">
        <v>912</v>
      </c>
      <c r="G152" s="138" t="s">
        <v>1460</v>
      </c>
      <c r="H152" s="167" t="s">
        <v>1313</v>
      </c>
      <c r="I152" s="129" t="s">
        <v>65</v>
      </c>
      <c r="J152" s="129" t="s">
        <v>913</v>
      </c>
      <c r="K152" s="130" t="s">
        <v>1461</v>
      </c>
      <c r="L152" s="120" t="s">
        <v>1462</v>
      </c>
      <c r="M152" s="130" t="s">
        <v>914</v>
      </c>
      <c r="N152" s="197" t="s">
        <v>915</v>
      </c>
      <c r="O152" s="119" t="s">
        <v>951</v>
      </c>
      <c r="P152" s="119" t="s">
        <v>1856</v>
      </c>
      <c r="Q152" s="119" t="s">
        <v>951</v>
      </c>
      <c r="R152" s="119" t="s">
        <v>951</v>
      </c>
      <c r="S152" s="119"/>
      <c r="T152" s="68"/>
    </row>
    <row r="153" spans="2:20" s="92" customFormat="1" ht="30" customHeight="1" x14ac:dyDescent="0.2">
      <c r="B153" s="185">
        <v>149</v>
      </c>
      <c r="C153" s="162" t="s">
        <v>2493</v>
      </c>
      <c r="D153" s="106" t="s">
        <v>923</v>
      </c>
      <c r="E153" s="106" t="s">
        <v>924</v>
      </c>
      <c r="F153" s="106" t="s">
        <v>912</v>
      </c>
      <c r="G153" s="138" t="s">
        <v>925</v>
      </c>
      <c r="H153" s="167" t="s">
        <v>1248</v>
      </c>
      <c r="I153" s="84" t="s">
        <v>65</v>
      </c>
      <c r="J153" s="84" t="s">
        <v>913</v>
      </c>
      <c r="K153" s="121" t="s">
        <v>926</v>
      </c>
      <c r="L153" s="80" t="s">
        <v>927</v>
      </c>
      <c r="M153" s="121" t="s">
        <v>928</v>
      </c>
      <c r="N153" s="121" t="s">
        <v>929</v>
      </c>
      <c r="O153" s="119" t="s">
        <v>1856</v>
      </c>
      <c r="P153" s="119" t="s">
        <v>1856</v>
      </c>
      <c r="Q153" s="119" t="s">
        <v>951</v>
      </c>
      <c r="R153" s="119" t="s">
        <v>951</v>
      </c>
      <c r="S153" s="119"/>
      <c r="T153" s="68"/>
    </row>
    <row r="154" spans="2:20" s="92" customFormat="1" ht="30" customHeight="1" x14ac:dyDescent="0.2">
      <c r="B154" s="185">
        <v>150</v>
      </c>
      <c r="C154" s="162" t="s">
        <v>2494</v>
      </c>
      <c r="D154" s="106" t="s">
        <v>899</v>
      </c>
      <c r="E154" s="106" t="s">
        <v>185</v>
      </c>
      <c r="F154" s="106" t="s">
        <v>13</v>
      </c>
      <c r="G154" s="131" t="s">
        <v>1020</v>
      </c>
      <c r="H154" s="194" t="s">
        <v>1021</v>
      </c>
      <c r="I154" s="84" t="s">
        <v>65</v>
      </c>
      <c r="J154" s="84" t="s">
        <v>24</v>
      </c>
      <c r="K154" s="107" t="s">
        <v>1022</v>
      </c>
      <c r="L154" s="60" t="s">
        <v>1023</v>
      </c>
      <c r="M154" s="107" t="s">
        <v>1024</v>
      </c>
      <c r="N154" s="107" t="s">
        <v>1024</v>
      </c>
      <c r="O154" s="119" t="s">
        <v>1856</v>
      </c>
      <c r="P154" s="119" t="s">
        <v>1856</v>
      </c>
      <c r="Q154" s="119" t="s">
        <v>951</v>
      </c>
      <c r="R154" s="119" t="s">
        <v>951</v>
      </c>
      <c r="S154" s="119"/>
      <c r="T154" s="68"/>
    </row>
    <row r="155" spans="2:20" s="92" customFormat="1" ht="30" customHeight="1" x14ac:dyDescent="0.2">
      <c r="B155" s="185">
        <v>151</v>
      </c>
      <c r="C155" s="162" t="s">
        <v>2495</v>
      </c>
      <c r="D155" s="106" t="s">
        <v>1427</v>
      </c>
      <c r="E155" s="106" t="s">
        <v>1428</v>
      </c>
      <c r="F155" s="106" t="s">
        <v>1429</v>
      </c>
      <c r="G155" s="135" t="s">
        <v>1423</v>
      </c>
      <c r="H155" s="167" t="s">
        <v>1424</v>
      </c>
      <c r="I155" s="84" t="s">
        <v>1436</v>
      </c>
      <c r="J155" s="84" t="s">
        <v>1437</v>
      </c>
      <c r="K155" s="165">
        <v>231113</v>
      </c>
      <c r="L155" s="82" t="s">
        <v>1435</v>
      </c>
      <c r="M155" s="18" t="s">
        <v>1425</v>
      </c>
      <c r="N155" s="18" t="s">
        <v>1426</v>
      </c>
      <c r="O155" s="119" t="s">
        <v>1856</v>
      </c>
      <c r="P155" s="119" t="s">
        <v>1856</v>
      </c>
      <c r="Q155" s="119" t="s">
        <v>951</v>
      </c>
      <c r="R155" s="119" t="s">
        <v>951</v>
      </c>
      <c r="S155" s="119"/>
      <c r="T155" s="68"/>
    </row>
    <row r="156" spans="2:20" s="92" customFormat="1" ht="30" customHeight="1" x14ac:dyDescent="0.2">
      <c r="B156" s="185">
        <v>152</v>
      </c>
      <c r="C156" s="162" t="s">
        <v>2496</v>
      </c>
      <c r="D156" s="106" t="s">
        <v>2055</v>
      </c>
      <c r="E156" s="106" t="s">
        <v>2056</v>
      </c>
      <c r="F156" s="106" t="s">
        <v>2057</v>
      </c>
      <c r="G156" s="131" t="s">
        <v>2066</v>
      </c>
      <c r="H156" s="167" t="s">
        <v>2059</v>
      </c>
      <c r="I156" s="84" t="s">
        <v>2060</v>
      </c>
      <c r="J156" s="84" t="s">
        <v>2061</v>
      </c>
      <c r="K156" s="107" t="s">
        <v>2067</v>
      </c>
      <c r="L156" s="60" t="s">
        <v>2068</v>
      </c>
      <c r="M156" s="107" t="s">
        <v>2069</v>
      </c>
      <c r="N156" s="107" t="s">
        <v>2070</v>
      </c>
      <c r="O156" s="119" t="s">
        <v>1856</v>
      </c>
      <c r="P156" s="119" t="s">
        <v>1856</v>
      </c>
      <c r="Q156" s="119" t="s">
        <v>951</v>
      </c>
      <c r="R156" s="119" t="s">
        <v>951</v>
      </c>
      <c r="S156" s="119"/>
      <c r="T156" s="68"/>
    </row>
    <row r="157" spans="2:20" s="92" customFormat="1" ht="30" customHeight="1" x14ac:dyDescent="0.2">
      <c r="B157" s="185">
        <v>153</v>
      </c>
      <c r="C157" s="162" t="s">
        <v>2497</v>
      </c>
      <c r="D157" s="106" t="s">
        <v>2055</v>
      </c>
      <c r="E157" s="106" t="s">
        <v>2056</v>
      </c>
      <c r="F157" s="106" t="s">
        <v>2057</v>
      </c>
      <c r="G157" s="131" t="s">
        <v>2058</v>
      </c>
      <c r="H157" s="167" t="s">
        <v>2059</v>
      </c>
      <c r="I157" s="84" t="s">
        <v>2060</v>
      </c>
      <c r="J157" s="84" t="s">
        <v>2061</v>
      </c>
      <c r="K157" s="107" t="s">
        <v>2062</v>
      </c>
      <c r="L157" s="60" t="s">
        <v>2063</v>
      </c>
      <c r="M157" s="107" t="s">
        <v>2064</v>
      </c>
      <c r="N157" s="107" t="s">
        <v>2065</v>
      </c>
      <c r="O157" s="119" t="s">
        <v>1856</v>
      </c>
      <c r="P157" s="119" t="s">
        <v>1856</v>
      </c>
      <c r="Q157" s="119" t="s">
        <v>951</v>
      </c>
      <c r="R157" s="119" t="s">
        <v>951</v>
      </c>
      <c r="S157" s="119"/>
      <c r="T157" s="68"/>
    </row>
    <row r="158" spans="2:20" s="92" customFormat="1" ht="30" customHeight="1" x14ac:dyDescent="0.2">
      <c r="B158" s="185">
        <v>154</v>
      </c>
      <c r="C158" s="162" t="s">
        <v>2498</v>
      </c>
      <c r="D158" s="106" t="s">
        <v>2228</v>
      </c>
      <c r="E158" s="106" t="s">
        <v>138</v>
      </c>
      <c r="F158" s="106" t="s">
        <v>13</v>
      </c>
      <c r="G158" s="131" t="s">
        <v>2313</v>
      </c>
      <c r="H158" s="242" t="s">
        <v>2314</v>
      </c>
      <c r="I158" s="84" t="s">
        <v>65</v>
      </c>
      <c r="J158" s="84" t="s">
        <v>24</v>
      </c>
      <c r="K158" s="107" t="s">
        <v>2315</v>
      </c>
      <c r="L158" s="60" t="s">
        <v>2316</v>
      </c>
      <c r="M158" s="107" t="s">
        <v>2317</v>
      </c>
      <c r="N158" s="107" t="s">
        <v>2317</v>
      </c>
      <c r="O158" s="119" t="s">
        <v>1856</v>
      </c>
      <c r="P158" s="119" t="s">
        <v>1856</v>
      </c>
      <c r="Q158" s="119"/>
      <c r="R158" s="119"/>
      <c r="S158" s="119"/>
      <c r="T158" s="68"/>
    </row>
    <row r="159" spans="2:20" s="92" customFormat="1" ht="30" customHeight="1" x14ac:dyDescent="0.2">
      <c r="B159" s="185">
        <v>155</v>
      </c>
      <c r="C159" s="162" t="s">
        <v>2499</v>
      </c>
      <c r="D159" s="106" t="s">
        <v>2228</v>
      </c>
      <c r="E159" s="106" t="s">
        <v>138</v>
      </c>
      <c r="F159" s="106" t="s">
        <v>13</v>
      </c>
      <c r="G159" s="131" t="s">
        <v>2308</v>
      </c>
      <c r="H159" s="167" t="s">
        <v>2309</v>
      </c>
      <c r="I159" s="84" t="s">
        <v>65</v>
      </c>
      <c r="J159" s="84" t="s">
        <v>24</v>
      </c>
      <c r="K159" s="107" t="s">
        <v>1101</v>
      </c>
      <c r="L159" s="60" t="s">
        <v>2310</v>
      </c>
      <c r="M159" s="107" t="s">
        <v>2311</v>
      </c>
      <c r="N159" s="107" t="s">
        <v>2312</v>
      </c>
      <c r="O159" s="119" t="s">
        <v>1856</v>
      </c>
      <c r="P159" s="119" t="s">
        <v>1856</v>
      </c>
      <c r="Q159" s="119" t="s">
        <v>1856</v>
      </c>
      <c r="R159" s="119"/>
      <c r="S159" s="119"/>
      <c r="T159" s="68"/>
    </row>
    <row r="160" spans="2:20" s="92" customFormat="1" ht="30" customHeight="1" x14ac:dyDescent="0.2">
      <c r="B160" s="185">
        <v>156</v>
      </c>
      <c r="C160" s="162" t="s">
        <v>2500</v>
      </c>
      <c r="D160" s="106" t="s">
        <v>381</v>
      </c>
      <c r="E160" s="106" t="s">
        <v>390</v>
      </c>
      <c r="F160" s="106" t="s">
        <v>391</v>
      </c>
      <c r="G160" s="134" t="s">
        <v>392</v>
      </c>
      <c r="H160" s="194" t="s">
        <v>1446</v>
      </c>
      <c r="I160" s="84" t="s">
        <v>386</v>
      </c>
      <c r="J160" s="84" t="s">
        <v>393</v>
      </c>
      <c r="K160" s="107" t="s">
        <v>394</v>
      </c>
      <c r="L160" s="60" t="s">
        <v>1898</v>
      </c>
      <c r="M160" s="107" t="s">
        <v>395</v>
      </c>
      <c r="N160" s="107" t="s">
        <v>396</v>
      </c>
      <c r="O160" s="119" t="s">
        <v>951</v>
      </c>
      <c r="P160" s="119" t="s">
        <v>1856</v>
      </c>
      <c r="Q160" s="119" t="s">
        <v>951</v>
      </c>
      <c r="R160" s="119" t="s">
        <v>951</v>
      </c>
      <c r="S160" s="119"/>
      <c r="T160" s="68"/>
    </row>
    <row r="161" spans="1:20" s="92" customFormat="1" ht="30" customHeight="1" x14ac:dyDescent="0.2">
      <c r="B161" s="185">
        <v>157</v>
      </c>
      <c r="C161" s="162" t="s">
        <v>2501</v>
      </c>
      <c r="D161" s="106" t="s">
        <v>696</v>
      </c>
      <c r="E161" s="106" t="s">
        <v>697</v>
      </c>
      <c r="F161" s="106" t="s">
        <v>698</v>
      </c>
      <c r="G161" s="135" t="s">
        <v>1256</v>
      </c>
      <c r="H161" s="194" t="s">
        <v>1446</v>
      </c>
      <c r="I161" s="84" t="s">
        <v>27</v>
      </c>
      <c r="J161" s="84" t="s">
        <v>531</v>
      </c>
      <c r="K161" s="107" t="s">
        <v>699</v>
      </c>
      <c r="L161" s="60" t="s">
        <v>700</v>
      </c>
      <c r="M161" s="107" t="s">
        <v>701</v>
      </c>
      <c r="N161" s="107" t="s">
        <v>702</v>
      </c>
      <c r="O161" s="119" t="s">
        <v>1856</v>
      </c>
      <c r="P161" s="119" t="s">
        <v>1856</v>
      </c>
      <c r="Q161" s="119" t="s">
        <v>951</v>
      </c>
      <c r="R161" s="119" t="s">
        <v>951</v>
      </c>
      <c r="S161" s="119"/>
      <c r="T161" s="68"/>
    </row>
    <row r="162" spans="1:20" s="92" customFormat="1" ht="30" customHeight="1" x14ac:dyDescent="0.2">
      <c r="B162" s="185">
        <v>158</v>
      </c>
      <c r="C162" s="162" t="s">
        <v>2502</v>
      </c>
      <c r="D162" s="106" t="s">
        <v>899</v>
      </c>
      <c r="E162" s="106" t="s">
        <v>904</v>
      </c>
      <c r="F162" s="106" t="s">
        <v>898</v>
      </c>
      <c r="G162" s="138" t="s">
        <v>905</v>
      </c>
      <c r="H162" s="194" t="s">
        <v>1446</v>
      </c>
      <c r="I162" s="129" t="s">
        <v>27</v>
      </c>
      <c r="J162" s="129" t="s">
        <v>895</v>
      </c>
      <c r="K162" s="130" t="s">
        <v>906</v>
      </c>
      <c r="L162" s="120" t="s">
        <v>1899</v>
      </c>
      <c r="M162" s="130" t="s">
        <v>907</v>
      </c>
      <c r="N162" s="130" t="s">
        <v>908</v>
      </c>
      <c r="O162" s="119" t="s">
        <v>1856</v>
      </c>
      <c r="P162" s="119" t="s">
        <v>1856</v>
      </c>
      <c r="Q162" s="119" t="s">
        <v>951</v>
      </c>
      <c r="R162" s="119" t="s">
        <v>951</v>
      </c>
      <c r="S162" s="119"/>
      <c r="T162" s="68"/>
    </row>
    <row r="163" spans="1:20" s="92" customFormat="1" ht="30" customHeight="1" x14ac:dyDescent="0.2">
      <c r="B163" s="185">
        <v>159</v>
      </c>
      <c r="C163" s="162" t="s">
        <v>2503</v>
      </c>
      <c r="D163" s="106" t="s">
        <v>1400</v>
      </c>
      <c r="E163" s="106" t="s">
        <v>1403</v>
      </c>
      <c r="F163" s="106" t="s">
        <v>1404</v>
      </c>
      <c r="G163" s="135" t="s">
        <v>1393</v>
      </c>
      <c r="H163" s="167" t="s">
        <v>1391</v>
      </c>
      <c r="I163" s="84" t="s">
        <v>27</v>
      </c>
      <c r="J163" s="84" t="s">
        <v>393</v>
      </c>
      <c r="K163" s="165">
        <v>200625</v>
      </c>
      <c r="L163" s="82" t="s">
        <v>1987</v>
      </c>
      <c r="M163" s="18" t="s">
        <v>1398</v>
      </c>
      <c r="N163" s="18" t="s">
        <v>1399</v>
      </c>
      <c r="O163" s="119" t="s">
        <v>1856</v>
      </c>
      <c r="P163" s="119" t="s">
        <v>1856</v>
      </c>
      <c r="Q163" s="119" t="s">
        <v>1856</v>
      </c>
      <c r="R163" s="119" t="s">
        <v>951</v>
      </c>
      <c r="S163" s="119"/>
      <c r="T163" s="68"/>
    </row>
    <row r="164" spans="1:20" s="92" customFormat="1" ht="30" customHeight="1" x14ac:dyDescent="0.2">
      <c r="B164" s="185">
        <v>160</v>
      </c>
      <c r="C164" s="162" t="s">
        <v>2504</v>
      </c>
      <c r="D164" s="141" t="s">
        <v>1481</v>
      </c>
      <c r="E164" s="141" t="s">
        <v>1482</v>
      </c>
      <c r="F164" s="141" t="s">
        <v>1483</v>
      </c>
      <c r="G164" s="174" t="s">
        <v>1484</v>
      </c>
      <c r="H164" s="204" t="s">
        <v>1485</v>
      </c>
      <c r="I164" s="176" t="s">
        <v>1486</v>
      </c>
      <c r="J164" s="176" t="s">
        <v>531</v>
      </c>
      <c r="K164" s="175" t="s">
        <v>1487</v>
      </c>
      <c r="L164" s="173" t="s">
        <v>1488</v>
      </c>
      <c r="M164" s="176" t="s">
        <v>1489</v>
      </c>
      <c r="N164" s="177" t="s">
        <v>1490</v>
      </c>
      <c r="O164" s="142" t="s">
        <v>951</v>
      </c>
      <c r="P164" s="142" t="s">
        <v>1856</v>
      </c>
      <c r="Q164" s="142" t="s">
        <v>951</v>
      </c>
      <c r="R164" s="142" t="s">
        <v>951</v>
      </c>
      <c r="S164" s="142" t="s">
        <v>2044</v>
      </c>
      <c r="T164" s="143" t="s">
        <v>1900</v>
      </c>
    </row>
    <row r="165" spans="1:20" s="148" customFormat="1" ht="30" customHeight="1" x14ac:dyDescent="0.2">
      <c r="A165" s="92"/>
      <c r="B165" s="185">
        <v>161</v>
      </c>
      <c r="C165" s="162" t="s">
        <v>2505</v>
      </c>
      <c r="D165" s="106" t="s">
        <v>106</v>
      </c>
      <c r="E165" s="106" t="s">
        <v>92</v>
      </c>
      <c r="F165" s="106" t="s">
        <v>91</v>
      </c>
      <c r="G165" s="131" t="s">
        <v>283</v>
      </c>
      <c r="H165" s="167" t="s">
        <v>1282</v>
      </c>
      <c r="I165" s="84" t="s">
        <v>27</v>
      </c>
      <c r="J165" s="84" t="s">
        <v>50</v>
      </c>
      <c r="K165" s="107" t="s">
        <v>78</v>
      </c>
      <c r="L165" s="60" t="s">
        <v>1901</v>
      </c>
      <c r="M165" s="107" t="s">
        <v>51</v>
      </c>
      <c r="N165" s="107" t="s">
        <v>52</v>
      </c>
      <c r="O165" s="119" t="s">
        <v>1856</v>
      </c>
      <c r="P165" s="119" t="s">
        <v>1856</v>
      </c>
      <c r="Q165" s="119" t="s">
        <v>951</v>
      </c>
      <c r="R165" s="119" t="s">
        <v>951</v>
      </c>
      <c r="S165" s="119"/>
      <c r="T165" s="68"/>
    </row>
    <row r="166" spans="1:20" s="92" customFormat="1" ht="30" customHeight="1" x14ac:dyDescent="0.2">
      <c r="B166" s="185">
        <v>162</v>
      </c>
      <c r="C166" s="162" t="s">
        <v>2506</v>
      </c>
      <c r="D166" s="106" t="s">
        <v>1478</v>
      </c>
      <c r="E166" s="106" t="s">
        <v>92</v>
      </c>
      <c r="F166" s="106" t="s">
        <v>91</v>
      </c>
      <c r="G166" s="131" t="s">
        <v>1417</v>
      </c>
      <c r="H166" s="167" t="s">
        <v>1240</v>
      </c>
      <c r="I166" s="84" t="s">
        <v>27</v>
      </c>
      <c r="J166" s="84" t="s">
        <v>531</v>
      </c>
      <c r="K166" s="107" t="s">
        <v>532</v>
      </c>
      <c r="L166" s="60" t="s">
        <v>1902</v>
      </c>
      <c r="M166" s="107" t="s">
        <v>1443</v>
      </c>
      <c r="N166" s="107" t="s">
        <v>1444</v>
      </c>
      <c r="O166" s="119" t="s">
        <v>951</v>
      </c>
      <c r="P166" s="119" t="s">
        <v>1856</v>
      </c>
      <c r="Q166" s="119" t="s">
        <v>951</v>
      </c>
      <c r="R166" s="119" t="s">
        <v>951</v>
      </c>
      <c r="S166" s="119"/>
      <c r="T166" s="68"/>
    </row>
    <row r="167" spans="1:20" s="92" customFormat="1" ht="30" customHeight="1" x14ac:dyDescent="0.2">
      <c r="B167" s="185">
        <v>163</v>
      </c>
      <c r="C167" s="162" t="s">
        <v>2507</v>
      </c>
      <c r="D167" s="106" t="s">
        <v>334</v>
      </c>
      <c r="E167" s="106" t="s">
        <v>335</v>
      </c>
      <c r="F167" s="106" t="s">
        <v>91</v>
      </c>
      <c r="G167" s="131" t="s">
        <v>1479</v>
      </c>
      <c r="H167" s="194" t="s">
        <v>1446</v>
      </c>
      <c r="I167" s="84" t="s">
        <v>27</v>
      </c>
      <c r="J167" s="84" t="s">
        <v>531</v>
      </c>
      <c r="K167" s="107" t="s">
        <v>537</v>
      </c>
      <c r="L167" s="60" t="s">
        <v>1480</v>
      </c>
      <c r="M167" s="107" t="s">
        <v>336</v>
      </c>
      <c r="N167" s="107" t="s">
        <v>496</v>
      </c>
      <c r="O167" s="119" t="s">
        <v>951</v>
      </c>
      <c r="P167" s="119" t="s">
        <v>1856</v>
      </c>
      <c r="Q167" s="119" t="s">
        <v>951</v>
      </c>
      <c r="R167" s="119" t="s">
        <v>951</v>
      </c>
      <c r="S167" s="119"/>
      <c r="T167" s="68"/>
    </row>
    <row r="168" spans="1:20" s="92" customFormat="1" ht="30" customHeight="1" x14ac:dyDescent="0.2">
      <c r="B168" s="185">
        <v>164</v>
      </c>
      <c r="C168" s="162" t="s">
        <v>2508</v>
      </c>
      <c r="D168" s="106" t="s">
        <v>2261</v>
      </c>
      <c r="E168" s="106" t="s">
        <v>2262</v>
      </c>
      <c r="F168" s="106" t="s">
        <v>2262</v>
      </c>
      <c r="G168" s="131" t="s">
        <v>2263</v>
      </c>
      <c r="H168" s="167" t="s">
        <v>1243</v>
      </c>
      <c r="I168" s="84" t="s">
        <v>386</v>
      </c>
      <c r="J168" s="84" t="s">
        <v>2264</v>
      </c>
      <c r="K168" s="107" t="s">
        <v>2265</v>
      </c>
      <c r="L168" s="60" t="s">
        <v>2266</v>
      </c>
      <c r="M168" s="107" t="s">
        <v>2306</v>
      </c>
      <c r="N168" s="107" t="s">
        <v>2307</v>
      </c>
      <c r="O168" s="119"/>
      <c r="P168" s="119" t="s">
        <v>1856</v>
      </c>
      <c r="Q168" s="119"/>
      <c r="R168" s="119"/>
      <c r="S168" s="119"/>
      <c r="T168" s="68"/>
    </row>
    <row r="169" spans="1:20" s="92" customFormat="1" ht="30" customHeight="1" x14ac:dyDescent="0.2">
      <c r="B169" s="185">
        <v>165</v>
      </c>
      <c r="C169" s="162" t="s">
        <v>2509</v>
      </c>
      <c r="D169" s="106" t="s">
        <v>144</v>
      </c>
      <c r="E169" s="106" t="s">
        <v>92</v>
      </c>
      <c r="F169" s="106" t="s">
        <v>91</v>
      </c>
      <c r="G169" s="134" t="s">
        <v>1420</v>
      </c>
      <c r="H169" s="167" t="s">
        <v>1283</v>
      </c>
      <c r="I169" s="84" t="s">
        <v>27</v>
      </c>
      <c r="J169" s="84" t="s">
        <v>96</v>
      </c>
      <c r="K169" s="189" t="s">
        <v>415</v>
      </c>
      <c r="L169" s="190" t="s">
        <v>1903</v>
      </c>
      <c r="M169" s="189" t="s">
        <v>451</v>
      </c>
      <c r="N169" s="189" t="s">
        <v>452</v>
      </c>
      <c r="O169" s="119" t="s">
        <v>1856</v>
      </c>
      <c r="P169" s="119" t="s">
        <v>951</v>
      </c>
      <c r="Q169" s="119" t="s">
        <v>951</v>
      </c>
      <c r="R169" s="119" t="s">
        <v>951</v>
      </c>
      <c r="S169" s="119"/>
      <c r="T169" s="68"/>
    </row>
    <row r="170" spans="1:20" s="92" customFormat="1" ht="30" customHeight="1" x14ac:dyDescent="0.2">
      <c r="B170" s="185">
        <v>166</v>
      </c>
      <c r="C170" s="162" t="s">
        <v>2510</v>
      </c>
      <c r="D170" s="141" t="s">
        <v>1871</v>
      </c>
      <c r="E170" s="141" t="s">
        <v>92</v>
      </c>
      <c r="F170" s="141" t="s">
        <v>91</v>
      </c>
      <c r="G170" s="195" t="s">
        <v>836</v>
      </c>
      <c r="H170" s="204" t="s">
        <v>1284</v>
      </c>
      <c r="I170" s="176" t="s">
        <v>27</v>
      </c>
      <c r="J170" s="176" t="s">
        <v>30</v>
      </c>
      <c r="K170" s="149" t="s">
        <v>2158</v>
      </c>
      <c r="L170" s="193" t="s">
        <v>2159</v>
      </c>
      <c r="M170" s="149" t="s">
        <v>1474</v>
      </c>
      <c r="N170" s="149" t="s">
        <v>565</v>
      </c>
      <c r="O170" s="142" t="s">
        <v>951</v>
      </c>
      <c r="P170" s="142" t="s">
        <v>1856</v>
      </c>
      <c r="Q170" s="142" t="s">
        <v>951</v>
      </c>
      <c r="R170" s="142" t="s">
        <v>951</v>
      </c>
      <c r="S170" s="142" t="s">
        <v>2044</v>
      </c>
      <c r="T170" s="143" t="s">
        <v>2333</v>
      </c>
    </row>
    <row r="171" spans="1:20" s="92" customFormat="1" ht="30" customHeight="1" x14ac:dyDescent="0.2">
      <c r="B171" s="185">
        <v>167</v>
      </c>
      <c r="C171" s="162" t="s">
        <v>2511</v>
      </c>
      <c r="D171" s="106" t="s">
        <v>1492</v>
      </c>
      <c r="E171" s="106" t="s">
        <v>92</v>
      </c>
      <c r="F171" s="106" t="s">
        <v>91</v>
      </c>
      <c r="G171" s="131" t="s">
        <v>1505</v>
      </c>
      <c r="H171" s="167" t="s">
        <v>1285</v>
      </c>
      <c r="I171" s="84" t="s">
        <v>27</v>
      </c>
      <c r="J171" s="84" t="s">
        <v>53</v>
      </c>
      <c r="K171" s="107" t="s">
        <v>54</v>
      </c>
      <c r="L171" s="82" t="s">
        <v>1904</v>
      </c>
      <c r="M171" s="107" t="s">
        <v>502</v>
      </c>
      <c r="N171" s="107" t="s">
        <v>533</v>
      </c>
      <c r="O171" s="119" t="s">
        <v>1856</v>
      </c>
      <c r="P171" s="119" t="s">
        <v>1856</v>
      </c>
      <c r="Q171" s="119" t="s">
        <v>951</v>
      </c>
      <c r="R171" s="119" t="s">
        <v>951</v>
      </c>
      <c r="S171" s="119"/>
      <c r="T171" s="68"/>
    </row>
    <row r="172" spans="1:20" s="92" customFormat="1" ht="30" customHeight="1" x14ac:dyDescent="0.2">
      <c r="B172" s="185">
        <v>168</v>
      </c>
      <c r="C172" s="162" t="s">
        <v>2512</v>
      </c>
      <c r="D172" s="106" t="s">
        <v>191</v>
      </c>
      <c r="E172" s="106" t="s">
        <v>192</v>
      </c>
      <c r="F172" s="106" t="s">
        <v>193</v>
      </c>
      <c r="G172" s="134" t="s">
        <v>194</v>
      </c>
      <c r="H172" s="167" t="s">
        <v>1905</v>
      </c>
      <c r="I172" s="84" t="s">
        <v>27</v>
      </c>
      <c r="J172" s="84" t="s">
        <v>195</v>
      </c>
      <c r="K172" s="107" t="s">
        <v>196</v>
      </c>
      <c r="L172" s="60" t="s">
        <v>1906</v>
      </c>
      <c r="M172" s="107" t="s">
        <v>493</v>
      </c>
      <c r="N172" s="107" t="s">
        <v>494</v>
      </c>
      <c r="O172" s="119" t="s">
        <v>951</v>
      </c>
      <c r="P172" s="119" t="s">
        <v>1856</v>
      </c>
      <c r="Q172" s="119" t="s">
        <v>951</v>
      </c>
      <c r="R172" s="119" t="s">
        <v>951</v>
      </c>
      <c r="S172" s="119"/>
      <c r="T172" s="68"/>
    </row>
    <row r="173" spans="1:20" s="92" customFormat="1" ht="30" customHeight="1" x14ac:dyDescent="0.2">
      <c r="B173" s="185">
        <v>169</v>
      </c>
      <c r="C173" s="162" t="s">
        <v>2513</v>
      </c>
      <c r="D173" s="106" t="s">
        <v>205</v>
      </c>
      <c r="E173" s="106" t="s">
        <v>206</v>
      </c>
      <c r="F173" s="106" t="s">
        <v>207</v>
      </c>
      <c r="G173" s="134" t="s">
        <v>1188</v>
      </c>
      <c r="H173" s="167" t="s">
        <v>1286</v>
      </c>
      <c r="I173" s="84" t="s">
        <v>27</v>
      </c>
      <c r="J173" s="84" t="s">
        <v>96</v>
      </c>
      <c r="K173" s="107" t="s">
        <v>208</v>
      </c>
      <c r="L173" s="60" t="s">
        <v>1908</v>
      </c>
      <c r="M173" s="107" t="s">
        <v>249</v>
      </c>
      <c r="N173" s="107" t="s">
        <v>249</v>
      </c>
      <c r="O173" s="119" t="s">
        <v>1856</v>
      </c>
      <c r="P173" s="119" t="s">
        <v>1856</v>
      </c>
      <c r="Q173" s="119" t="s">
        <v>1856</v>
      </c>
      <c r="R173" s="119" t="s">
        <v>951</v>
      </c>
      <c r="S173" s="119"/>
      <c r="T173" s="68"/>
    </row>
    <row r="174" spans="1:20" s="20" customFormat="1" ht="30" customHeight="1" x14ac:dyDescent="0.2">
      <c r="B174" s="185">
        <v>170</v>
      </c>
      <c r="C174" s="162" t="s">
        <v>2514</v>
      </c>
      <c r="D174" s="106" t="s">
        <v>341</v>
      </c>
      <c r="E174" s="106" t="s">
        <v>185</v>
      </c>
      <c r="F174" s="106" t="s">
        <v>439</v>
      </c>
      <c r="G174" s="268" t="s">
        <v>1293</v>
      </c>
      <c r="H174" s="167" t="s">
        <v>1292</v>
      </c>
      <c r="I174" s="84" t="s">
        <v>27</v>
      </c>
      <c r="J174" s="84" t="s">
        <v>441</v>
      </c>
      <c r="K174" s="107" t="s">
        <v>1074</v>
      </c>
      <c r="L174" s="60" t="s">
        <v>1907</v>
      </c>
      <c r="M174" s="107" t="s">
        <v>442</v>
      </c>
      <c r="N174" s="107" t="s">
        <v>442</v>
      </c>
      <c r="O174" s="119" t="s">
        <v>1856</v>
      </c>
      <c r="P174" s="119" t="s">
        <v>1856</v>
      </c>
      <c r="Q174" s="119" t="s">
        <v>951</v>
      </c>
      <c r="R174" s="119" t="s">
        <v>951</v>
      </c>
      <c r="S174" s="119"/>
      <c r="T174" s="68"/>
    </row>
    <row r="175" spans="1:20" s="20" customFormat="1" ht="30" customHeight="1" x14ac:dyDescent="0.2">
      <c r="B175" s="185">
        <v>171</v>
      </c>
      <c r="C175" s="162" t="s">
        <v>2515</v>
      </c>
      <c r="D175" s="106" t="s">
        <v>458</v>
      </c>
      <c r="E175" s="106" t="s">
        <v>459</v>
      </c>
      <c r="F175" s="106" t="s">
        <v>460</v>
      </c>
      <c r="G175" s="134" t="s">
        <v>2160</v>
      </c>
      <c r="H175" s="167" t="s">
        <v>1294</v>
      </c>
      <c r="I175" s="84" t="s">
        <v>461</v>
      </c>
      <c r="J175" s="84" t="s">
        <v>462</v>
      </c>
      <c r="K175" s="107" t="s">
        <v>463</v>
      </c>
      <c r="L175" s="60" t="s">
        <v>1909</v>
      </c>
      <c r="M175" s="107" t="s">
        <v>1506</v>
      </c>
      <c r="N175" s="107" t="s">
        <v>1507</v>
      </c>
      <c r="O175" s="119" t="s">
        <v>1856</v>
      </c>
      <c r="P175" s="119" t="s">
        <v>1856</v>
      </c>
      <c r="Q175" s="119" t="s">
        <v>951</v>
      </c>
      <c r="R175" s="119" t="s">
        <v>951</v>
      </c>
      <c r="S175" s="119"/>
      <c r="T175" s="68"/>
    </row>
    <row r="176" spans="1:20" s="20" customFormat="1" ht="30" customHeight="1" x14ac:dyDescent="0.2">
      <c r="B176" s="185">
        <v>172</v>
      </c>
      <c r="C176" s="162" t="s">
        <v>2516</v>
      </c>
      <c r="D176" s="106" t="s">
        <v>1401</v>
      </c>
      <c r="E176" s="106" t="s">
        <v>1402</v>
      </c>
      <c r="F176" s="106" t="s">
        <v>1404</v>
      </c>
      <c r="G176" s="135" t="s">
        <v>2161</v>
      </c>
      <c r="H176" s="167" t="s">
        <v>1357</v>
      </c>
      <c r="I176" s="84" t="s">
        <v>27</v>
      </c>
      <c r="J176" s="84" t="s">
        <v>1408</v>
      </c>
      <c r="K176" s="165">
        <v>283614</v>
      </c>
      <c r="L176" s="82" t="s">
        <v>1910</v>
      </c>
      <c r="M176" s="18" t="s">
        <v>1396</v>
      </c>
      <c r="N176" s="18" t="s">
        <v>1397</v>
      </c>
      <c r="O176" s="119" t="s">
        <v>1856</v>
      </c>
      <c r="P176" s="119" t="s">
        <v>1856</v>
      </c>
      <c r="Q176" s="119" t="s">
        <v>1856</v>
      </c>
      <c r="R176" s="119" t="s">
        <v>951</v>
      </c>
      <c r="S176" s="119"/>
      <c r="T176" s="68"/>
    </row>
    <row r="177" spans="2:20" s="20" customFormat="1" ht="30" customHeight="1" x14ac:dyDescent="0.2">
      <c r="B177" s="185">
        <v>173</v>
      </c>
      <c r="C177" s="162" t="s">
        <v>2517</v>
      </c>
      <c r="D177" s="106" t="s">
        <v>643</v>
      </c>
      <c r="E177" s="106" t="s">
        <v>644</v>
      </c>
      <c r="F177" s="106" t="s">
        <v>645</v>
      </c>
      <c r="G177" s="222" t="s">
        <v>650</v>
      </c>
      <c r="H177" s="194" t="s">
        <v>651</v>
      </c>
      <c r="I177" s="84" t="s">
        <v>27</v>
      </c>
      <c r="J177" s="84" t="s">
        <v>96</v>
      </c>
      <c r="K177" s="107" t="s">
        <v>652</v>
      </c>
      <c r="L177" s="60" t="s">
        <v>2162</v>
      </c>
      <c r="M177" s="107" t="s">
        <v>653</v>
      </c>
      <c r="N177" s="107" t="s">
        <v>654</v>
      </c>
      <c r="O177" s="119" t="s">
        <v>951</v>
      </c>
      <c r="P177" s="119" t="s">
        <v>1856</v>
      </c>
      <c r="Q177" s="119" t="s">
        <v>951</v>
      </c>
      <c r="R177" s="119" t="s">
        <v>951</v>
      </c>
      <c r="S177" s="119"/>
      <c r="T177" s="68"/>
    </row>
    <row r="178" spans="2:20" s="20" customFormat="1" ht="30" customHeight="1" x14ac:dyDescent="0.2">
      <c r="B178" s="185">
        <v>174</v>
      </c>
      <c r="C178" s="162" t="s">
        <v>2518</v>
      </c>
      <c r="D178" s="106" t="s">
        <v>655</v>
      </c>
      <c r="E178" s="106" t="s">
        <v>657</v>
      </c>
      <c r="F178" s="106" t="s">
        <v>656</v>
      </c>
      <c r="G178" s="222" t="s">
        <v>658</v>
      </c>
      <c r="H178" s="167" t="s">
        <v>1286</v>
      </c>
      <c r="I178" s="84" t="s">
        <v>27</v>
      </c>
      <c r="J178" s="84" t="s">
        <v>96</v>
      </c>
      <c r="K178" s="107" t="s">
        <v>659</v>
      </c>
      <c r="L178" s="60" t="s">
        <v>1911</v>
      </c>
      <c r="M178" s="107" t="s">
        <v>1189</v>
      </c>
      <c r="N178" s="107" t="s">
        <v>1189</v>
      </c>
      <c r="O178" s="119" t="s">
        <v>951</v>
      </c>
      <c r="P178" s="119" t="s">
        <v>1856</v>
      </c>
      <c r="Q178" s="119" t="s">
        <v>951</v>
      </c>
      <c r="R178" s="119" t="s">
        <v>951</v>
      </c>
      <c r="S178" s="119"/>
      <c r="T178" s="68"/>
    </row>
    <row r="179" spans="2:20" s="20" customFormat="1" ht="30" customHeight="1" x14ac:dyDescent="0.2">
      <c r="B179" s="185">
        <v>175</v>
      </c>
      <c r="C179" s="162" t="s">
        <v>2519</v>
      </c>
      <c r="D179" s="106" t="s">
        <v>801</v>
      </c>
      <c r="E179" s="106" t="s">
        <v>802</v>
      </c>
      <c r="F179" s="106" t="s">
        <v>803</v>
      </c>
      <c r="G179" s="211" t="s">
        <v>2163</v>
      </c>
      <c r="H179" s="167" t="s">
        <v>2164</v>
      </c>
      <c r="I179" s="84" t="s">
        <v>27</v>
      </c>
      <c r="J179" s="84" t="s">
        <v>804</v>
      </c>
      <c r="K179" s="107" t="s">
        <v>805</v>
      </c>
      <c r="L179" s="82" t="s">
        <v>1295</v>
      </c>
      <c r="M179" s="107" t="s">
        <v>806</v>
      </c>
      <c r="N179" s="107" t="s">
        <v>807</v>
      </c>
      <c r="O179" s="119" t="s">
        <v>1856</v>
      </c>
      <c r="P179" s="119" t="s">
        <v>1856</v>
      </c>
      <c r="Q179" s="119" t="s">
        <v>951</v>
      </c>
      <c r="R179" s="119" t="s">
        <v>951</v>
      </c>
      <c r="S179" s="119"/>
      <c r="T179" s="68"/>
    </row>
    <row r="180" spans="2:20" s="20" customFormat="1" ht="30" customHeight="1" x14ac:dyDescent="0.2">
      <c r="B180" s="185">
        <v>176</v>
      </c>
      <c r="C180" s="162" t="s">
        <v>2520</v>
      </c>
      <c r="D180" s="106" t="s">
        <v>896</v>
      </c>
      <c r="E180" s="106" t="s">
        <v>897</v>
      </c>
      <c r="F180" s="106" t="s">
        <v>898</v>
      </c>
      <c r="G180" s="225" t="s">
        <v>1216</v>
      </c>
      <c r="H180" s="127" t="s">
        <v>2165</v>
      </c>
      <c r="I180" s="129" t="s">
        <v>27</v>
      </c>
      <c r="J180" s="129" t="s">
        <v>892</v>
      </c>
      <c r="K180" s="130" t="s">
        <v>1028</v>
      </c>
      <c r="L180" s="120" t="s">
        <v>1912</v>
      </c>
      <c r="M180" s="130" t="s">
        <v>1029</v>
      </c>
      <c r="N180" s="130" t="s">
        <v>1030</v>
      </c>
      <c r="O180" s="119" t="s">
        <v>1856</v>
      </c>
      <c r="P180" s="119" t="s">
        <v>1856</v>
      </c>
      <c r="Q180" s="119" t="s">
        <v>951</v>
      </c>
      <c r="R180" s="119" t="s">
        <v>951</v>
      </c>
      <c r="S180" s="119"/>
      <c r="T180" s="68"/>
    </row>
    <row r="181" spans="2:20" s="20" customFormat="1" ht="30" customHeight="1" x14ac:dyDescent="0.2">
      <c r="B181" s="185">
        <v>177</v>
      </c>
      <c r="C181" s="162" t="s">
        <v>2521</v>
      </c>
      <c r="D181" s="106" t="s">
        <v>896</v>
      </c>
      <c r="E181" s="106" t="s">
        <v>897</v>
      </c>
      <c r="F181" s="106" t="s">
        <v>898</v>
      </c>
      <c r="G181" s="215" t="s">
        <v>1268</v>
      </c>
      <c r="H181" s="167" t="s">
        <v>1312</v>
      </c>
      <c r="I181" s="129" t="s">
        <v>27</v>
      </c>
      <c r="J181" s="129" t="s">
        <v>893</v>
      </c>
      <c r="K181" s="130" t="s">
        <v>1025</v>
      </c>
      <c r="L181" s="82" t="s">
        <v>1914</v>
      </c>
      <c r="M181" s="130" t="s">
        <v>1026</v>
      </c>
      <c r="N181" s="130" t="s">
        <v>1027</v>
      </c>
      <c r="O181" s="119" t="s">
        <v>951</v>
      </c>
      <c r="P181" s="119" t="s">
        <v>1856</v>
      </c>
      <c r="Q181" s="119" t="s">
        <v>951</v>
      </c>
      <c r="R181" s="119" t="s">
        <v>951</v>
      </c>
      <c r="S181" s="119"/>
      <c r="T181" s="68"/>
    </row>
    <row r="182" spans="2:20" s="20" customFormat="1" ht="30" customHeight="1" x14ac:dyDescent="0.2">
      <c r="B182" s="185">
        <v>178</v>
      </c>
      <c r="C182" s="162" t="s">
        <v>2522</v>
      </c>
      <c r="D182" s="106" t="s">
        <v>899</v>
      </c>
      <c r="E182" s="106" t="s">
        <v>900</v>
      </c>
      <c r="F182" s="106" t="s">
        <v>898</v>
      </c>
      <c r="G182" s="225" t="s">
        <v>2166</v>
      </c>
      <c r="H182" s="127" t="s">
        <v>894</v>
      </c>
      <c r="I182" s="129" t="s">
        <v>27</v>
      </c>
      <c r="J182" s="129" t="s">
        <v>901</v>
      </c>
      <c r="K182" s="130" t="s">
        <v>902</v>
      </c>
      <c r="L182" s="120" t="s">
        <v>1913</v>
      </c>
      <c r="M182" s="130" t="s">
        <v>903</v>
      </c>
      <c r="N182" s="130" t="s">
        <v>903</v>
      </c>
      <c r="O182" s="119" t="s">
        <v>951</v>
      </c>
      <c r="P182" s="119" t="s">
        <v>1856</v>
      </c>
      <c r="Q182" s="119" t="s">
        <v>951</v>
      </c>
      <c r="R182" s="119" t="s">
        <v>951</v>
      </c>
      <c r="S182" s="119"/>
      <c r="T182" s="68"/>
    </row>
    <row r="183" spans="2:20" s="20" customFormat="1" ht="30" customHeight="1" x14ac:dyDescent="0.2">
      <c r="B183" s="185">
        <v>179</v>
      </c>
      <c r="C183" s="162" t="s">
        <v>2523</v>
      </c>
      <c r="D183" s="141" t="s">
        <v>1064</v>
      </c>
      <c r="E183" s="141" t="s">
        <v>230</v>
      </c>
      <c r="F183" s="141" t="s">
        <v>13</v>
      </c>
      <c r="G183" s="221" t="s">
        <v>1190</v>
      </c>
      <c r="H183" s="214" t="s">
        <v>1191</v>
      </c>
      <c r="I183" s="176" t="s">
        <v>27</v>
      </c>
      <c r="J183" s="176" t="s">
        <v>441</v>
      </c>
      <c r="K183" s="199" t="s">
        <v>376</v>
      </c>
      <c r="L183" s="200" t="s">
        <v>1915</v>
      </c>
      <c r="M183" s="199" t="s">
        <v>1192</v>
      </c>
      <c r="N183" s="199" t="s">
        <v>1193</v>
      </c>
      <c r="O183" s="142" t="s">
        <v>951</v>
      </c>
      <c r="P183" s="142" t="s">
        <v>1856</v>
      </c>
      <c r="Q183" s="142" t="s">
        <v>951</v>
      </c>
      <c r="R183" s="142" t="s">
        <v>951</v>
      </c>
      <c r="S183" s="142" t="s">
        <v>2044</v>
      </c>
      <c r="T183" s="143" t="s">
        <v>1916</v>
      </c>
    </row>
    <row r="184" spans="2:20" s="20" customFormat="1" ht="30" customHeight="1" x14ac:dyDescent="0.2">
      <c r="B184" s="185">
        <v>180</v>
      </c>
      <c r="C184" s="162" t="s">
        <v>2524</v>
      </c>
      <c r="D184" s="106" t="s">
        <v>1862</v>
      </c>
      <c r="E184" s="106" t="s">
        <v>1863</v>
      </c>
      <c r="F184" s="106" t="s">
        <v>1864</v>
      </c>
      <c r="G184" s="220" t="s">
        <v>1917</v>
      </c>
      <c r="H184" s="167" t="s">
        <v>1320</v>
      </c>
      <c r="I184" s="84" t="s">
        <v>386</v>
      </c>
      <c r="J184" s="84" t="s">
        <v>1918</v>
      </c>
      <c r="K184" s="107" t="s">
        <v>1919</v>
      </c>
      <c r="L184" s="60" t="s">
        <v>1920</v>
      </c>
      <c r="M184" s="107" t="s">
        <v>1921</v>
      </c>
      <c r="N184" s="107" t="s">
        <v>2167</v>
      </c>
      <c r="O184" s="119" t="s">
        <v>1856</v>
      </c>
      <c r="P184" s="119" t="s">
        <v>1856</v>
      </c>
      <c r="Q184" s="119" t="s">
        <v>951</v>
      </c>
      <c r="R184" s="119" t="s">
        <v>951</v>
      </c>
      <c r="S184" s="119"/>
      <c r="T184" s="68"/>
    </row>
    <row r="185" spans="2:20" s="20" customFormat="1" ht="30" customHeight="1" x14ac:dyDescent="0.2">
      <c r="B185" s="185">
        <v>181</v>
      </c>
      <c r="C185" s="162" t="s">
        <v>2525</v>
      </c>
      <c r="D185" s="106" t="s">
        <v>2046</v>
      </c>
      <c r="E185" s="106" t="s">
        <v>2047</v>
      </c>
      <c r="F185" s="106" t="s">
        <v>2048</v>
      </c>
      <c r="G185" s="211" t="s">
        <v>2049</v>
      </c>
      <c r="H185" s="167" t="s">
        <v>2050</v>
      </c>
      <c r="I185" s="84" t="s">
        <v>386</v>
      </c>
      <c r="J185" s="84" t="s">
        <v>441</v>
      </c>
      <c r="K185" s="107" t="s">
        <v>2051</v>
      </c>
      <c r="L185" s="60" t="s">
        <v>2052</v>
      </c>
      <c r="M185" s="107" t="s">
        <v>2053</v>
      </c>
      <c r="N185" s="107" t="s">
        <v>2054</v>
      </c>
      <c r="O185" s="119" t="s">
        <v>1856</v>
      </c>
      <c r="P185" s="119" t="s">
        <v>1856</v>
      </c>
      <c r="Q185" s="119" t="s">
        <v>951</v>
      </c>
      <c r="R185" s="119" t="s">
        <v>951</v>
      </c>
      <c r="S185" s="119"/>
      <c r="T185" s="68"/>
    </row>
    <row r="186" spans="2:20" s="20" customFormat="1" ht="30" customHeight="1" x14ac:dyDescent="0.2">
      <c r="B186" s="185">
        <v>182</v>
      </c>
      <c r="C186" s="162" t="s">
        <v>2526</v>
      </c>
      <c r="D186" s="106" t="s">
        <v>2272</v>
      </c>
      <c r="E186" s="106" t="s">
        <v>2269</v>
      </c>
      <c r="F186" s="106" t="s">
        <v>2270</v>
      </c>
      <c r="G186" s="211" t="s">
        <v>2288</v>
      </c>
      <c r="H186" s="167" t="s">
        <v>2289</v>
      </c>
      <c r="I186" s="84" t="s">
        <v>386</v>
      </c>
      <c r="J186" s="84" t="s">
        <v>2290</v>
      </c>
      <c r="K186" s="107" t="s">
        <v>2291</v>
      </c>
      <c r="L186" s="60" t="s">
        <v>2292</v>
      </c>
      <c r="M186" s="107" t="s">
        <v>2293</v>
      </c>
      <c r="N186" s="107" t="s">
        <v>2294</v>
      </c>
      <c r="O186" s="119" t="s">
        <v>1856</v>
      </c>
      <c r="P186" s="119" t="s">
        <v>1856</v>
      </c>
      <c r="Q186" s="119" t="s">
        <v>1856</v>
      </c>
      <c r="R186" s="119" t="s">
        <v>951</v>
      </c>
      <c r="S186" s="119"/>
      <c r="T186" s="68"/>
    </row>
    <row r="187" spans="2:20" s="20" customFormat="1" ht="30" customHeight="1" x14ac:dyDescent="0.2">
      <c r="B187" s="185">
        <v>183</v>
      </c>
      <c r="C187" s="162" t="s">
        <v>2527</v>
      </c>
      <c r="D187" s="106" t="s">
        <v>2272</v>
      </c>
      <c r="E187" s="106" t="s">
        <v>2269</v>
      </c>
      <c r="F187" s="106" t="s">
        <v>2270</v>
      </c>
      <c r="G187" s="211" t="s">
        <v>2295</v>
      </c>
      <c r="H187" s="167" t="s">
        <v>2296</v>
      </c>
      <c r="I187" s="84" t="s">
        <v>386</v>
      </c>
      <c r="J187" s="84" t="s">
        <v>2290</v>
      </c>
      <c r="K187" s="107" t="s">
        <v>2297</v>
      </c>
      <c r="L187" s="60" t="s">
        <v>2298</v>
      </c>
      <c r="M187" s="107" t="s">
        <v>2299</v>
      </c>
      <c r="N187" s="107" t="s">
        <v>2300</v>
      </c>
      <c r="O187" s="119" t="s">
        <v>1856</v>
      </c>
      <c r="P187" s="119" t="s">
        <v>1856</v>
      </c>
      <c r="Q187" s="119" t="s">
        <v>951</v>
      </c>
      <c r="R187" s="119" t="s">
        <v>951</v>
      </c>
      <c r="S187" s="119"/>
      <c r="T187" s="68"/>
    </row>
    <row r="188" spans="2:20" s="20" customFormat="1" ht="30" customHeight="1" x14ac:dyDescent="0.2">
      <c r="B188" s="185">
        <v>184</v>
      </c>
      <c r="C188" s="162" t="s">
        <v>2528</v>
      </c>
      <c r="D188" s="106" t="s">
        <v>200</v>
      </c>
      <c r="E188" s="106" t="s">
        <v>201</v>
      </c>
      <c r="F188" s="106" t="s">
        <v>202</v>
      </c>
      <c r="G188" s="220" t="s">
        <v>1289</v>
      </c>
      <c r="H188" s="167" t="s">
        <v>1287</v>
      </c>
      <c r="I188" s="84" t="s">
        <v>65</v>
      </c>
      <c r="J188" s="84" t="s">
        <v>437</v>
      </c>
      <c r="K188" s="107" t="s">
        <v>203</v>
      </c>
      <c r="L188" s="60" t="s">
        <v>534</v>
      </c>
      <c r="M188" s="107" t="s">
        <v>497</v>
      </c>
      <c r="N188" s="107" t="s">
        <v>204</v>
      </c>
      <c r="O188" s="119" t="s">
        <v>951</v>
      </c>
      <c r="P188" s="119" t="s">
        <v>1856</v>
      </c>
      <c r="Q188" s="119" t="s">
        <v>951</v>
      </c>
      <c r="R188" s="119" t="s">
        <v>951</v>
      </c>
      <c r="S188" s="119"/>
      <c r="T188" s="68"/>
    </row>
    <row r="189" spans="2:20" s="20" customFormat="1" ht="30" customHeight="1" x14ac:dyDescent="0.2">
      <c r="B189" s="185">
        <v>185</v>
      </c>
      <c r="C189" s="162" t="s">
        <v>2529</v>
      </c>
      <c r="D189" s="106" t="s">
        <v>405</v>
      </c>
      <c r="E189" s="106" t="s">
        <v>435</v>
      </c>
      <c r="F189" s="106" t="s">
        <v>436</v>
      </c>
      <c r="G189" s="220" t="s">
        <v>1288</v>
      </c>
      <c r="H189" s="167" t="s">
        <v>1242</v>
      </c>
      <c r="I189" s="84" t="s">
        <v>65</v>
      </c>
      <c r="J189" s="84" t="s">
        <v>437</v>
      </c>
      <c r="K189" s="107" t="s">
        <v>438</v>
      </c>
      <c r="L189" s="60" t="s">
        <v>1922</v>
      </c>
      <c r="M189" s="107" t="s">
        <v>498</v>
      </c>
      <c r="N189" s="107" t="s">
        <v>498</v>
      </c>
      <c r="O189" s="119" t="s">
        <v>951</v>
      </c>
      <c r="P189" s="119" t="s">
        <v>1856</v>
      </c>
      <c r="Q189" s="119" t="s">
        <v>951</v>
      </c>
      <c r="R189" s="119" t="s">
        <v>951</v>
      </c>
      <c r="S189" s="119"/>
      <c r="T189" s="68"/>
    </row>
    <row r="190" spans="2:20" s="20" customFormat="1" ht="30" customHeight="1" x14ac:dyDescent="0.2">
      <c r="B190" s="185">
        <v>186</v>
      </c>
      <c r="C190" s="162" t="s">
        <v>2530</v>
      </c>
      <c r="D190" s="106" t="s">
        <v>210</v>
      </c>
      <c r="E190" s="106" t="s">
        <v>211</v>
      </c>
      <c r="F190" s="106" t="s">
        <v>212</v>
      </c>
      <c r="G190" s="222" t="s">
        <v>227</v>
      </c>
      <c r="H190" s="167" t="s">
        <v>1290</v>
      </c>
      <c r="I190" s="84" t="s">
        <v>46</v>
      </c>
      <c r="J190" s="84" t="s">
        <v>140</v>
      </c>
      <c r="K190" s="107" t="s">
        <v>213</v>
      </c>
      <c r="L190" s="60" t="s">
        <v>1923</v>
      </c>
      <c r="M190" s="107" t="s">
        <v>1491</v>
      </c>
      <c r="N190" s="107" t="s">
        <v>214</v>
      </c>
      <c r="O190" s="119" t="s">
        <v>951</v>
      </c>
      <c r="P190" s="119" t="s">
        <v>1856</v>
      </c>
      <c r="Q190" s="119" t="s">
        <v>951</v>
      </c>
      <c r="R190" s="119" t="s">
        <v>951</v>
      </c>
      <c r="S190" s="119"/>
      <c r="T190" s="68"/>
    </row>
    <row r="191" spans="2:20" s="20" customFormat="1" ht="30" customHeight="1" x14ac:dyDescent="0.2">
      <c r="B191" s="185">
        <v>187</v>
      </c>
      <c r="C191" s="162" t="s">
        <v>2531</v>
      </c>
      <c r="D191" s="106" t="s">
        <v>341</v>
      </c>
      <c r="E191" s="106" t="s">
        <v>69</v>
      </c>
      <c r="F191" s="106" t="s">
        <v>13</v>
      </c>
      <c r="G191" s="222" t="s">
        <v>367</v>
      </c>
      <c r="H191" s="167" t="s">
        <v>1244</v>
      </c>
      <c r="I191" s="84" t="s">
        <v>49</v>
      </c>
      <c r="J191" s="84" t="s">
        <v>183</v>
      </c>
      <c r="K191" s="107" t="s">
        <v>368</v>
      </c>
      <c r="L191" s="60" t="s">
        <v>1924</v>
      </c>
      <c r="M191" s="107" t="s">
        <v>369</v>
      </c>
      <c r="N191" s="107" t="s">
        <v>370</v>
      </c>
      <c r="O191" s="119" t="s">
        <v>951</v>
      </c>
      <c r="P191" s="119" t="s">
        <v>1856</v>
      </c>
      <c r="Q191" s="119" t="s">
        <v>951</v>
      </c>
      <c r="R191" s="119" t="s">
        <v>951</v>
      </c>
      <c r="S191" s="119"/>
      <c r="T191" s="68"/>
    </row>
    <row r="192" spans="2:20" s="20" customFormat="1" ht="30" customHeight="1" x14ac:dyDescent="0.2">
      <c r="B192" s="185">
        <v>188</v>
      </c>
      <c r="C192" s="162" t="s">
        <v>2532</v>
      </c>
      <c r="D192" s="106" t="s">
        <v>1004</v>
      </c>
      <c r="E192" s="106" t="s">
        <v>154</v>
      </c>
      <c r="F192" s="106" t="s">
        <v>134</v>
      </c>
      <c r="G192" s="211" t="s">
        <v>1005</v>
      </c>
      <c r="H192" s="194" t="s">
        <v>1006</v>
      </c>
      <c r="I192" s="84" t="s">
        <v>49</v>
      </c>
      <c r="J192" s="84" t="s">
        <v>1007</v>
      </c>
      <c r="K192" s="107" t="s">
        <v>1008</v>
      </c>
      <c r="L192" s="60" t="s">
        <v>1009</v>
      </c>
      <c r="M192" s="107" t="s">
        <v>1010</v>
      </c>
      <c r="N192" s="107" t="s">
        <v>1011</v>
      </c>
      <c r="O192" s="119" t="s">
        <v>1856</v>
      </c>
      <c r="P192" s="119" t="s">
        <v>1856</v>
      </c>
      <c r="Q192" s="119" t="s">
        <v>951</v>
      </c>
      <c r="R192" s="119" t="s">
        <v>951</v>
      </c>
      <c r="S192" s="119"/>
      <c r="T192" s="68"/>
    </row>
    <row r="193" spans="2:20" s="20" customFormat="1" ht="30" customHeight="1" x14ac:dyDescent="0.2">
      <c r="B193" s="185">
        <v>189</v>
      </c>
      <c r="C193" s="162" t="s">
        <v>2533</v>
      </c>
      <c r="D193" s="106" t="s">
        <v>2055</v>
      </c>
      <c r="E193" s="106" t="s">
        <v>2072</v>
      </c>
      <c r="F193" s="106" t="s">
        <v>2073</v>
      </c>
      <c r="G193" s="211" t="s">
        <v>2094</v>
      </c>
      <c r="H193" s="167" t="s">
        <v>2095</v>
      </c>
      <c r="I193" s="84" t="s">
        <v>2096</v>
      </c>
      <c r="J193" s="84" t="s">
        <v>2097</v>
      </c>
      <c r="K193" s="107" t="s">
        <v>2098</v>
      </c>
      <c r="L193" s="60" t="s">
        <v>2099</v>
      </c>
      <c r="M193" s="107" t="s">
        <v>2100</v>
      </c>
      <c r="N193" s="107" t="s">
        <v>2101</v>
      </c>
      <c r="O193" s="119" t="s">
        <v>951</v>
      </c>
      <c r="P193" s="119" t="s">
        <v>1856</v>
      </c>
      <c r="Q193" s="119" t="s">
        <v>951</v>
      </c>
      <c r="R193" s="119" t="s">
        <v>951</v>
      </c>
      <c r="S193" s="119"/>
      <c r="T193" s="68"/>
    </row>
    <row r="194" spans="2:20" s="20" customFormat="1" ht="30" customHeight="1" x14ac:dyDescent="0.2">
      <c r="B194" s="185">
        <v>190</v>
      </c>
      <c r="C194" s="162" t="s">
        <v>2534</v>
      </c>
      <c r="D194" s="106" t="s">
        <v>184</v>
      </c>
      <c r="E194" s="106" t="s">
        <v>185</v>
      </c>
      <c r="F194" s="106" t="s">
        <v>186</v>
      </c>
      <c r="G194" s="241" t="s">
        <v>486</v>
      </c>
      <c r="H194" s="167" t="s">
        <v>1291</v>
      </c>
      <c r="I194" s="84" t="s">
        <v>43</v>
      </c>
      <c r="J194" s="84" t="s">
        <v>487</v>
      </c>
      <c r="K194" s="107" t="s">
        <v>488</v>
      </c>
      <c r="L194" s="60" t="s">
        <v>1925</v>
      </c>
      <c r="M194" s="107" t="s">
        <v>495</v>
      </c>
      <c r="N194" s="107" t="s">
        <v>1503</v>
      </c>
      <c r="O194" s="119" t="s">
        <v>951</v>
      </c>
      <c r="P194" s="119" t="s">
        <v>1856</v>
      </c>
      <c r="Q194" s="119" t="s">
        <v>951</v>
      </c>
      <c r="R194" s="119" t="s">
        <v>951</v>
      </c>
      <c r="S194" s="119"/>
      <c r="T194" s="68"/>
    </row>
    <row r="195" spans="2:20" s="20" customFormat="1" ht="30" customHeight="1" x14ac:dyDescent="0.2">
      <c r="B195" s="185">
        <v>191</v>
      </c>
      <c r="C195" s="162" t="s">
        <v>2535</v>
      </c>
      <c r="D195" s="236" t="s">
        <v>563</v>
      </c>
      <c r="E195" s="236" t="s">
        <v>69</v>
      </c>
      <c r="F195" s="236" t="s">
        <v>206</v>
      </c>
      <c r="G195" s="222" t="s">
        <v>599</v>
      </c>
      <c r="H195" s="167" t="s">
        <v>1302</v>
      </c>
      <c r="I195" s="84" t="s">
        <v>43</v>
      </c>
      <c r="J195" s="84" t="s">
        <v>600</v>
      </c>
      <c r="K195" s="107" t="s">
        <v>601</v>
      </c>
      <c r="L195" s="60" t="s">
        <v>1926</v>
      </c>
      <c r="M195" s="107" t="s">
        <v>602</v>
      </c>
      <c r="N195" s="107" t="s">
        <v>603</v>
      </c>
      <c r="O195" s="119" t="s">
        <v>951</v>
      </c>
      <c r="P195" s="119" t="s">
        <v>1856</v>
      </c>
      <c r="Q195" s="119" t="s">
        <v>951</v>
      </c>
      <c r="R195" s="119" t="s">
        <v>951</v>
      </c>
      <c r="S195" s="119"/>
      <c r="T195" s="68"/>
    </row>
    <row r="196" spans="2:20" s="20" customFormat="1" ht="30" customHeight="1" x14ac:dyDescent="0.2">
      <c r="B196" s="185">
        <v>192</v>
      </c>
      <c r="C196" s="162" t="s">
        <v>2536</v>
      </c>
      <c r="D196" s="236" t="s">
        <v>728</v>
      </c>
      <c r="E196" s="236" t="s">
        <v>729</v>
      </c>
      <c r="F196" s="236" t="s">
        <v>730</v>
      </c>
      <c r="G196" s="215" t="s">
        <v>1306</v>
      </c>
      <c r="H196" s="167" t="s">
        <v>1257</v>
      </c>
      <c r="I196" s="84" t="s">
        <v>43</v>
      </c>
      <c r="J196" s="84" t="s">
        <v>600</v>
      </c>
      <c r="K196" s="107" t="s">
        <v>731</v>
      </c>
      <c r="L196" s="60" t="s">
        <v>1927</v>
      </c>
      <c r="M196" s="107" t="s">
        <v>732</v>
      </c>
      <c r="N196" s="107" t="s">
        <v>1511</v>
      </c>
      <c r="O196" s="119" t="s">
        <v>951</v>
      </c>
      <c r="P196" s="119" t="s">
        <v>1856</v>
      </c>
      <c r="Q196" s="119" t="s">
        <v>951</v>
      </c>
      <c r="R196" s="119" t="s">
        <v>951</v>
      </c>
      <c r="S196" s="119"/>
      <c r="T196" s="68"/>
    </row>
    <row r="197" spans="2:20" s="20" customFormat="1" ht="30" customHeight="1" x14ac:dyDescent="0.2">
      <c r="B197" s="185">
        <v>193</v>
      </c>
      <c r="C197" s="162" t="s">
        <v>2537</v>
      </c>
      <c r="D197" s="236" t="s">
        <v>106</v>
      </c>
      <c r="E197" s="236" t="s">
        <v>92</v>
      </c>
      <c r="F197" s="236" t="s">
        <v>91</v>
      </c>
      <c r="G197" s="211" t="s">
        <v>281</v>
      </c>
      <c r="H197" s="167" t="s">
        <v>1243</v>
      </c>
      <c r="I197" s="84" t="s">
        <v>21</v>
      </c>
      <c r="J197" s="84" t="s">
        <v>63</v>
      </c>
      <c r="K197" s="107" t="s">
        <v>535</v>
      </c>
      <c r="L197" s="60" t="s">
        <v>1928</v>
      </c>
      <c r="M197" s="107" t="s">
        <v>536</v>
      </c>
      <c r="N197" s="107" t="s">
        <v>489</v>
      </c>
      <c r="O197" s="119" t="s">
        <v>1856</v>
      </c>
      <c r="P197" s="119" t="s">
        <v>1856</v>
      </c>
      <c r="Q197" s="119" t="s">
        <v>1856</v>
      </c>
      <c r="R197" s="119" t="s">
        <v>951</v>
      </c>
      <c r="S197" s="119"/>
      <c r="T197" s="68"/>
    </row>
    <row r="198" spans="2:20" s="20" customFormat="1" ht="30" customHeight="1" x14ac:dyDescent="0.2">
      <c r="B198" s="185">
        <v>194</v>
      </c>
      <c r="C198" s="162" t="s">
        <v>2538</v>
      </c>
      <c r="D198" s="236" t="s">
        <v>2228</v>
      </c>
      <c r="E198" s="236" t="s">
        <v>138</v>
      </c>
      <c r="F198" s="236" t="s">
        <v>13</v>
      </c>
      <c r="G198" s="211" t="s">
        <v>2336</v>
      </c>
      <c r="H198" s="167" t="s">
        <v>2337</v>
      </c>
      <c r="I198" s="84" t="s">
        <v>28</v>
      </c>
      <c r="J198" s="84" t="s">
        <v>216</v>
      </c>
      <c r="K198" s="107" t="s">
        <v>769</v>
      </c>
      <c r="L198" s="60" t="s">
        <v>2338</v>
      </c>
      <c r="M198" s="107" t="s">
        <v>2339</v>
      </c>
      <c r="N198" s="107" t="s">
        <v>2340</v>
      </c>
      <c r="O198" s="119" t="s">
        <v>1856</v>
      </c>
      <c r="P198" s="119" t="s">
        <v>1856</v>
      </c>
      <c r="Q198" s="119" t="s">
        <v>951</v>
      </c>
      <c r="R198" s="119" t="s">
        <v>951</v>
      </c>
      <c r="S198" s="119"/>
      <c r="T198" s="68"/>
    </row>
    <row r="199" spans="2:20" s="20" customFormat="1" ht="30" customHeight="1" x14ac:dyDescent="0.2">
      <c r="B199" s="185">
        <v>195</v>
      </c>
      <c r="C199" s="162" t="s">
        <v>2539</v>
      </c>
      <c r="D199" s="236" t="s">
        <v>2228</v>
      </c>
      <c r="E199" s="236" t="s">
        <v>138</v>
      </c>
      <c r="F199" s="236" t="s">
        <v>13</v>
      </c>
      <c r="G199" s="211" t="s">
        <v>2341</v>
      </c>
      <c r="H199" s="167" t="s">
        <v>2342</v>
      </c>
      <c r="I199" s="84" t="s">
        <v>28</v>
      </c>
      <c r="J199" s="84" t="s">
        <v>28</v>
      </c>
      <c r="K199" s="107" t="s">
        <v>693</v>
      </c>
      <c r="L199" s="60" t="s">
        <v>2343</v>
      </c>
      <c r="M199" s="107" t="s">
        <v>2344</v>
      </c>
      <c r="N199" s="107" t="s">
        <v>2345</v>
      </c>
      <c r="O199" s="119" t="s">
        <v>1856</v>
      </c>
      <c r="P199" s="119" t="s">
        <v>951</v>
      </c>
      <c r="Q199" s="119" t="s">
        <v>1856</v>
      </c>
      <c r="R199" s="119" t="s">
        <v>1856</v>
      </c>
      <c r="S199" s="119"/>
      <c r="T199" s="68"/>
    </row>
    <row r="200" spans="2:20" s="20" customFormat="1" ht="30" customHeight="1" x14ac:dyDescent="0.2">
      <c r="B200" s="185">
        <v>196</v>
      </c>
      <c r="C200" s="162" t="s">
        <v>2560</v>
      </c>
      <c r="D200" s="236" t="s">
        <v>144</v>
      </c>
      <c r="E200" s="236" t="s">
        <v>69</v>
      </c>
      <c r="F200" s="236" t="s">
        <v>91</v>
      </c>
      <c r="G200" s="211" t="s">
        <v>1225</v>
      </c>
      <c r="H200" s="194" t="s">
        <v>1226</v>
      </c>
      <c r="I200" s="84" t="s">
        <v>31</v>
      </c>
      <c r="J200" s="84" t="s">
        <v>32</v>
      </c>
      <c r="K200" s="107" t="s">
        <v>73</v>
      </c>
      <c r="L200" s="60" t="s">
        <v>1959</v>
      </c>
      <c r="M200" s="107" t="s">
        <v>34</v>
      </c>
      <c r="N200" s="107" t="s">
        <v>35</v>
      </c>
      <c r="O200" s="119" t="s">
        <v>1856</v>
      </c>
      <c r="P200" s="119" t="s">
        <v>951</v>
      </c>
      <c r="Q200" s="119" t="s">
        <v>951</v>
      </c>
      <c r="R200" s="119" t="s">
        <v>951</v>
      </c>
      <c r="S200" s="119"/>
      <c r="T200" s="68"/>
    </row>
    <row r="201" spans="2:20" s="20" customFormat="1" ht="30" customHeight="1" x14ac:dyDescent="0.2">
      <c r="B201" s="185">
        <v>197</v>
      </c>
      <c r="C201" s="162" t="s">
        <v>2561</v>
      </c>
      <c r="D201" s="236" t="s">
        <v>265</v>
      </c>
      <c r="E201" s="236" t="s">
        <v>266</v>
      </c>
      <c r="F201" s="236" t="s">
        <v>267</v>
      </c>
      <c r="G201" s="222" t="s">
        <v>268</v>
      </c>
      <c r="H201" s="194" t="s">
        <v>1227</v>
      </c>
      <c r="I201" s="84" t="s">
        <v>31</v>
      </c>
      <c r="J201" s="84" t="s">
        <v>32</v>
      </c>
      <c r="K201" s="107" t="s">
        <v>269</v>
      </c>
      <c r="L201" s="60" t="s">
        <v>1960</v>
      </c>
      <c r="M201" s="107" t="s">
        <v>841</v>
      </c>
      <c r="N201" s="107" t="s">
        <v>842</v>
      </c>
      <c r="O201" s="119" t="s">
        <v>951</v>
      </c>
      <c r="P201" s="119" t="s">
        <v>1856</v>
      </c>
      <c r="Q201" s="119" t="s">
        <v>951</v>
      </c>
      <c r="R201" s="119" t="s">
        <v>951</v>
      </c>
      <c r="S201" s="119"/>
      <c r="T201" s="68"/>
    </row>
    <row r="202" spans="2:20" s="20" customFormat="1" ht="30" customHeight="1" x14ac:dyDescent="0.2">
      <c r="B202" s="185">
        <v>198</v>
      </c>
      <c r="C202" s="162" t="s">
        <v>1592</v>
      </c>
      <c r="D202" s="236" t="s">
        <v>1465</v>
      </c>
      <c r="E202" s="236" t="s">
        <v>69</v>
      </c>
      <c r="F202" s="236" t="s">
        <v>13</v>
      </c>
      <c r="G202" s="215" t="s">
        <v>1472</v>
      </c>
      <c r="H202" s="167" t="s">
        <v>1473</v>
      </c>
      <c r="I202" s="84" t="s">
        <v>31</v>
      </c>
      <c r="J202" s="84" t="s">
        <v>32</v>
      </c>
      <c r="K202" s="165" t="s">
        <v>1066</v>
      </c>
      <c r="L202" s="82" t="s">
        <v>1961</v>
      </c>
      <c r="M202" s="18" t="s">
        <v>1067</v>
      </c>
      <c r="N202" s="18" t="s">
        <v>1068</v>
      </c>
      <c r="O202" s="119" t="s">
        <v>1856</v>
      </c>
      <c r="P202" s="119" t="s">
        <v>951</v>
      </c>
      <c r="Q202" s="119" t="s">
        <v>1856</v>
      </c>
      <c r="R202" s="119" t="s">
        <v>951</v>
      </c>
      <c r="S202" s="119"/>
      <c r="T202" s="68"/>
    </row>
    <row r="203" spans="2:20" s="20" customFormat="1" ht="30" customHeight="1" x14ac:dyDescent="0.2">
      <c r="B203" s="185">
        <v>199</v>
      </c>
      <c r="C203" s="246" t="s">
        <v>2549</v>
      </c>
      <c r="D203" s="236" t="s">
        <v>2228</v>
      </c>
      <c r="E203" s="236" t="s">
        <v>145</v>
      </c>
      <c r="F203" s="236" t="s">
        <v>13</v>
      </c>
      <c r="G203" s="211" t="s">
        <v>2554</v>
      </c>
      <c r="H203" s="167" t="s">
        <v>2555</v>
      </c>
      <c r="I203" s="84" t="s">
        <v>1438</v>
      </c>
      <c r="J203" s="84" t="s">
        <v>160</v>
      </c>
      <c r="K203" s="107" t="s">
        <v>2556</v>
      </c>
      <c r="L203" s="60" t="s">
        <v>2557</v>
      </c>
      <c r="M203" s="107" t="s">
        <v>2558</v>
      </c>
      <c r="N203" s="107" t="s">
        <v>2559</v>
      </c>
      <c r="O203" s="119" t="s">
        <v>951</v>
      </c>
      <c r="P203" s="119" t="s">
        <v>1856</v>
      </c>
      <c r="Q203" s="119" t="s">
        <v>951</v>
      </c>
      <c r="R203" s="119" t="s">
        <v>951</v>
      </c>
      <c r="S203" s="119"/>
      <c r="T203" s="68"/>
    </row>
    <row r="204" spans="2:20" s="20" customFormat="1" ht="30" customHeight="1" x14ac:dyDescent="0.2">
      <c r="B204" s="185">
        <v>200</v>
      </c>
      <c r="C204" s="245" t="s">
        <v>2548</v>
      </c>
      <c r="D204" s="236" t="s">
        <v>2228</v>
      </c>
      <c r="E204" s="236" t="s">
        <v>145</v>
      </c>
      <c r="F204" s="236" t="s">
        <v>13</v>
      </c>
      <c r="G204" s="211" t="s">
        <v>2550</v>
      </c>
      <c r="H204" s="167" t="s">
        <v>2551</v>
      </c>
      <c r="I204" s="84" t="s">
        <v>386</v>
      </c>
      <c r="J204" s="84" t="s">
        <v>895</v>
      </c>
      <c r="K204" s="107" t="s">
        <v>394</v>
      </c>
      <c r="L204" s="60" t="s">
        <v>2552</v>
      </c>
      <c r="M204" s="107" t="s">
        <v>2553</v>
      </c>
      <c r="N204" s="107" t="s">
        <v>404</v>
      </c>
      <c r="O204" s="119" t="s">
        <v>1856</v>
      </c>
      <c r="P204" s="119" t="s">
        <v>951</v>
      </c>
      <c r="Q204" s="119" t="s">
        <v>951</v>
      </c>
      <c r="R204" s="119" t="s">
        <v>951</v>
      </c>
      <c r="S204" s="119"/>
      <c r="T204" s="68"/>
    </row>
    <row r="205" spans="2:20" s="20" customFormat="1" ht="30" customHeight="1" thickBot="1" x14ac:dyDescent="0.25">
      <c r="B205" s="234"/>
      <c r="C205" s="235"/>
      <c r="D205" s="236"/>
      <c r="E205" s="236"/>
      <c r="F205" s="236"/>
      <c r="G205" s="211"/>
      <c r="H205" s="167"/>
      <c r="I205" s="84"/>
      <c r="J205" s="84"/>
      <c r="K205" s="107"/>
      <c r="L205" s="60"/>
      <c r="M205" s="107"/>
      <c r="N205" s="107"/>
      <c r="O205" s="119"/>
      <c r="P205" s="119"/>
      <c r="Q205" s="119"/>
      <c r="R205" s="119"/>
      <c r="S205" s="119"/>
      <c r="T205" s="68"/>
    </row>
    <row r="206" spans="2:20" s="20" customFormat="1" ht="30" customHeight="1" thickTop="1" thickBot="1" x14ac:dyDescent="0.25">
      <c r="B206" s="251" t="s">
        <v>98</v>
      </c>
      <c r="C206" s="252"/>
      <c r="D206" s="252"/>
      <c r="E206" s="252"/>
      <c r="F206" s="252"/>
      <c r="G206" s="239">
        <f>COUNTA(G5:G205)</f>
        <v>200</v>
      </c>
      <c r="H206" s="238"/>
      <c r="I206" s="12"/>
      <c r="J206" s="12"/>
      <c r="K206" s="78"/>
      <c r="L206" s="229"/>
      <c r="M206" s="12"/>
      <c r="N206" s="12"/>
      <c r="O206" s="231">
        <f>COUNTIF(O3:O205,"〇")</f>
        <v>110</v>
      </c>
      <c r="P206" s="231">
        <f>COUNTIF(P3:P205,"〇")</f>
        <v>182</v>
      </c>
      <c r="Q206" s="231">
        <f>COUNTIF(Q3:Q205,"〇")</f>
        <v>37</v>
      </c>
      <c r="R206" s="231">
        <f>COUNTIF(R3:R205,"〇")</f>
        <v>2</v>
      </c>
      <c r="S206" s="231">
        <f>COUNTIF(S3:S193,"*休止")</f>
        <v>5</v>
      </c>
      <c r="T206" s="230"/>
    </row>
    <row r="207" spans="2:20" ht="21.75" customHeight="1" thickTop="1" thickBot="1" x14ac:dyDescent="0.25">
      <c r="B207" s="233"/>
      <c r="C207" s="237"/>
      <c r="D207" s="30"/>
      <c r="E207" s="30"/>
      <c r="F207" s="30"/>
      <c r="G207" s="42"/>
      <c r="H207" s="42"/>
      <c r="I207" s="11"/>
      <c r="J207" s="11"/>
      <c r="K207" s="228"/>
      <c r="L207" s="42"/>
      <c r="O207" s="232"/>
      <c r="P207" s="232"/>
      <c r="Q207" s="232"/>
      <c r="R207" s="232"/>
      <c r="S207" s="232"/>
      <c r="T207" s="20"/>
    </row>
    <row r="208" spans="2:20" ht="19.95" customHeight="1" x14ac:dyDescent="0.2">
      <c r="C208" s="178"/>
      <c r="D208" s="51"/>
      <c r="E208" s="51"/>
      <c r="F208" s="51"/>
      <c r="H208" s="42"/>
      <c r="I208" s="201" t="s">
        <v>1869</v>
      </c>
      <c r="J208" s="179">
        <f>COUNTIF(I5:I206,"盛岡市")</f>
        <v>69</v>
      </c>
    </row>
    <row r="209" spans="3:14" ht="19.95" customHeight="1" x14ac:dyDescent="0.2">
      <c r="C209" s="178"/>
      <c r="D209" s="51"/>
      <c r="E209" s="51"/>
      <c r="F209" s="51"/>
      <c r="H209" s="42"/>
      <c r="I209" s="150" t="s">
        <v>27</v>
      </c>
      <c r="J209" s="180">
        <f>COUNTIF(I5:I206,"盛岡")</f>
        <v>33</v>
      </c>
    </row>
    <row r="210" spans="3:14" ht="19.95" customHeight="1" x14ac:dyDescent="0.2">
      <c r="C210" s="178"/>
      <c r="D210" s="51"/>
      <c r="E210" s="51"/>
      <c r="F210" s="51"/>
      <c r="H210" s="42"/>
      <c r="I210" s="150" t="s">
        <v>36</v>
      </c>
      <c r="J210" s="180">
        <f>COUNTIF(I5:I206,"岩手中部")</f>
        <v>35</v>
      </c>
    </row>
    <row r="211" spans="3:14" ht="19.95" customHeight="1" x14ac:dyDescent="0.2">
      <c r="C211" s="178"/>
      <c r="D211" s="51"/>
      <c r="E211" s="51"/>
      <c r="F211" s="51"/>
      <c r="H211" s="42"/>
      <c r="I211" s="150" t="s">
        <v>65</v>
      </c>
      <c r="J211" s="180">
        <f>COUNTIF(I5:I206,"胆江")</f>
        <v>21</v>
      </c>
    </row>
    <row r="212" spans="3:14" ht="19.95" customHeight="1" x14ac:dyDescent="0.2">
      <c r="C212" s="178"/>
      <c r="D212" s="51"/>
      <c r="E212" s="51"/>
      <c r="F212" s="51"/>
      <c r="H212" s="42"/>
      <c r="I212" s="150" t="s">
        <v>46</v>
      </c>
      <c r="J212" s="180">
        <f>COUNTIF(I5:I206,"両磐")</f>
        <v>15</v>
      </c>
    </row>
    <row r="213" spans="3:14" ht="19.95" customHeight="1" x14ac:dyDescent="0.2">
      <c r="C213" s="178"/>
      <c r="D213" s="51"/>
      <c r="E213" s="51"/>
      <c r="F213" s="51"/>
      <c r="H213" s="42"/>
      <c r="I213" s="150" t="s">
        <v>324</v>
      </c>
      <c r="J213" s="180">
        <f>COUNTIF(I5:I206,"気仙")</f>
        <v>4</v>
      </c>
    </row>
    <row r="214" spans="3:14" ht="19.95" customHeight="1" x14ac:dyDescent="0.2">
      <c r="C214" s="178"/>
      <c r="D214" s="51"/>
      <c r="E214" s="51"/>
      <c r="F214" s="51"/>
      <c r="H214" s="42"/>
      <c r="I214" s="150" t="s">
        <v>49</v>
      </c>
      <c r="J214" s="180">
        <f>COUNTIF(I5:I206,"釜石")</f>
        <v>6</v>
      </c>
    </row>
    <row r="215" spans="3:14" ht="19.95" customHeight="1" x14ac:dyDescent="0.2">
      <c r="C215" s="178"/>
      <c r="D215" s="51"/>
      <c r="E215" s="51"/>
      <c r="F215" s="51"/>
      <c r="H215" s="42"/>
      <c r="I215" s="150" t="s">
        <v>31</v>
      </c>
      <c r="J215" s="180">
        <f>COUNTIF(I5:I206,"宮古")</f>
        <v>3</v>
      </c>
    </row>
    <row r="216" spans="3:14" ht="19.95" customHeight="1" x14ac:dyDescent="0.2">
      <c r="C216" s="178"/>
      <c r="D216" s="51"/>
      <c r="E216" s="51"/>
      <c r="F216" s="51"/>
      <c r="H216" s="42"/>
      <c r="I216" s="150" t="s">
        <v>43</v>
      </c>
      <c r="J216" s="180">
        <f>COUNTIF(I5:I206,"久慈")</f>
        <v>7</v>
      </c>
    </row>
    <row r="217" spans="3:14" ht="19.95" customHeight="1" thickBot="1" x14ac:dyDescent="0.25">
      <c r="C217" s="178"/>
      <c r="D217" s="51"/>
      <c r="E217" s="51"/>
      <c r="F217" s="51"/>
      <c r="H217" s="42"/>
      <c r="I217" s="151" t="s">
        <v>21</v>
      </c>
      <c r="J217" s="181">
        <f>COUNTIF(I5:I206,"二戸")</f>
        <v>7</v>
      </c>
    </row>
    <row r="218" spans="3:14" x14ac:dyDescent="0.2">
      <c r="C218" s="178"/>
      <c r="D218" s="51"/>
      <c r="E218" s="51"/>
      <c r="F218" s="51"/>
      <c r="H218" s="42"/>
      <c r="I218" s="67" t="s">
        <v>2015</v>
      </c>
      <c r="J218" s="67">
        <f>SUM(J208:J217)</f>
        <v>200</v>
      </c>
      <c r="M218" s="86"/>
      <c r="N218" s="86"/>
    </row>
    <row r="219" spans="3:14" x14ac:dyDescent="0.2">
      <c r="C219" s="178"/>
      <c r="D219" s="51"/>
      <c r="E219" s="51"/>
      <c r="F219" s="51"/>
      <c r="H219" s="42"/>
    </row>
    <row r="220" spans="3:14" x14ac:dyDescent="0.2">
      <c r="C220" s="178"/>
      <c r="D220" s="51"/>
      <c r="E220" s="51"/>
      <c r="F220" s="51"/>
      <c r="H220" s="42"/>
    </row>
    <row r="221" spans="3:14" x14ac:dyDescent="0.2">
      <c r="H221" s="42"/>
    </row>
    <row r="223" spans="3:14" x14ac:dyDescent="0.2">
      <c r="C223" s="178"/>
      <c r="D223" s="51"/>
      <c r="E223" s="51"/>
      <c r="F223" s="51"/>
      <c r="G223"/>
      <c r="L223"/>
    </row>
    <row r="224" spans="3:14" x14ac:dyDescent="0.2">
      <c r="C224" s="178"/>
      <c r="D224" s="51"/>
      <c r="E224" s="51"/>
      <c r="F224" s="51"/>
      <c r="G224"/>
      <c r="L224"/>
    </row>
    <row r="225" spans="3:12" x14ac:dyDescent="0.2">
      <c r="C225" s="178"/>
      <c r="D225" s="51"/>
      <c r="E225" s="51"/>
      <c r="F225" s="51"/>
      <c r="G225"/>
      <c r="L225"/>
    </row>
    <row r="226" spans="3:12" x14ac:dyDescent="0.2">
      <c r="C226" s="178"/>
      <c r="D226" s="51"/>
      <c r="E226" s="51"/>
      <c r="F226" s="51"/>
      <c r="G226"/>
      <c r="L226"/>
    </row>
    <row r="227" spans="3:12" x14ac:dyDescent="0.2">
      <c r="C227" s="178"/>
      <c r="D227" s="51"/>
      <c r="E227" s="51"/>
      <c r="F227" s="51"/>
      <c r="G227"/>
      <c r="L227"/>
    </row>
    <row r="228" spans="3:12" x14ac:dyDescent="0.2">
      <c r="C228" s="178"/>
      <c r="D228" s="183"/>
      <c r="E228" s="183"/>
      <c r="F228" s="183"/>
      <c r="G228"/>
      <c r="L228"/>
    </row>
    <row r="229" spans="3:12" x14ac:dyDescent="0.2">
      <c r="C229" s="178"/>
      <c r="D229" s="183"/>
      <c r="E229" s="183"/>
      <c r="F229" s="183"/>
      <c r="G229"/>
      <c r="L229"/>
    </row>
    <row r="230" spans="3:12" x14ac:dyDescent="0.2">
      <c r="C230" s="178"/>
      <c r="D230" s="183"/>
      <c r="E230" s="183"/>
      <c r="F230" s="183"/>
      <c r="G230"/>
      <c r="L230"/>
    </row>
    <row r="231" spans="3:12" x14ac:dyDescent="0.2">
      <c r="C231" s="178"/>
      <c r="D231" s="183"/>
      <c r="E231" s="183"/>
      <c r="F231" s="183"/>
      <c r="G231"/>
      <c r="L231"/>
    </row>
    <row r="232" spans="3:12" x14ac:dyDescent="0.2">
      <c r="C232" s="178"/>
      <c r="D232" s="183"/>
      <c r="E232" s="183"/>
      <c r="F232" s="183"/>
      <c r="G232"/>
      <c r="L232"/>
    </row>
    <row r="233" spans="3:12" x14ac:dyDescent="0.2">
      <c r="C233" s="178"/>
      <c r="D233" s="183"/>
      <c r="E233" s="183"/>
      <c r="F233" s="183"/>
      <c r="G233"/>
      <c r="L233"/>
    </row>
    <row r="234" spans="3:12" x14ac:dyDescent="0.2">
      <c r="C234" s="178"/>
      <c r="D234" s="183"/>
      <c r="E234" s="183"/>
      <c r="F234" s="183"/>
      <c r="G234"/>
      <c r="L234"/>
    </row>
    <row r="235" spans="3:12" x14ac:dyDescent="0.2">
      <c r="C235" s="178"/>
      <c r="D235" s="183"/>
      <c r="E235" s="183"/>
      <c r="F235" s="183"/>
      <c r="G235"/>
      <c r="L235"/>
    </row>
    <row r="236" spans="3:12" x14ac:dyDescent="0.2">
      <c r="C236" s="178"/>
      <c r="D236" s="183"/>
      <c r="E236" s="183"/>
      <c r="F236" s="183"/>
      <c r="G236"/>
      <c r="L236"/>
    </row>
    <row r="237" spans="3:12" x14ac:dyDescent="0.2">
      <c r="C237" s="178"/>
      <c r="D237" s="183"/>
      <c r="E237" s="183"/>
      <c r="F237" s="183"/>
      <c r="G237"/>
      <c r="H237" s="182" t="s">
        <v>1445</v>
      </c>
      <c r="L237"/>
    </row>
    <row r="238" spans="3:12" x14ac:dyDescent="0.2">
      <c r="C238" s="178"/>
      <c r="D238" s="183"/>
      <c r="E238" s="183"/>
      <c r="F238" s="183"/>
      <c r="G238"/>
      <c r="L238"/>
    </row>
    <row r="239" spans="3:12" x14ac:dyDescent="0.2">
      <c r="C239" s="178"/>
      <c r="D239" s="183"/>
      <c r="E239" s="183"/>
      <c r="F239" s="183"/>
      <c r="G239"/>
      <c r="L239"/>
    </row>
    <row r="240" spans="3:12" x14ac:dyDescent="0.2">
      <c r="C240" s="178"/>
      <c r="D240" s="183"/>
      <c r="E240" s="183"/>
      <c r="F240" s="183"/>
      <c r="G240"/>
      <c r="L240"/>
    </row>
    <row r="241" spans="3:12" x14ac:dyDescent="0.2">
      <c r="C241" s="178"/>
      <c r="D241" s="183"/>
      <c r="E241" s="183"/>
      <c r="F241" s="183"/>
      <c r="G241"/>
      <c r="L241"/>
    </row>
    <row r="242" spans="3:12" x14ac:dyDescent="0.2">
      <c r="C242" s="178"/>
      <c r="D242" s="183"/>
      <c r="E242" s="183"/>
      <c r="F242" s="183"/>
      <c r="G242"/>
      <c r="L242"/>
    </row>
    <row r="243" spans="3:12" x14ac:dyDescent="0.2">
      <c r="C243" s="178"/>
      <c r="D243" s="183"/>
      <c r="E243" s="183"/>
      <c r="F243" s="183"/>
      <c r="G243"/>
      <c r="L243"/>
    </row>
    <row r="244" spans="3:12" x14ac:dyDescent="0.2">
      <c r="C244" s="178"/>
      <c r="D244" s="183"/>
      <c r="E244" s="183"/>
      <c r="F244" s="183"/>
      <c r="G244"/>
      <c r="L244"/>
    </row>
    <row r="245" spans="3:12" x14ac:dyDescent="0.2">
      <c r="C245" s="178"/>
      <c r="D245" s="183"/>
      <c r="E245" s="183"/>
      <c r="F245" s="183"/>
      <c r="G245"/>
      <c r="L245"/>
    </row>
    <row r="246" spans="3:12" x14ac:dyDescent="0.2">
      <c r="C246" s="178"/>
      <c r="D246" s="183"/>
      <c r="E246" s="183"/>
      <c r="F246" s="183"/>
      <c r="G246"/>
      <c r="L246"/>
    </row>
    <row r="247" spans="3:12" x14ac:dyDescent="0.2">
      <c r="C247" s="178"/>
      <c r="D247" s="183"/>
      <c r="E247" s="183"/>
      <c r="F247" s="183"/>
      <c r="G247"/>
      <c r="L247"/>
    </row>
    <row r="248" spans="3:12" x14ac:dyDescent="0.2">
      <c r="C248" s="178"/>
      <c r="D248" s="183"/>
      <c r="E248" s="183"/>
      <c r="F248" s="183"/>
      <c r="G248"/>
      <c r="L248"/>
    </row>
    <row r="249" spans="3:12" x14ac:dyDescent="0.2">
      <c r="C249" s="178"/>
      <c r="D249" s="183"/>
      <c r="E249" s="183"/>
      <c r="F249" s="183"/>
      <c r="G249"/>
      <c r="L249"/>
    </row>
    <row r="250" spans="3:12" x14ac:dyDescent="0.2">
      <c r="C250" s="178"/>
      <c r="D250" s="183"/>
      <c r="E250" s="183"/>
      <c r="F250" s="183"/>
      <c r="G250"/>
      <c r="L250"/>
    </row>
    <row r="251" spans="3:12" x14ac:dyDescent="0.2">
      <c r="C251" s="178"/>
      <c r="D251" s="183"/>
      <c r="E251" s="183"/>
      <c r="F251" s="183"/>
      <c r="G251"/>
      <c r="L251"/>
    </row>
    <row r="252" spans="3:12" x14ac:dyDescent="0.2">
      <c r="C252" s="178"/>
      <c r="D252" s="183"/>
      <c r="E252" s="183"/>
      <c r="F252" s="183"/>
      <c r="G252"/>
      <c r="L252"/>
    </row>
    <row r="253" spans="3:12" x14ac:dyDescent="0.2">
      <c r="C253" s="178"/>
      <c r="D253" s="183"/>
      <c r="E253" s="183"/>
      <c r="F253" s="183"/>
      <c r="G253"/>
      <c r="L253"/>
    </row>
    <row r="254" spans="3:12" x14ac:dyDescent="0.2">
      <c r="C254" s="178"/>
      <c r="D254" s="183"/>
      <c r="E254" s="183"/>
      <c r="F254" s="183"/>
      <c r="G254"/>
      <c r="L254"/>
    </row>
    <row r="255" spans="3:12" x14ac:dyDescent="0.2">
      <c r="C255" s="178"/>
      <c r="D255" s="183"/>
      <c r="E255" s="183"/>
      <c r="F255" s="183"/>
      <c r="G255"/>
      <c r="L255"/>
    </row>
    <row r="256" spans="3:12" x14ac:dyDescent="0.2">
      <c r="C256" s="178"/>
      <c r="D256" s="183"/>
      <c r="E256" s="183"/>
      <c r="F256" s="183"/>
      <c r="G256"/>
      <c r="L256"/>
    </row>
    <row r="257" spans="3:12" x14ac:dyDescent="0.2">
      <c r="C257" s="178"/>
      <c r="D257" s="183"/>
      <c r="E257" s="183"/>
      <c r="F257" s="183"/>
      <c r="G257"/>
      <c r="L257"/>
    </row>
    <row r="258" spans="3:12" x14ac:dyDescent="0.2">
      <c r="C258" s="178"/>
      <c r="D258" s="183"/>
      <c r="E258" s="183"/>
      <c r="F258" s="183"/>
      <c r="G258"/>
      <c r="L258"/>
    </row>
    <row r="259" spans="3:12" x14ac:dyDescent="0.2">
      <c r="C259" s="178"/>
      <c r="D259" s="183"/>
      <c r="E259" s="183"/>
      <c r="F259" s="183"/>
      <c r="G259"/>
      <c r="L259"/>
    </row>
    <row r="260" spans="3:12" x14ac:dyDescent="0.2">
      <c r="C260" s="178"/>
      <c r="D260" s="183"/>
      <c r="E260" s="183"/>
      <c r="F260" s="183"/>
      <c r="G260"/>
      <c r="L260"/>
    </row>
    <row r="261" spans="3:12" x14ac:dyDescent="0.2">
      <c r="C261" s="178"/>
      <c r="D261" s="183"/>
      <c r="E261" s="183"/>
      <c r="F261" s="183"/>
      <c r="G261"/>
      <c r="L261"/>
    </row>
    <row r="262" spans="3:12" x14ac:dyDescent="0.2">
      <c r="C262" s="178"/>
      <c r="D262" s="183"/>
      <c r="E262" s="183"/>
      <c r="F262" s="183"/>
      <c r="G262"/>
      <c r="L262"/>
    </row>
    <row r="263" spans="3:12" x14ac:dyDescent="0.2">
      <c r="C263" s="178"/>
      <c r="D263" s="183"/>
      <c r="E263" s="183"/>
      <c r="F263" s="183"/>
      <c r="G263"/>
      <c r="L263"/>
    </row>
    <row r="264" spans="3:12" x14ac:dyDescent="0.2">
      <c r="C264" s="178"/>
      <c r="D264" s="183"/>
      <c r="E264" s="183"/>
      <c r="F264" s="183"/>
      <c r="G264"/>
      <c r="L264"/>
    </row>
    <row r="265" spans="3:12" x14ac:dyDescent="0.2">
      <c r="C265" s="178"/>
      <c r="D265" s="183"/>
      <c r="E265" s="183"/>
      <c r="F265" s="183"/>
      <c r="G265"/>
      <c r="L265"/>
    </row>
    <row r="266" spans="3:12" x14ac:dyDescent="0.2">
      <c r="C266" s="178"/>
      <c r="D266" s="183"/>
      <c r="E266" s="183"/>
      <c r="F266" s="183"/>
      <c r="G266"/>
      <c r="L266"/>
    </row>
    <row r="267" spans="3:12" x14ac:dyDescent="0.2">
      <c r="C267" s="178"/>
      <c r="D267" s="183"/>
      <c r="E267" s="183"/>
      <c r="F267" s="183"/>
      <c r="G267"/>
      <c r="L267"/>
    </row>
    <row r="268" spans="3:12" x14ac:dyDescent="0.2">
      <c r="C268" s="178"/>
      <c r="D268" s="183"/>
      <c r="E268" s="183"/>
      <c r="F268" s="183"/>
      <c r="G268"/>
      <c r="L268"/>
    </row>
    <row r="269" spans="3:12" x14ac:dyDescent="0.2">
      <c r="C269" s="178"/>
      <c r="D269" s="183"/>
      <c r="E269" s="183"/>
      <c r="F269" s="183"/>
      <c r="G269"/>
      <c r="L269"/>
    </row>
    <row r="270" spans="3:12" x14ac:dyDescent="0.2">
      <c r="C270" s="178"/>
      <c r="D270" s="183"/>
      <c r="E270" s="183"/>
      <c r="F270" s="183"/>
      <c r="G270"/>
      <c r="L270"/>
    </row>
    <row r="271" spans="3:12" x14ac:dyDescent="0.2">
      <c r="C271" s="178"/>
      <c r="D271" s="183"/>
      <c r="E271" s="183"/>
      <c r="F271" s="183"/>
      <c r="G271"/>
      <c r="L271"/>
    </row>
    <row r="272" spans="3:12" x14ac:dyDescent="0.2">
      <c r="C272" s="178"/>
      <c r="D272" s="183"/>
      <c r="E272" s="183"/>
      <c r="F272" s="183"/>
      <c r="G272"/>
      <c r="L272"/>
    </row>
    <row r="273" spans="3:12" x14ac:dyDescent="0.2">
      <c r="C273" s="178"/>
      <c r="D273" s="183"/>
      <c r="E273" s="183"/>
      <c r="F273" s="183"/>
      <c r="G273"/>
      <c r="L273"/>
    </row>
    <row r="274" spans="3:12" x14ac:dyDescent="0.2">
      <c r="C274" s="178"/>
      <c r="D274" s="183"/>
      <c r="E274" s="183"/>
      <c r="F274" s="183"/>
      <c r="G274"/>
      <c r="L274"/>
    </row>
    <row r="275" spans="3:12" x14ac:dyDescent="0.2">
      <c r="C275" s="178"/>
      <c r="D275" s="183"/>
      <c r="E275" s="183"/>
      <c r="F275" s="183"/>
      <c r="G275"/>
      <c r="L275"/>
    </row>
    <row r="276" spans="3:12" x14ac:dyDescent="0.2">
      <c r="C276" s="178"/>
      <c r="D276" s="183"/>
      <c r="E276" s="183"/>
      <c r="F276" s="183"/>
      <c r="G276"/>
      <c r="L276"/>
    </row>
    <row r="277" spans="3:12" x14ac:dyDescent="0.2">
      <c r="C277" s="178"/>
      <c r="D277" s="183"/>
      <c r="E277" s="183"/>
      <c r="F277" s="183"/>
      <c r="G277"/>
      <c r="L277"/>
    </row>
    <row r="278" spans="3:12" x14ac:dyDescent="0.2">
      <c r="C278" s="178"/>
      <c r="D278" s="183"/>
      <c r="E278" s="183"/>
      <c r="F278" s="183"/>
      <c r="G278"/>
      <c r="L278"/>
    </row>
    <row r="279" spans="3:12" x14ac:dyDescent="0.2">
      <c r="C279" s="178"/>
      <c r="D279" s="183"/>
      <c r="E279" s="183"/>
      <c r="F279" s="183"/>
      <c r="G279"/>
      <c r="L279"/>
    </row>
    <row r="280" spans="3:12" x14ac:dyDescent="0.2">
      <c r="C280" s="178"/>
      <c r="D280" s="183"/>
      <c r="E280" s="183"/>
      <c r="F280" s="183"/>
      <c r="G280"/>
      <c r="L280"/>
    </row>
    <row r="281" spans="3:12" x14ac:dyDescent="0.2">
      <c r="C281" s="178"/>
      <c r="D281" s="183"/>
      <c r="E281" s="183"/>
      <c r="F281" s="183"/>
      <c r="G281"/>
      <c r="L281"/>
    </row>
    <row r="282" spans="3:12" x14ac:dyDescent="0.2">
      <c r="C282" s="178"/>
      <c r="D282" s="183"/>
      <c r="E282" s="183"/>
      <c r="F282" s="183"/>
      <c r="G282"/>
      <c r="L282"/>
    </row>
    <row r="283" spans="3:12" x14ac:dyDescent="0.2">
      <c r="C283" s="178"/>
      <c r="D283" s="183"/>
      <c r="E283" s="183"/>
      <c r="F283" s="183"/>
      <c r="G283"/>
      <c r="L283"/>
    </row>
    <row r="284" spans="3:12" x14ac:dyDescent="0.2">
      <c r="C284" s="178"/>
      <c r="D284" s="183"/>
      <c r="E284" s="183"/>
      <c r="F284" s="183"/>
      <c r="G284"/>
      <c r="L284"/>
    </row>
    <row r="285" spans="3:12" x14ac:dyDescent="0.2">
      <c r="C285" s="178"/>
      <c r="D285" s="183"/>
      <c r="E285" s="183"/>
      <c r="F285" s="183"/>
      <c r="G285"/>
      <c r="L285"/>
    </row>
    <row r="286" spans="3:12" x14ac:dyDescent="0.2">
      <c r="C286" s="178"/>
      <c r="D286" s="183"/>
      <c r="E286" s="183"/>
      <c r="F286" s="183"/>
      <c r="G286"/>
      <c r="L286"/>
    </row>
    <row r="287" spans="3:12" x14ac:dyDescent="0.2">
      <c r="C287" s="178"/>
      <c r="D287" s="183"/>
      <c r="E287" s="183"/>
      <c r="F287" s="183"/>
      <c r="G287"/>
      <c r="L287"/>
    </row>
    <row r="288" spans="3:12" x14ac:dyDescent="0.2">
      <c r="C288" s="178"/>
      <c r="D288" s="183"/>
      <c r="E288" s="183"/>
      <c r="F288" s="183"/>
      <c r="G288"/>
      <c r="L288"/>
    </row>
    <row r="289" spans="3:12" x14ac:dyDescent="0.2">
      <c r="C289" s="178"/>
      <c r="D289" s="183"/>
      <c r="E289" s="183"/>
      <c r="F289" s="183"/>
      <c r="G289"/>
      <c r="L289"/>
    </row>
    <row r="290" spans="3:12" x14ac:dyDescent="0.2">
      <c r="C290" s="178"/>
      <c r="D290" s="183"/>
      <c r="E290" s="183"/>
      <c r="F290" s="183"/>
      <c r="G290"/>
      <c r="L290"/>
    </row>
    <row r="291" spans="3:12" x14ac:dyDescent="0.2">
      <c r="C291" s="178"/>
      <c r="D291" s="183"/>
      <c r="E291" s="183"/>
      <c r="F291" s="183"/>
      <c r="G291"/>
      <c r="L291"/>
    </row>
    <row r="292" spans="3:12" x14ac:dyDescent="0.2">
      <c r="C292" s="178"/>
      <c r="D292" s="183"/>
      <c r="E292" s="183"/>
      <c r="F292" s="183"/>
      <c r="G292"/>
      <c r="L292"/>
    </row>
    <row r="293" spans="3:12" x14ac:dyDescent="0.2">
      <c r="C293" s="178"/>
      <c r="D293" s="183"/>
      <c r="E293" s="183"/>
      <c r="F293" s="183"/>
      <c r="G293"/>
      <c r="L293"/>
    </row>
    <row r="294" spans="3:12" x14ac:dyDescent="0.2">
      <c r="C294" s="178"/>
      <c r="D294" s="183"/>
      <c r="E294" s="183"/>
      <c r="F294" s="183"/>
      <c r="G294"/>
      <c r="L294"/>
    </row>
    <row r="295" spans="3:12" x14ac:dyDescent="0.2">
      <c r="C295" s="178"/>
      <c r="D295" s="183"/>
      <c r="E295" s="183"/>
      <c r="F295" s="183"/>
      <c r="G295"/>
      <c r="L295"/>
    </row>
    <row r="296" spans="3:12" x14ac:dyDescent="0.2">
      <c r="C296" s="178"/>
      <c r="D296" s="183"/>
      <c r="E296" s="183"/>
      <c r="F296" s="183"/>
      <c r="G296"/>
      <c r="L296"/>
    </row>
    <row r="297" spans="3:12" x14ac:dyDescent="0.2">
      <c r="C297" s="178"/>
      <c r="D297" s="183"/>
      <c r="E297" s="183"/>
      <c r="F297" s="183"/>
      <c r="G297"/>
      <c r="L297"/>
    </row>
    <row r="298" spans="3:12" x14ac:dyDescent="0.2">
      <c r="C298" s="178"/>
      <c r="D298" s="183"/>
      <c r="E298" s="183"/>
      <c r="F298" s="183"/>
      <c r="G298"/>
      <c r="L298"/>
    </row>
    <row r="299" spans="3:12" x14ac:dyDescent="0.2">
      <c r="C299" s="178"/>
      <c r="D299" s="183"/>
      <c r="E299" s="183"/>
      <c r="F299" s="183"/>
      <c r="G299"/>
      <c r="L299"/>
    </row>
    <row r="300" spans="3:12" x14ac:dyDescent="0.2">
      <c r="C300" s="178"/>
      <c r="D300" s="183"/>
      <c r="E300" s="183"/>
      <c r="F300" s="183"/>
      <c r="G300"/>
      <c r="L300"/>
    </row>
    <row r="301" spans="3:12" x14ac:dyDescent="0.2">
      <c r="C301" s="178"/>
      <c r="D301" s="183"/>
      <c r="E301" s="183"/>
      <c r="F301" s="183"/>
      <c r="G301"/>
      <c r="L301"/>
    </row>
    <row r="302" spans="3:12" x14ac:dyDescent="0.2">
      <c r="C302" s="178"/>
      <c r="D302" s="183"/>
      <c r="E302" s="183"/>
      <c r="F302" s="183"/>
      <c r="G302"/>
      <c r="L302"/>
    </row>
    <row r="303" spans="3:12" x14ac:dyDescent="0.2">
      <c r="C303" s="178"/>
      <c r="D303" s="183"/>
      <c r="E303" s="183"/>
      <c r="F303" s="183"/>
      <c r="G303"/>
      <c r="L303"/>
    </row>
    <row r="304" spans="3:12" x14ac:dyDescent="0.2">
      <c r="C304" s="178"/>
      <c r="D304" s="183"/>
      <c r="E304" s="183"/>
      <c r="F304" s="183"/>
      <c r="G304"/>
      <c r="L304"/>
    </row>
    <row r="305" spans="3:12" x14ac:dyDescent="0.2">
      <c r="C305" s="178"/>
      <c r="D305" s="183"/>
      <c r="E305" s="183"/>
      <c r="F305" s="183"/>
      <c r="G305"/>
      <c r="L305"/>
    </row>
    <row r="306" spans="3:12" x14ac:dyDescent="0.2">
      <c r="C306" s="178"/>
      <c r="D306" s="183"/>
      <c r="E306" s="183"/>
      <c r="F306" s="183"/>
      <c r="G306"/>
      <c r="L306"/>
    </row>
    <row r="307" spans="3:12" x14ac:dyDescent="0.2">
      <c r="C307" s="178"/>
      <c r="D307" s="183"/>
      <c r="E307" s="183"/>
      <c r="F307" s="183"/>
      <c r="G307"/>
      <c r="L307"/>
    </row>
    <row r="308" spans="3:12" x14ac:dyDescent="0.2">
      <c r="C308" s="178"/>
      <c r="D308" s="183"/>
      <c r="E308" s="183"/>
      <c r="F308" s="183"/>
      <c r="G308"/>
      <c r="L308"/>
    </row>
    <row r="309" spans="3:12" x14ac:dyDescent="0.2">
      <c r="C309" s="178"/>
      <c r="D309" s="183"/>
      <c r="E309" s="183"/>
      <c r="F309" s="183"/>
      <c r="G309"/>
      <c r="L309"/>
    </row>
    <row r="310" spans="3:12" x14ac:dyDescent="0.2">
      <c r="C310" s="178"/>
      <c r="D310" s="183"/>
      <c r="E310" s="183"/>
      <c r="F310" s="183"/>
      <c r="G310"/>
      <c r="L310"/>
    </row>
    <row r="311" spans="3:12" x14ac:dyDescent="0.2">
      <c r="C311" s="178"/>
      <c r="D311" s="183"/>
      <c r="E311" s="183"/>
      <c r="F311" s="183"/>
      <c r="G311"/>
      <c r="L311"/>
    </row>
    <row r="312" spans="3:12" x14ac:dyDescent="0.2">
      <c r="C312" s="178"/>
      <c r="D312" s="183"/>
      <c r="E312" s="183"/>
      <c r="F312" s="183"/>
      <c r="G312"/>
      <c r="L312"/>
    </row>
  </sheetData>
  <autoFilter ref="A4:X206" xr:uid="{00000000-0009-0000-0000-000002000000}"/>
  <sortState xmlns:xlrd2="http://schemas.microsoft.com/office/spreadsheetml/2017/richdata2" ref="B5:T204">
    <sortCondition ref="C5:C204"/>
  </sortState>
  <mergeCells count="3">
    <mergeCell ref="D3:F3"/>
    <mergeCell ref="O3:R3"/>
    <mergeCell ref="B206:F206"/>
  </mergeCells>
  <phoneticPr fontId="3"/>
  <dataValidations count="4">
    <dataValidation imeMode="disabled" allowBlank="1" showInputMessage="1" showErrorMessage="1" sqref="M218:N218 N5:N13 K5:K13 M5:M30 N15:N30 B206 M31:N206 K15:K206 C5:F205" xr:uid="{00000000-0002-0000-0200-000000000000}"/>
    <dataValidation imeMode="on" allowBlank="1" showInputMessage="1" showErrorMessage="1" sqref="L33:L38 G23:G30 L141:L145 G141:G145 G96:G124 L23:L31 L40:L124" xr:uid="{00000000-0002-0000-0200-000001000000}"/>
    <dataValidation type="list" allowBlank="1" showInputMessage="1" showErrorMessage="1" sqref="O5:R205" xr:uid="{00000000-0002-0000-0200-000002000000}">
      <formula1>$W$6:$W$7</formula1>
    </dataValidation>
    <dataValidation type="list" allowBlank="1" showInputMessage="1" showErrorMessage="1" sqref="S5:S206" xr:uid="{00000000-0002-0000-0200-000003000000}">
      <formula1>$V$9:$V$10</formula1>
    </dataValidation>
  </dataValidations>
  <pageMargins left="0.23622047244094491" right="0.23622047244094491" top="0.35433070866141736" bottom="0.35433070866141736" header="0" footer="0"/>
  <pageSetup paperSize="8" scale="50" orientation="landscape" r:id="rId1"/>
  <headerFooter alignWithMargins="0"/>
  <rowBreaks count="3" manualBreakCount="3">
    <brk id="49" max="19" man="1"/>
    <brk id="90" max="19" man="1"/>
    <brk id="221"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9"/>
  <sheetViews>
    <sheetView showGridLines="0" showZeros="0" view="pageBreakPreview" zoomScale="61" zoomScaleNormal="85" zoomScaleSheetLayoutView="85" workbookViewId="0">
      <pane xSplit="6" ySplit="5" topLeftCell="G6" activePane="bottomRight" state="frozen"/>
      <selection pane="topRight" activeCell="G1" sqref="G1"/>
      <selection pane="bottomLeft" activeCell="A6" sqref="A6"/>
      <selection pane="bottomRight" activeCell="L9" sqref="L9"/>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39" style="2" customWidth="1"/>
    <col min="7" max="7" width="28.44140625" style="1" customWidth="1"/>
    <col min="8" max="10" width="8.77734375" style="1" customWidth="1"/>
    <col min="11" max="11" width="50.77734375" style="2" customWidth="1"/>
    <col min="12" max="12" width="12.77734375" style="1" customWidth="1"/>
    <col min="13" max="13" width="13.77734375" style="1" customWidth="1"/>
    <col min="14" max="17" width="10.77734375" style="53" customWidth="1"/>
    <col min="18" max="20" width="5.33203125" style="3" customWidth="1"/>
    <col min="21" max="21" width="8.88671875" style="3" customWidth="1"/>
    <col min="22" max="16384" width="39" style="1"/>
  </cols>
  <sheetData>
    <row r="1" spans="1:21" ht="6.75" customHeight="1" x14ac:dyDescent="0.15"/>
    <row r="2" spans="1:21" ht="19.2" x14ac:dyDescent="0.25">
      <c r="B2" s="4" t="s">
        <v>141</v>
      </c>
      <c r="C2" s="5"/>
      <c r="D2" s="5"/>
      <c r="E2" s="5"/>
      <c r="F2" s="5"/>
      <c r="G2" s="5"/>
      <c r="H2" s="6"/>
      <c r="I2" s="5"/>
      <c r="J2" s="5"/>
      <c r="K2" s="5"/>
      <c r="L2" s="5"/>
      <c r="M2" s="5"/>
      <c r="N2" s="54"/>
      <c r="O2" s="54"/>
      <c r="P2" s="54"/>
      <c r="Q2" s="54"/>
      <c r="R2" s="5"/>
      <c r="S2" s="5"/>
      <c r="T2" s="5"/>
      <c r="U2" s="5"/>
    </row>
    <row r="3" spans="1:21" ht="19.2" x14ac:dyDescent="0.25">
      <c r="B3" s="5"/>
      <c r="C3" s="5"/>
      <c r="D3" s="5"/>
      <c r="E3" s="5"/>
      <c r="F3" s="5"/>
      <c r="G3" s="5"/>
      <c r="H3" s="5"/>
      <c r="I3" s="5"/>
      <c r="J3" s="5"/>
      <c r="K3" s="5"/>
      <c r="L3" s="5"/>
      <c r="M3" s="5"/>
      <c r="N3" s="54"/>
      <c r="O3" s="54"/>
      <c r="P3" s="54"/>
      <c r="Q3" s="54"/>
      <c r="R3" s="1"/>
      <c r="S3" s="1"/>
      <c r="T3" s="1"/>
      <c r="U3" s="1"/>
    </row>
    <row r="4" spans="1:21" ht="20.25" customHeight="1" x14ac:dyDescent="0.2">
      <c r="B4" s="7"/>
      <c r="C4" s="255" t="s">
        <v>8</v>
      </c>
      <c r="D4" s="256"/>
      <c r="E4" s="257"/>
      <c r="N4" s="264" t="s">
        <v>1988</v>
      </c>
      <c r="O4" s="264"/>
      <c r="P4" s="264"/>
      <c r="Q4" s="264"/>
      <c r="R4" s="1"/>
      <c r="S4" s="1"/>
      <c r="T4" s="1"/>
      <c r="U4" s="1"/>
    </row>
    <row r="5" spans="1:21" s="20" customFormat="1" ht="21.75" customHeight="1" x14ac:dyDescent="0.2">
      <c r="A5" s="11"/>
      <c r="B5" s="12" t="s">
        <v>9</v>
      </c>
      <c r="C5" s="12" t="s">
        <v>10</v>
      </c>
      <c r="D5" s="12" t="s">
        <v>11</v>
      </c>
      <c r="E5" s="12" t="s">
        <v>12</v>
      </c>
      <c r="F5" s="16" t="s">
        <v>14</v>
      </c>
      <c r="G5" s="12" t="s">
        <v>15</v>
      </c>
      <c r="H5" s="16" t="s">
        <v>16</v>
      </c>
      <c r="I5" s="16" t="s">
        <v>17</v>
      </c>
      <c r="J5" s="16" t="s">
        <v>18</v>
      </c>
      <c r="K5" s="16" t="s">
        <v>19</v>
      </c>
      <c r="L5" s="16" t="s">
        <v>20</v>
      </c>
      <c r="M5" s="16" t="s">
        <v>1876</v>
      </c>
      <c r="N5" s="16" t="s">
        <v>1989</v>
      </c>
      <c r="O5" s="16" t="s">
        <v>1990</v>
      </c>
      <c r="P5" s="16" t="s">
        <v>1991</v>
      </c>
      <c r="Q5" s="16" t="s">
        <v>1992</v>
      </c>
    </row>
    <row r="6" spans="1:21" s="20" customFormat="1" ht="21.75" customHeight="1" x14ac:dyDescent="0.2">
      <c r="A6" s="11"/>
      <c r="B6" s="21" t="s">
        <v>132</v>
      </c>
      <c r="C6" s="49" t="s">
        <v>572</v>
      </c>
      <c r="D6" s="49" t="s">
        <v>69</v>
      </c>
      <c r="E6" s="49" t="s">
        <v>13</v>
      </c>
      <c r="F6" s="25" t="s">
        <v>105</v>
      </c>
      <c r="G6" s="43" t="s">
        <v>58</v>
      </c>
      <c r="H6" s="16" t="s">
        <v>324</v>
      </c>
      <c r="I6" s="16" t="s">
        <v>58</v>
      </c>
      <c r="J6" s="25" t="s">
        <v>573</v>
      </c>
      <c r="K6" s="25" t="s">
        <v>1994</v>
      </c>
      <c r="L6" s="25" t="s">
        <v>2562</v>
      </c>
      <c r="M6" s="25" t="s">
        <v>2563</v>
      </c>
      <c r="N6" s="186" t="s">
        <v>1993</v>
      </c>
      <c r="O6" s="186"/>
      <c r="P6" s="186"/>
      <c r="Q6" s="186"/>
    </row>
    <row r="7" spans="1:21" s="20" customFormat="1" ht="21.75" customHeight="1" x14ac:dyDescent="0.2">
      <c r="A7" s="42"/>
      <c r="B7" s="21" t="s">
        <v>127</v>
      </c>
      <c r="C7" s="49" t="s">
        <v>572</v>
      </c>
      <c r="D7" s="49" t="s">
        <v>128</v>
      </c>
      <c r="E7" s="49" t="s">
        <v>129</v>
      </c>
      <c r="F7" s="25" t="s">
        <v>1995</v>
      </c>
      <c r="G7" s="147" t="s">
        <v>108</v>
      </c>
      <c r="H7" s="16" t="s">
        <v>324</v>
      </c>
      <c r="I7" s="16" t="s">
        <v>108</v>
      </c>
      <c r="J7" s="186" t="s">
        <v>228</v>
      </c>
      <c r="K7" s="25" t="s">
        <v>1996</v>
      </c>
      <c r="L7" s="25" t="s">
        <v>2564</v>
      </c>
      <c r="M7" s="186" t="s">
        <v>404</v>
      </c>
      <c r="N7" s="186" t="s">
        <v>1993</v>
      </c>
      <c r="O7" s="186"/>
      <c r="P7" s="186"/>
      <c r="Q7" s="186"/>
    </row>
    <row r="8" spans="1:21" s="20" customFormat="1" ht="21.75" customHeight="1" thickBot="1" x14ac:dyDescent="0.25">
      <c r="A8" s="11"/>
      <c r="B8" s="29"/>
      <c r="C8" s="30"/>
      <c r="D8" s="30"/>
      <c r="E8" s="30"/>
      <c r="F8" s="29"/>
      <c r="H8" s="11"/>
      <c r="I8" s="11"/>
      <c r="J8" s="29"/>
      <c r="K8" s="29"/>
      <c r="L8" s="29"/>
      <c r="M8" s="29"/>
      <c r="N8" s="12">
        <f>COUNTIF(N6:N7,"〇")</f>
        <v>2</v>
      </c>
      <c r="O8" s="12">
        <f>COUNTIF(O6:O7,"〇")</f>
        <v>0</v>
      </c>
      <c r="P8" s="12">
        <f>COUNTIF(P6:P7,"〇")</f>
        <v>0</v>
      </c>
      <c r="Q8" s="12">
        <f>COUNTIF(Q6:Q7,"〇")</f>
        <v>0</v>
      </c>
      <c r="R8" s="31"/>
      <c r="S8" s="31"/>
      <c r="T8" s="31"/>
      <c r="U8" s="32"/>
    </row>
    <row r="9" spans="1:21" customFormat="1" ht="23.25" customHeight="1" thickTop="1" thickBot="1" x14ac:dyDescent="0.25">
      <c r="B9" s="258" t="s">
        <v>98</v>
      </c>
      <c r="C9" s="258"/>
      <c r="D9" s="258"/>
      <c r="E9" s="258"/>
      <c r="F9" s="33">
        <f>COUNTA(G6:G7)</f>
        <v>2</v>
      </c>
      <c r="K9" s="34"/>
      <c r="N9" s="67"/>
      <c r="O9" s="67"/>
      <c r="P9" s="67"/>
      <c r="Q9" s="67"/>
      <c r="R9" s="35"/>
      <c r="S9" s="35"/>
      <c r="T9" s="35"/>
      <c r="U9" s="35"/>
    </row>
    <row r="10" spans="1:21" ht="22.5" customHeight="1" thickTop="1" thickBot="1" x14ac:dyDescent="0.2">
      <c r="B10" s="36"/>
      <c r="C10" s="37"/>
      <c r="D10" s="37"/>
      <c r="E10" s="37"/>
      <c r="H10" s="187" t="s">
        <v>67</v>
      </c>
      <c r="I10" s="45">
        <f>SUM(I11:I19)</f>
        <v>2</v>
      </c>
      <c r="R10" s="1"/>
      <c r="S10" s="1"/>
      <c r="T10" s="1"/>
      <c r="U10" s="1"/>
    </row>
    <row r="11" spans="1:21" ht="18" customHeight="1" thickTop="1" x14ac:dyDescent="0.15">
      <c r="B11" s="36"/>
      <c r="C11" s="37"/>
      <c r="D11" s="37"/>
      <c r="E11" s="37"/>
      <c r="H11" s="46" t="s">
        <v>27</v>
      </c>
      <c r="I11" s="180">
        <f>COUNTIF(H6:H7,"盛岡")</f>
        <v>0</v>
      </c>
      <c r="R11" s="1"/>
      <c r="S11" s="1"/>
      <c r="T11" s="1"/>
      <c r="U11" s="1"/>
    </row>
    <row r="12" spans="1:21" ht="18" customHeight="1" x14ac:dyDescent="0.15">
      <c r="B12" s="36"/>
      <c r="C12" s="37"/>
      <c r="D12" s="37"/>
      <c r="E12" s="37"/>
      <c r="H12" s="47" t="s">
        <v>36</v>
      </c>
      <c r="I12" s="180">
        <f>COUNTIF(H6:H7,"岩手中部")</f>
        <v>0</v>
      </c>
      <c r="R12" s="1"/>
      <c r="S12" s="1"/>
      <c r="T12" s="1"/>
      <c r="U12" s="1"/>
    </row>
    <row r="13" spans="1:21" ht="18" customHeight="1" x14ac:dyDescent="0.15">
      <c r="B13" s="36"/>
      <c r="C13" s="37"/>
      <c r="D13" s="37"/>
      <c r="E13" s="37"/>
      <c r="H13" s="47" t="s">
        <v>65</v>
      </c>
      <c r="I13" s="180">
        <f>COUNTIF(H6:H7,"胆江")</f>
        <v>0</v>
      </c>
      <c r="R13" s="1"/>
      <c r="S13" s="1"/>
      <c r="T13" s="1"/>
      <c r="U13" s="1"/>
    </row>
    <row r="14" spans="1:21" ht="18" customHeight="1" x14ac:dyDescent="0.15">
      <c r="B14" s="36"/>
      <c r="C14" s="37"/>
      <c r="D14" s="37"/>
      <c r="E14" s="37"/>
      <c r="H14" s="47" t="s">
        <v>46</v>
      </c>
      <c r="I14" s="180">
        <f>COUNTIF(H6:H7,"両磐")</f>
        <v>0</v>
      </c>
      <c r="R14" s="1"/>
      <c r="S14" s="1"/>
      <c r="T14" s="1"/>
      <c r="U14" s="1"/>
    </row>
    <row r="15" spans="1:21" ht="18" customHeight="1" x14ac:dyDescent="0.15">
      <c r="B15" s="36"/>
      <c r="C15" s="37"/>
      <c r="D15" s="37"/>
      <c r="E15" s="37"/>
      <c r="H15" s="47" t="s">
        <v>324</v>
      </c>
      <c r="I15" s="180">
        <f>COUNTIF(H6:H7,"気仙")</f>
        <v>2</v>
      </c>
      <c r="R15" s="1"/>
      <c r="S15" s="1"/>
      <c r="T15" s="1"/>
      <c r="U15" s="1"/>
    </row>
    <row r="16" spans="1:21" ht="18" customHeight="1" x14ac:dyDescent="0.15">
      <c r="B16" s="36"/>
      <c r="C16" s="37"/>
      <c r="D16" s="37"/>
      <c r="E16" s="37"/>
      <c r="H16" s="47" t="s">
        <v>49</v>
      </c>
      <c r="I16" s="180">
        <f>COUNTIF(H6:H7,"釜石")</f>
        <v>0</v>
      </c>
      <c r="R16" s="1"/>
      <c r="S16" s="1"/>
      <c r="T16" s="1"/>
      <c r="U16" s="1"/>
    </row>
    <row r="17" spans="2:21" ht="18" customHeight="1" x14ac:dyDescent="0.15">
      <c r="B17" s="36"/>
      <c r="C17" s="37"/>
      <c r="D17" s="37"/>
      <c r="E17" s="37"/>
      <c r="H17" s="47" t="s">
        <v>31</v>
      </c>
      <c r="I17" s="180">
        <f>COUNTIF(H6:H7,"宮古")</f>
        <v>0</v>
      </c>
      <c r="R17" s="1"/>
      <c r="S17" s="1"/>
      <c r="T17" s="1"/>
      <c r="U17" s="1"/>
    </row>
    <row r="18" spans="2:21" ht="29.4" customHeight="1" x14ac:dyDescent="0.15">
      <c r="B18" s="36"/>
      <c r="C18" s="37"/>
      <c r="D18" s="37"/>
      <c r="E18" s="37"/>
      <c r="H18" s="47" t="s">
        <v>43</v>
      </c>
      <c r="I18" s="180">
        <f>COUNTIF(H6:H7,"久慈")</f>
        <v>0</v>
      </c>
      <c r="R18" s="1"/>
      <c r="S18" s="1"/>
      <c r="T18" s="1"/>
      <c r="U18" s="1"/>
    </row>
    <row r="19" spans="2:21" ht="33" customHeight="1" x14ac:dyDescent="0.15">
      <c r="B19" s="36"/>
      <c r="C19" s="37"/>
      <c r="D19" s="37"/>
      <c r="E19" s="37"/>
      <c r="H19" s="48" t="s">
        <v>21</v>
      </c>
      <c r="I19" s="180">
        <f>COUNTIF(H6:H7,"二戸")</f>
        <v>0</v>
      </c>
      <c r="R19" s="1"/>
      <c r="S19" s="1"/>
      <c r="T19" s="1"/>
      <c r="U19" s="1"/>
    </row>
    <row r="20" spans="2:21" ht="13.2" x14ac:dyDescent="0.15">
      <c r="B20" s="36"/>
      <c r="C20" s="37"/>
      <c r="D20" s="37"/>
      <c r="E20" s="37"/>
      <c r="L20" s="40"/>
      <c r="M20" s="40"/>
      <c r="N20" s="86"/>
      <c r="O20" s="86"/>
      <c r="P20" s="86"/>
      <c r="Q20" s="86"/>
    </row>
    <row r="21" spans="2:21" x14ac:dyDescent="0.15">
      <c r="B21" s="36"/>
      <c r="C21" s="37"/>
      <c r="D21" s="37"/>
      <c r="E21" s="37"/>
    </row>
    <row r="22" spans="2:21" x14ac:dyDescent="0.15">
      <c r="B22" s="36"/>
      <c r="C22" s="37"/>
      <c r="D22" s="37"/>
      <c r="E22" s="37"/>
    </row>
    <row r="23" spans="2:21" x14ac:dyDescent="0.15">
      <c r="B23" s="36"/>
      <c r="C23" s="37"/>
      <c r="D23" s="37"/>
      <c r="E23" s="37"/>
    </row>
    <row r="24" spans="2:21" x14ac:dyDescent="0.15">
      <c r="B24" s="36"/>
      <c r="C24" s="37"/>
      <c r="D24" s="37"/>
      <c r="E24" s="37"/>
    </row>
    <row r="25" spans="2:21" x14ac:dyDescent="0.15">
      <c r="B25" s="36"/>
      <c r="C25" s="37"/>
      <c r="D25" s="37"/>
      <c r="E25" s="37"/>
    </row>
    <row r="26" spans="2:21" x14ac:dyDescent="0.15">
      <c r="B26" s="36"/>
      <c r="C26" s="37"/>
      <c r="D26" s="37"/>
      <c r="E26" s="37"/>
    </row>
    <row r="27" spans="2:21" x14ac:dyDescent="0.15">
      <c r="B27" s="36"/>
      <c r="C27" s="37"/>
      <c r="D27" s="37"/>
      <c r="E27" s="37"/>
    </row>
    <row r="30" spans="2:21" x14ac:dyDescent="0.15">
      <c r="B30" s="36"/>
      <c r="C30" s="37"/>
      <c r="D30" s="37"/>
      <c r="E30" s="37"/>
    </row>
    <row r="31" spans="2:21" x14ac:dyDescent="0.15">
      <c r="B31" s="36"/>
      <c r="C31" s="37"/>
      <c r="D31" s="37"/>
      <c r="E31" s="37"/>
    </row>
    <row r="32" spans="2:21" x14ac:dyDescent="0.15">
      <c r="B32" s="36"/>
      <c r="C32" s="37"/>
      <c r="D32" s="37"/>
      <c r="E32" s="37"/>
    </row>
    <row r="33" spans="2:5" x14ac:dyDescent="0.15">
      <c r="B33" s="36"/>
      <c r="C33" s="37"/>
      <c r="D33" s="37"/>
      <c r="E33" s="37"/>
    </row>
    <row r="34" spans="2:5" x14ac:dyDescent="0.15">
      <c r="B34" s="36"/>
      <c r="C34" s="37"/>
      <c r="D34" s="37"/>
      <c r="E34" s="37"/>
    </row>
    <row r="35" spans="2:5" x14ac:dyDescent="0.15">
      <c r="B35" s="36"/>
      <c r="C35" s="36"/>
      <c r="D35" s="36"/>
      <c r="E35" s="36"/>
    </row>
    <row r="36" spans="2:5" x14ac:dyDescent="0.15">
      <c r="B36" s="36"/>
      <c r="C36" s="36"/>
      <c r="D36" s="36"/>
      <c r="E36" s="36"/>
    </row>
    <row r="37" spans="2:5" x14ac:dyDescent="0.15">
      <c r="B37" s="36"/>
      <c r="C37" s="36"/>
      <c r="D37" s="36"/>
      <c r="E37" s="36"/>
    </row>
    <row r="38" spans="2:5" x14ac:dyDescent="0.15">
      <c r="B38" s="36"/>
      <c r="C38" s="36"/>
      <c r="D38" s="36"/>
      <c r="E38" s="36"/>
    </row>
    <row r="39" spans="2:5" x14ac:dyDescent="0.15">
      <c r="B39" s="36"/>
      <c r="C39" s="36"/>
      <c r="D39" s="36"/>
      <c r="E39" s="36"/>
    </row>
    <row r="40" spans="2:5" x14ac:dyDescent="0.15">
      <c r="B40" s="36"/>
      <c r="C40" s="36"/>
      <c r="D40" s="36"/>
      <c r="E40" s="36"/>
    </row>
    <row r="41" spans="2:5" x14ac:dyDescent="0.15">
      <c r="B41" s="36"/>
      <c r="C41" s="36"/>
      <c r="D41" s="36"/>
      <c r="E41" s="36"/>
    </row>
    <row r="42" spans="2:5" x14ac:dyDescent="0.15">
      <c r="B42" s="36"/>
      <c r="C42" s="36"/>
      <c r="D42" s="36"/>
      <c r="E42" s="36"/>
    </row>
    <row r="43" spans="2:5" x14ac:dyDescent="0.15">
      <c r="B43" s="36"/>
      <c r="C43" s="36"/>
      <c r="D43" s="36"/>
      <c r="E43" s="36"/>
    </row>
    <row r="44" spans="2:5" x14ac:dyDescent="0.15">
      <c r="B44" s="36"/>
      <c r="C44" s="36"/>
      <c r="D44" s="36"/>
      <c r="E44" s="36"/>
    </row>
    <row r="45" spans="2:5" x14ac:dyDescent="0.15">
      <c r="B45" s="36"/>
      <c r="C45" s="36"/>
      <c r="D45" s="36"/>
      <c r="E45" s="36"/>
    </row>
    <row r="46" spans="2:5" x14ac:dyDescent="0.15">
      <c r="B46" s="36"/>
      <c r="C46" s="36"/>
      <c r="D46" s="36"/>
      <c r="E46" s="36"/>
    </row>
    <row r="47" spans="2:5" x14ac:dyDescent="0.15">
      <c r="B47" s="36"/>
      <c r="C47" s="36"/>
      <c r="D47" s="36"/>
      <c r="E47" s="36"/>
    </row>
    <row r="48" spans="2:5" x14ac:dyDescent="0.15">
      <c r="B48" s="36"/>
      <c r="C48" s="36"/>
      <c r="D48" s="36"/>
      <c r="E48" s="36"/>
    </row>
    <row r="49" spans="2:5" x14ac:dyDescent="0.15">
      <c r="B49" s="36"/>
      <c r="C49" s="36"/>
      <c r="D49" s="36"/>
      <c r="E49" s="36"/>
    </row>
    <row r="50" spans="2:5" x14ac:dyDescent="0.15">
      <c r="B50" s="36"/>
      <c r="C50" s="36"/>
      <c r="D50" s="36"/>
      <c r="E50" s="36"/>
    </row>
    <row r="51" spans="2:5" x14ac:dyDescent="0.15">
      <c r="B51" s="36"/>
      <c r="C51" s="36"/>
      <c r="D51" s="36"/>
      <c r="E51" s="36"/>
    </row>
    <row r="52" spans="2:5" x14ac:dyDescent="0.15">
      <c r="B52" s="36"/>
      <c r="C52" s="36"/>
      <c r="D52" s="36"/>
      <c r="E52" s="36"/>
    </row>
    <row r="53" spans="2:5" x14ac:dyDescent="0.15">
      <c r="B53" s="36"/>
      <c r="C53" s="36"/>
      <c r="D53" s="36"/>
      <c r="E53" s="36"/>
    </row>
    <row r="54" spans="2:5" x14ac:dyDescent="0.15">
      <c r="B54" s="36"/>
      <c r="C54" s="36"/>
      <c r="D54" s="36"/>
      <c r="E54" s="36"/>
    </row>
    <row r="55" spans="2:5" x14ac:dyDescent="0.15">
      <c r="B55" s="36"/>
      <c r="C55" s="36"/>
      <c r="D55" s="36"/>
      <c r="E55" s="36"/>
    </row>
    <row r="56" spans="2:5" x14ac:dyDescent="0.15">
      <c r="B56" s="36"/>
      <c r="C56" s="36"/>
      <c r="D56" s="36"/>
      <c r="E56" s="36"/>
    </row>
    <row r="57" spans="2:5" x14ac:dyDescent="0.15">
      <c r="B57" s="36"/>
      <c r="C57" s="36"/>
      <c r="D57" s="36"/>
      <c r="E57" s="36"/>
    </row>
    <row r="58" spans="2:5" x14ac:dyDescent="0.15">
      <c r="B58" s="36"/>
      <c r="C58" s="36"/>
      <c r="D58" s="36"/>
      <c r="E58" s="36"/>
    </row>
    <row r="59" spans="2:5" x14ac:dyDescent="0.15">
      <c r="B59" s="36"/>
      <c r="C59" s="36"/>
      <c r="D59" s="36"/>
      <c r="E59" s="36"/>
    </row>
    <row r="60" spans="2:5" x14ac:dyDescent="0.15">
      <c r="B60" s="36"/>
      <c r="C60" s="36"/>
      <c r="D60" s="36"/>
      <c r="E60" s="36"/>
    </row>
    <row r="61" spans="2:5" x14ac:dyDescent="0.15">
      <c r="B61" s="36"/>
      <c r="C61" s="36"/>
      <c r="D61" s="36"/>
      <c r="E61" s="36"/>
    </row>
    <row r="62" spans="2:5" x14ac:dyDescent="0.15">
      <c r="B62" s="36"/>
      <c r="C62" s="36"/>
      <c r="D62" s="36"/>
      <c r="E62" s="36"/>
    </row>
    <row r="63" spans="2:5" x14ac:dyDescent="0.15">
      <c r="B63" s="36"/>
      <c r="C63" s="36"/>
      <c r="D63" s="36"/>
      <c r="E63" s="36"/>
    </row>
    <row r="64" spans="2:5" x14ac:dyDescent="0.15">
      <c r="B64" s="36"/>
      <c r="C64" s="36"/>
      <c r="D64" s="36"/>
      <c r="E64" s="36"/>
    </row>
    <row r="65" spans="2:5" x14ac:dyDescent="0.15">
      <c r="B65" s="36"/>
      <c r="C65" s="36"/>
      <c r="D65" s="36"/>
      <c r="E65" s="36"/>
    </row>
    <row r="66" spans="2:5" x14ac:dyDescent="0.15">
      <c r="B66" s="36"/>
      <c r="C66" s="36"/>
      <c r="D66" s="36"/>
      <c r="E66" s="36"/>
    </row>
    <row r="67" spans="2:5" x14ac:dyDescent="0.15">
      <c r="B67" s="36"/>
      <c r="C67" s="36"/>
      <c r="D67" s="36"/>
      <c r="E67" s="36"/>
    </row>
    <row r="68" spans="2:5" x14ac:dyDescent="0.15">
      <c r="B68" s="36"/>
      <c r="C68" s="36"/>
      <c r="D68" s="36"/>
      <c r="E68" s="36"/>
    </row>
    <row r="69" spans="2:5" x14ac:dyDescent="0.15">
      <c r="B69" s="36"/>
      <c r="C69" s="36"/>
      <c r="D69" s="36"/>
      <c r="E69" s="36"/>
    </row>
    <row r="70" spans="2:5" x14ac:dyDescent="0.15">
      <c r="B70" s="36"/>
      <c r="C70" s="36"/>
      <c r="D70" s="36"/>
      <c r="E70" s="36"/>
    </row>
    <row r="71" spans="2:5" x14ac:dyDescent="0.15">
      <c r="B71" s="36"/>
      <c r="C71" s="36"/>
      <c r="D71" s="36"/>
      <c r="E71" s="36"/>
    </row>
    <row r="72" spans="2:5" x14ac:dyDescent="0.15">
      <c r="B72" s="36"/>
      <c r="C72" s="36"/>
      <c r="D72" s="36"/>
      <c r="E72" s="36"/>
    </row>
    <row r="73" spans="2:5" x14ac:dyDescent="0.15">
      <c r="B73" s="36"/>
      <c r="C73" s="36"/>
      <c r="D73" s="36"/>
      <c r="E73" s="36"/>
    </row>
    <row r="74" spans="2:5" x14ac:dyDescent="0.15">
      <c r="B74" s="36"/>
      <c r="C74" s="36"/>
      <c r="D74" s="36"/>
      <c r="E74" s="36"/>
    </row>
    <row r="75" spans="2:5" x14ac:dyDescent="0.15">
      <c r="B75" s="36"/>
      <c r="C75" s="36"/>
      <c r="D75" s="36"/>
      <c r="E75" s="36"/>
    </row>
    <row r="76" spans="2:5" x14ac:dyDescent="0.15">
      <c r="B76" s="36"/>
      <c r="C76" s="36"/>
      <c r="D76" s="36"/>
      <c r="E76" s="36"/>
    </row>
    <row r="77" spans="2:5" x14ac:dyDescent="0.15">
      <c r="B77" s="36"/>
      <c r="C77" s="36"/>
      <c r="D77" s="36"/>
      <c r="E77" s="36"/>
    </row>
    <row r="78" spans="2:5" x14ac:dyDescent="0.15">
      <c r="B78" s="36"/>
      <c r="C78" s="36"/>
      <c r="D78" s="36"/>
      <c r="E78" s="36"/>
    </row>
    <row r="79" spans="2:5" x14ac:dyDescent="0.15">
      <c r="B79" s="36"/>
      <c r="C79" s="36"/>
      <c r="D79" s="36"/>
      <c r="E79" s="36"/>
    </row>
    <row r="80" spans="2:5" x14ac:dyDescent="0.15">
      <c r="B80" s="36"/>
      <c r="C80" s="36"/>
      <c r="D80" s="36"/>
      <c r="E80" s="36"/>
    </row>
    <row r="81" spans="2:5" x14ac:dyDescent="0.15">
      <c r="B81" s="36"/>
      <c r="C81" s="36"/>
      <c r="D81" s="36"/>
      <c r="E81" s="36"/>
    </row>
    <row r="82" spans="2:5" x14ac:dyDescent="0.15">
      <c r="B82" s="36"/>
      <c r="C82" s="36"/>
      <c r="D82" s="36"/>
      <c r="E82" s="36"/>
    </row>
    <row r="83" spans="2:5" x14ac:dyDescent="0.15">
      <c r="B83" s="36"/>
      <c r="C83" s="36"/>
      <c r="D83" s="36"/>
      <c r="E83" s="36"/>
    </row>
    <row r="84" spans="2:5" x14ac:dyDescent="0.15">
      <c r="B84" s="36"/>
      <c r="C84" s="36"/>
      <c r="D84" s="36"/>
      <c r="E84" s="36"/>
    </row>
    <row r="85" spans="2:5" x14ac:dyDescent="0.15">
      <c r="B85" s="36"/>
      <c r="C85" s="36"/>
      <c r="D85" s="36"/>
      <c r="E85" s="36"/>
    </row>
    <row r="86" spans="2:5" x14ac:dyDescent="0.15">
      <c r="B86" s="36"/>
      <c r="C86" s="36"/>
      <c r="D86" s="36"/>
      <c r="E86" s="36"/>
    </row>
    <row r="87" spans="2:5" x14ac:dyDescent="0.15">
      <c r="B87" s="36"/>
      <c r="C87" s="36"/>
      <c r="D87" s="36"/>
      <c r="E87" s="36"/>
    </row>
    <row r="88" spans="2:5" x14ac:dyDescent="0.15">
      <c r="B88" s="36"/>
      <c r="C88" s="36"/>
      <c r="D88" s="36"/>
      <c r="E88" s="36"/>
    </row>
    <row r="89" spans="2:5" x14ac:dyDescent="0.15">
      <c r="B89" s="36"/>
      <c r="C89" s="36"/>
      <c r="D89" s="36"/>
      <c r="E89" s="36"/>
    </row>
    <row r="90" spans="2:5" x14ac:dyDescent="0.15">
      <c r="B90" s="36"/>
      <c r="C90" s="36"/>
      <c r="D90" s="36"/>
      <c r="E90" s="36"/>
    </row>
    <row r="91" spans="2:5" x14ac:dyDescent="0.15">
      <c r="B91" s="36"/>
      <c r="C91" s="36"/>
      <c r="D91" s="36"/>
      <c r="E91" s="36"/>
    </row>
    <row r="92" spans="2:5" x14ac:dyDescent="0.15">
      <c r="B92" s="36"/>
      <c r="C92" s="36"/>
      <c r="D92" s="36"/>
      <c r="E92" s="36"/>
    </row>
    <row r="93" spans="2:5" x14ac:dyDescent="0.15">
      <c r="B93" s="36"/>
      <c r="C93" s="36"/>
      <c r="D93" s="36"/>
      <c r="E93" s="36"/>
    </row>
    <row r="94" spans="2:5" x14ac:dyDescent="0.15">
      <c r="B94" s="36"/>
      <c r="C94" s="36"/>
      <c r="D94" s="36"/>
      <c r="E94" s="36"/>
    </row>
    <row r="95" spans="2:5" x14ac:dyDescent="0.15">
      <c r="B95" s="36"/>
      <c r="C95" s="36"/>
      <c r="D95" s="36"/>
      <c r="E95" s="36"/>
    </row>
    <row r="96" spans="2:5" x14ac:dyDescent="0.15">
      <c r="B96" s="36"/>
      <c r="C96" s="36"/>
      <c r="D96" s="36"/>
      <c r="E96" s="36"/>
    </row>
    <row r="97" spans="2:5" x14ac:dyDescent="0.15">
      <c r="B97" s="36"/>
      <c r="C97" s="36"/>
      <c r="D97" s="36"/>
      <c r="E97" s="36"/>
    </row>
    <row r="98" spans="2:5" x14ac:dyDescent="0.15">
      <c r="B98" s="36"/>
      <c r="C98" s="36"/>
      <c r="D98" s="36"/>
      <c r="E98" s="36"/>
    </row>
    <row r="99" spans="2:5" x14ac:dyDescent="0.15">
      <c r="B99" s="36"/>
      <c r="C99" s="36"/>
      <c r="D99" s="36"/>
      <c r="E99" s="36"/>
    </row>
    <row r="100" spans="2:5" x14ac:dyDescent="0.15">
      <c r="B100" s="36"/>
      <c r="C100" s="36"/>
      <c r="D100" s="36"/>
      <c r="E100" s="36"/>
    </row>
    <row r="101" spans="2:5" x14ac:dyDescent="0.15">
      <c r="B101" s="36"/>
      <c r="C101" s="36"/>
      <c r="D101" s="36"/>
      <c r="E101" s="36"/>
    </row>
    <row r="102" spans="2:5" x14ac:dyDescent="0.15">
      <c r="B102" s="36"/>
      <c r="C102" s="36"/>
      <c r="D102" s="36"/>
      <c r="E102" s="36"/>
    </row>
    <row r="103" spans="2:5" x14ac:dyDescent="0.15">
      <c r="B103" s="36"/>
      <c r="C103" s="36"/>
      <c r="D103" s="36"/>
      <c r="E103" s="36"/>
    </row>
    <row r="104" spans="2:5" x14ac:dyDescent="0.15">
      <c r="B104" s="36"/>
      <c r="C104" s="36"/>
      <c r="D104" s="36"/>
      <c r="E104" s="36"/>
    </row>
    <row r="105" spans="2:5" x14ac:dyDescent="0.15">
      <c r="B105" s="36"/>
      <c r="C105" s="36"/>
      <c r="D105" s="36"/>
      <c r="E105" s="36"/>
    </row>
    <row r="106" spans="2:5" x14ac:dyDescent="0.15">
      <c r="B106" s="36"/>
      <c r="C106" s="36"/>
      <c r="D106" s="36"/>
      <c r="E106" s="36"/>
    </row>
    <row r="107" spans="2:5" x14ac:dyDescent="0.15">
      <c r="B107" s="36"/>
      <c r="C107" s="36"/>
      <c r="D107" s="36"/>
      <c r="E107" s="36"/>
    </row>
    <row r="108" spans="2:5" x14ac:dyDescent="0.15">
      <c r="B108" s="36"/>
      <c r="C108" s="36"/>
      <c r="D108" s="36"/>
      <c r="E108" s="36"/>
    </row>
    <row r="109" spans="2:5" x14ac:dyDescent="0.15">
      <c r="B109" s="36"/>
      <c r="C109" s="36"/>
      <c r="D109" s="36"/>
      <c r="E109" s="36"/>
    </row>
    <row r="110" spans="2:5" x14ac:dyDescent="0.15">
      <c r="B110" s="36"/>
      <c r="C110" s="36"/>
      <c r="D110" s="36"/>
      <c r="E110" s="36"/>
    </row>
    <row r="111" spans="2:5" x14ac:dyDescent="0.15">
      <c r="B111" s="36"/>
      <c r="C111" s="36"/>
      <c r="D111" s="36"/>
      <c r="E111" s="36"/>
    </row>
    <row r="112" spans="2:5" x14ac:dyDescent="0.15">
      <c r="B112" s="36"/>
      <c r="C112" s="36"/>
      <c r="D112" s="36"/>
      <c r="E112" s="36"/>
    </row>
    <row r="113" spans="2:5" x14ac:dyDescent="0.15">
      <c r="B113" s="36"/>
      <c r="C113" s="36"/>
      <c r="D113" s="36"/>
      <c r="E113" s="36"/>
    </row>
    <row r="114" spans="2:5" x14ac:dyDescent="0.15">
      <c r="B114" s="36"/>
      <c r="C114" s="36"/>
      <c r="D114" s="36"/>
      <c r="E114" s="36"/>
    </row>
    <row r="115" spans="2:5" x14ac:dyDescent="0.15">
      <c r="B115" s="36"/>
      <c r="C115" s="36"/>
      <c r="D115" s="36"/>
      <c r="E115" s="36"/>
    </row>
    <row r="116" spans="2:5" x14ac:dyDescent="0.15">
      <c r="B116" s="36"/>
      <c r="C116" s="36"/>
      <c r="D116" s="36"/>
      <c r="E116" s="36"/>
    </row>
    <row r="117" spans="2:5" x14ac:dyDescent="0.15">
      <c r="B117" s="36"/>
      <c r="C117" s="36"/>
      <c r="D117" s="36"/>
      <c r="E117" s="36"/>
    </row>
    <row r="118" spans="2:5" x14ac:dyDescent="0.15">
      <c r="B118" s="36"/>
      <c r="C118" s="36"/>
      <c r="D118" s="36"/>
      <c r="E118" s="36"/>
    </row>
    <row r="119" spans="2:5" x14ac:dyDescent="0.15">
      <c r="B119" s="36"/>
      <c r="C119" s="36"/>
      <c r="D119" s="36"/>
      <c r="E119" s="36"/>
    </row>
  </sheetData>
  <autoFilter ref="A5:U19" xr:uid="{00000000-0009-0000-0000-000003000000}"/>
  <mergeCells count="3">
    <mergeCell ref="N4:Q4"/>
    <mergeCell ref="B9:E9"/>
    <mergeCell ref="C4:E4"/>
  </mergeCells>
  <phoneticPr fontId="3"/>
  <dataValidations count="2">
    <dataValidation imeMode="disabled" allowBlank="1" showInputMessage="1" showErrorMessage="1" sqref="U8 L20:Q20 L6:M8 J6:J8 B6:E8" xr:uid="{00000000-0002-0000-0300-000000000000}"/>
    <dataValidation imeMode="on" allowBlank="1" showInputMessage="1" showErrorMessage="1" sqref="F7 K7" xr:uid="{00000000-0002-0000-03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217"/>
  <sheetViews>
    <sheetView showGridLines="0" showZeros="0" view="pageBreakPreview" zoomScale="85" zoomScaleNormal="85" zoomScaleSheetLayoutView="85" workbookViewId="0">
      <pane ySplit="5" topLeftCell="A107" activePane="bottomLeft" state="frozen"/>
      <selection pane="bottomLeft" activeCell="F127" sqref="F127"/>
    </sheetView>
  </sheetViews>
  <sheetFormatPr defaultColWidth="39" defaultRowHeight="13.2" x14ac:dyDescent="0.2"/>
  <cols>
    <col min="1" max="1" width="4.44140625" style="83" customWidth="1"/>
    <col min="2" max="2" width="4.33203125" style="83" customWidth="1"/>
    <col min="3" max="3" width="15.33203125" style="83" customWidth="1"/>
    <col min="4" max="4" width="5.44140625" style="83" customWidth="1"/>
    <col min="5" max="6" width="4.21875" style="83" customWidth="1"/>
    <col min="7" max="7" width="45.77734375" style="87" customWidth="1"/>
    <col min="8" max="8" width="49" style="83" bestFit="1" customWidth="1"/>
    <col min="9" max="10" width="8.77734375" style="83" customWidth="1"/>
    <col min="11" max="11" width="10.6640625" style="88" customWidth="1"/>
    <col min="12" max="12" width="50.77734375" style="87" customWidth="1"/>
    <col min="13" max="13" width="16.21875" style="88" customWidth="1"/>
    <col min="14" max="14" width="15.44140625" style="88" customWidth="1"/>
    <col min="15" max="15" width="9.44140625" style="83" customWidth="1"/>
    <col min="16" max="16" width="27.44140625" style="83" customWidth="1"/>
    <col min="17" max="16384" width="39" style="83"/>
  </cols>
  <sheetData>
    <row r="1" spans="2:18" ht="6.75" customHeight="1" x14ac:dyDescent="0.2"/>
    <row r="2" spans="2:18" ht="29.4" customHeight="1" x14ac:dyDescent="0.25">
      <c r="C2" s="79" t="s">
        <v>103</v>
      </c>
      <c r="D2" s="88"/>
      <c r="E2" s="88"/>
      <c r="F2" s="88"/>
      <c r="G2" s="88"/>
      <c r="H2" s="88"/>
      <c r="I2" s="88"/>
      <c r="J2" s="88"/>
      <c r="L2" s="88"/>
      <c r="O2" s="88"/>
    </row>
    <row r="3" spans="2:18" x14ac:dyDescent="0.2">
      <c r="C3" s="88"/>
      <c r="D3" s="88"/>
      <c r="E3" s="88"/>
      <c r="F3" s="88"/>
      <c r="G3" s="88"/>
      <c r="H3" s="88"/>
      <c r="I3" s="88"/>
      <c r="J3" s="88"/>
      <c r="L3" s="88"/>
      <c r="O3" s="88"/>
    </row>
    <row r="4" spans="2:18" ht="30" customHeight="1" x14ac:dyDescent="0.2">
      <c r="D4" s="264" t="s">
        <v>102</v>
      </c>
      <c r="E4" s="264"/>
      <c r="F4" s="264"/>
    </row>
    <row r="5" spans="2:18" s="92" customFormat="1" ht="30" customHeight="1" x14ac:dyDescent="0.2">
      <c r="B5" s="84"/>
      <c r="C5" s="18" t="s">
        <v>9</v>
      </c>
      <c r="D5" s="89" t="s">
        <v>10</v>
      </c>
      <c r="E5" s="90" t="s">
        <v>11</v>
      </c>
      <c r="F5" s="91" t="s">
        <v>12</v>
      </c>
      <c r="G5" s="84" t="s">
        <v>14</v>
      </c>
      <c r="H5" s="18" t="s">
        <v>15</v>
      </c>
      <c r="I5" s="84" t="s">
        <v>16</v>
      </c>
      <c r="J5" s="84" t="s">
        <v>17</v>
      </c>
      <c r="K5" s="84" t="s">
        <v>18</v>
      </c>
      <c r="L5" s="84" t="s">
        <v>19</v>
      </c>
      <c r="M5" s="84" t="s">
        <v>20</v>
      </c>
      <c r="N5" s="84" t="s">
        <v>68</v>
      </c>
      <c r="O5" s="84" t="s">
        <v>2045</v>
      </c>
      <c r="P5" s="68" t="s">
        <v>1605</v>
      </c>
      <c r="R5" s="92" t="s">
        <v>2044</v>
      </c>
    </row>
    <row r="6" spans="2:18" s="92" customFormat="1" ht="30" customHeight="1" x14ac:dyDescent="0.2">
      <c r="B6" s="84">
        <v>1</v>
      </c>
      <c r="C6" s="93" t="s">
        <v>327</v>
      </c>
      <c r="D6" s="94" t="s">
        <v>106</v>
      </c>
      <c r="E6" s="95" t="s">
        <v>69</v>
      </c>
      <c r="F6" s="96" t="s">
        <v>13</v>
      </c>
      <c r="G6" s="60" t="s">
        <v>1616</v>
      </c>
      <c r="H6" s="82" t="s">
        <v>2168</v>
      </c>
      <c r="I6" s="84" t="s">
        <v>216</v>
      </c>
      <c r="J6" s="84" t="s">
        <v>216</v>
      </c>
      <c r="K6" s="107" t="s">
        <v>217</v>
      </c>
      <c r="L6" s="60" t="s">
        <v>2238</v>
      </c>
      <c r="M6" s="107" t="s">
        <v>218</v>
      </c>
      <c r="N6" s="107" t="s">
        <v>219</v>
      </c>
      <c r="O6" s="60"/>
      <c r="P6" s="68"/>
    </row>
    <row r="7" spans="2:18" s="92" customFormat="1" ht="30" customHeight="1" x14ac:dyDescent="0.2">
      <c r="B7" s="84">
        <v>2</v>
      </c>
      <c r="C7" s="97" t="s">
        <v>316</v>
      </c>
      <c r="D7" s="94" t="s">
        <v>106</v>
      </c>
      <c r="E7" s="95" t="s">
        <v>215</v>
      </c>
      <c r="F7" s="96" t="s">
        <v>13</v>
      </c>
      <c r="G7" s="60" t="s">
        <v>330</v>
      </c>
      <c r="H7" s="82" t="s">
        <v>2169</v>
      </c>
      <c r="I7" s="84" t="s">
        <v>216</v>
      </c>
      <c r="J7" s="84" t="s">
        <v>28</v>
      </c>
      <c r="K7" s="107" t="s">
        <v>539</v>
      </c>
      <c r="L7" s="60" t="s">
        <v>1617</v>
      </c>
      <c r="M7" s="107" t="s">
        <v>540</v>
      </c>
      <c r="N7" s="107" t="s">
        <v>541</v>
      </c>
      <c r="O7" s="60"/>
      <c r="P7" s="68"/>
    </row>
    <row r="8" spans="2:18" s="92" customFormat="1" ht="30" customHeight="1" x14ac:dyDescent="0.2">
      <c r="B8" s="84">
        <v>3</v>
      </c>
      <c r="C8" s="97" t="s">
        <v>633</v>
      </c>
      <c r="D8" s="94" t="s">
        <v>221</v>
      </c>
      <c r="E8" s="95" t="s">
        <v>69</v>
      </c>
      <c r="F8" s="96" t="s">
        <v>13</v>
      </c>
      <c r="G8" s="82" t="s">
        <v>1618</v>
      </c>
      <c r="H8" s="68" t="s">
        <v>1269</v>
      </c>
      <c r="I8" s="84" t="s">
        <v>216</v>
      </c>
      <c r="J8" s="84" t="s">
        <v>28</v>
      </c>
      <c r="K8" s="107" t="s">
        <v>72</v>
      </c>
      <c r="L8" s="98" t="s">
        <v>1619</v>
      </c>
      <c r="M8" s="107" t="s">
        <v>970</v>
      </c>
      <c r="N8" s="107" t="s">
        <v>970</v>
      </c>
      <c r="O8" s="60"/>
      <c r="P8" s="68"/>
    </row>
    <row r="9" spans="2:18" s="92" customFormat="1" ht="30" customHeight="1" x14ac:dyDescent="0.2">
      <c r="B9" s="84">
        <v>4</v>
      </c>
      <c r="C9" s="97" t="s">
        <v>258</v>
      </c>
      <c r="D9" s="94" t="s">
        <v>221</v>
      </c>
      <c r="E9" s="95" t="s">
        <v>69</v>
      </c>
      <c r="F9" s="96" t="s">
        <v>13</v>
      </c>
      <c r="G9" s="60" t="s">
        <v>259</v>
      </c>
      <c r="H9" s="82" t="s">
        <v>1349</v>
      </c>
      <c r="I9" s="84" t="s">
        <v>216</v>
      </c>
      <c r="J9" s="84" t="s">
        <v>28</v>
      </c>
      <c r="K9" s="107" t="s">
        <v>1422</v>
      </c>
      <c r="L9" s="60" t="s">
        <v>1620</v>
      </c>
      <c r="M9" s="107" t="s">
        <v>260</v>
      </c>
      <c r="N9" s="107" t="s">
        <v>1165</v>
      </c>
      <c r="O9" s="60"/>
      <c r="P9" s="68"/>
    </row>
    <row r="10" spans="2:18" s="92" customFormat="1" ht="30" customHeight="1" x14ac:dyDescent="0.2">
      <c r="B10" s="84">
        <v>5</v>
      </c>
      <c r="C10" s="97" t="s">
        <v>366</v>
      </c>
      <c r="D10" s="94" t="s">
        <v>341</v>
      </c>
      <c r="E10" s="95" t="s">
        <v>13</v>
      </c>
      <c r="F10" s="96" t="s">
        <v>13</v>
      </c>
      <c r="G10" s="60" t="s">
        <v>2170</v>
      </c>
      <c r="H10" s="68" t="s">
        <v>2171</v>
      </c>
      <c r="I10" s="84" t="s">
        <v>216</v>
      </c>
      <c r="J10" s="84" t="s">
        <v>28</v>
      </c>
      <c r="K10" s="107" t="s">
        <v>1621</v>
      </c>
      <c r="L10" s="60" t="s">
        <v>1622</v>
      </c>
      <c r="M10" s="107" t="s">
        <v>1623</v>
      </c>
      <c r="N10" s="107" t="s">
        <v>1623</v>
      </c>
      <c r="O10" s="60"/>
      <c r="P10" s="68"/>
    </row>
    <row r="11" spans="2:18" s="92" customFormat="1" ht="30" customHeight="1" x14ac:dyDescent="0.2">
      <c r="B11" s="84">
        <v>6</v>
      </c>
      <c r="C11" s="97" t="s">
        <v>350</v>
      </c>
      <c r="D11" s="94" t="s">
        <v>341</v>
      </c>
      <c r="E11" s="95" t="s">
        <v>69</v>
      </c>
      <c r="F11" s="96" t="s">
        <v>13</v>
      </c>
      <c r="G11" s="60" t="s">
        <v>630</v>
      </c>
      <c r="H11" s="92" t="s">
        <v>347</v>
      </c>
      <c r="I11" s="84" t="s">
        <v>216</v>
      </c>
      <c r="J11" s="84" t="s">
        <v>28</v>
      </c>
      <c r="K11" s="107" t="s">
        <v>348</v>
      </c>
      <c r="L11" s="60" t="s">
        <v>1624</v>
      </c>
      <c r="M11" s="107" t="s">
        <v>349</v>
      </c>
      <c r="N11" s="107" t="s">
        <v>2279</v>
      </c>
      <c r="O11" s="60"/>
      <c r="P11" s="68"/>
    </row>
    <row r="12" spans="2:18" s="92" customFormat="1" ht="30" customHeight="1" x14ac:dyDescent="0.2">
      <c r="B12" s="84">
        <v>7</v>
      </c>
      <c r="C12" s="97" t="s">
        <v>632</v>
      </c>
      <c r="D12" s="94" t="s">
        <v>341</v>
      </c>
      <c r="E12" s="95" t="s">
        <v>69</v>
      </c>
      <c r="F12" s="96" t="s">
        <v>13</v>
      </c>
      <c r="G12" s="60" t="s">
        <v>631</v>
      </c>
      <c r="H12" s="68" t="s">
        <v>1356</v>
      </c>
      <c r="I12" s="84" t="s">
        <v>216</v>
      </c>
      <c r="J12" s="84" t="s">
        <v>28</v>
      </c>
      <c r="K12" s="107" t="s">
        <v>344</v>
      </c>
      <c r="L12" s="60" t="s">
        <v>1625</v>
      </c>
      <c r="M12" s="107" t="s">
        <v>345</v>
      </c>
      <c r="N12" s="107" t="s">
        <v>346</v>
      </c>
      <c r="O12" s="60"/>
      <c r="P12" s="68"/>
    </row>
    <row r="13" spans="2:18" s="92" customFormat="1" ht="30" customHeight="1" x14ac:dyDescent="0.2">
      <c r="B13" s="84">
        <v>8</v>
      </c>
      <c r="C13" s="97" t="s">
        <v>1103</v>
      </c>
      <c r="D13" s="94" t="s">
        <v>458</v>
      </c>
      <c r="E13" s="95" t="s">
        <v>154</v>
      </c>
      <c r="F13" s="96" t="s">
        <v>13</v>
      </c>
      <c r="G13" s="60" t="s">
        <v>1104</v>
      </c>
      <c r="H13" s="68" t="s">
        <v>1362</v>
      </c>
      <c r="I13" s="84" t="s">
        <v>216</v>
      </c>
      <c r="J13" s="84" t="s">
        <v>1105</v>
      </c>
      <c r="K13" s="107" t="s">
        <v>1106</v>
      </c>
      <c r="L13" s="60" t="s">
        <v>1626</v>
      </c>
      <c r="M13" s="107" t="s">
        <v>1107</v>
      </c>
      <c r="N13" s="107" t="s">
        <v>1108</v>
      </c>
      <c r="O13" s="60"/>
      <c r="P13" s="68"/>
    </row>
    <row r="14" spans="2:18" s="92" customFormat="1" ht="30" customHeight="1" x14ac:dyDescent="0.2">
      <c r="B14" s="84">
        <v>9</v>
      </c>
      <c r="C14" s="93" t="s">
        <v>1118</v>
      </c>
      <c r="D14" s="94" t="s">
        <v>563</v>
      </c>
      <c r="E14" s="95" t="s">
        <v>13</v>
      </c>
      <c r="F14" s="96" t="s">
        <v>13</v>
      </c>
      <c r="G14" s="60" t="s">
        <v>1119</v>
      </c>
      <c r="H14" s="92" t="s">
        <v>564</v>
      </c>
      <c r="I14" s="84" t="s">
        <v>216</v>
      </c>
      <c r="J14" s="84" t="s">
        <v>387</v>
      </c>
      <c r="K14" s="107" t="s">
        <v>79</v>
      </c>
      <c r="L14" s="60" t="s">
        <v>2239</v>
      </c>
      <c r="M14" s="107" t="s">
        <v>80</v>
      </c>
      <c r="N14" s="107" t="s">
        <v>80</v>
      </c>
      <c r="O14" s="60"/>
      <c r="P14" s="68"/>
    </row>
    <row r="15" spans="2:18" s="92" customFormat="1" ht="30" customHeight="1" x14ac:dyDescent="0.2">
      <c r="B15" s="84">
        <v>10</v>
      </c>
      <c r="C15" s="93" t="s">
        <v>1125</v>
      </c>
      <c r="D15" s="94" t="s">
        <v>563</v>
      </c>
      <c r="E15" s="95" t="s">
        <v>69</v>
      </c>
      <c r="F15" s="96" t="s">
        <v>13</v>
      </c>
      <c r="G15" s="60" t="s">
        <v>1126</v>
      </c>
      <c r="H15" s="68" t="s">
        <v>1269</v>
      </c>
      <c r="I15" s="84" t="s">
        <v>216</v>
      </c>
      <c r="J15" s="84" t="s">
        <v>387</v>
      </c>
      <c r="K15" s="107" t="s">
        <v>769</v>
      </c>
      <c r="L15" s="60" t="s">
        <v>1166</v>
      </c>
      <c r="M15" s="107" t="s">
        <v>1127</v>
      </c>
      <c r="N15" s="107" t="s">
        <v>1127</v>
      </c>
      <c r="O15" s="60"/>
      <c r="P15" s="68"/>
    </row>
    <row r="16" spans="2:18" s="92" customFormat="1" ht="30" customHeight="1" x14ac:dyDescent="0.2">
      <c r="B16" s="84">
        <v>11</v>
      </c>
      <c r="C16" s="93" t="s">
        <v>1129</v>
      </c>
      <c r="D16" s="94" t="s">
        <v>563</v>
      </c>
      <c r="E16" s="95" t="s">
        <v>145</v>
      </c>
      <c r="F16" s="96" t="s">
        <v>13</v>
      </c>
      <c r="G16" s="60" t="s">
        <v>1130</v>
      </c>
      <c r="H16" s="68" t="s">
        <v>1367</v>
      </c>
      <c r="I16" s="84" t="s">
        <v>216</v>
      </c>
      <c r="J16" s="84" t="s">
        <v>387</v>
      </c>
      <c r="K16" s="107" t="s">
        <v>71</v>
      </c>
      <c r="L16" s="60" t="s">
        <v>1167</v>
      </c>
      <c r="M16" s="107" t="s">
        <v>421</v>
      </c>
      <c r="N16" s="107" t="s">
        <v>421</v>
      </c>
      <c r="O16" s="60"/>
      <c r="P16" s="68"/>
    </row>
    <row r="17" spans="2:16" s="92" customFormat="1" ht="30" customHeight="1" x14ac:dyDescent="0.2">
      <c r="B17" s="84">
        <v>12</v>
      </c>
      <c r="C17" s="99" t="s">
        <v>1615</v>
      </c>
      <c r="D17" s="94" t="s">
        <v>1385</v>
      </c>
      <c r="E17" s="95" t="s">
        <v>1386</v>
      </c>
      <c r="F17" s="96" t="s">
        <v>1389</v>
      </c>
      <c r="G17" s="82" t="s">
        <v>1607</v>
      </c>
      <c r="H17" s="82" t="s">
        <v>1608</v>
      </c>
      <c r="I17" s="84" t="s">
        <v>216</v>
      </c>
      <c r="J17" s="84" t="s">
        <v>216</v>
      </c>
      <c r="K17" s="165">
        <v>200032</v>
      </c>
      <c r="L17" s="82" t="s">
        <v>1627</v>
      </c>
      <c r="M17" s="18" t="s">
        <v>834</v>
      </c>
      <c r="N17" s="18" t="s">
        <v>835</v>
      </c>
      <c r="O17" s="60"/>
      <c r="P17" s="68"/>
    </row>
    <row r="18" spans="2:16" s="92" customFormat="1" ht="30" customHeight="1" x14ac:dyDescent="0.2">
      <c r="B18" s="84">
        <v>13</v>
      </c>
      <c r="C18" s="99" t="s">
        <v>1614</v>
      </c>
      <c r="D18" s="94" t="s">
        <v>751</v>
      </c>
      <c r="E18" s="95" t="s">
        <v>460</v>
      </c>
      <c r="F18" s="96" t="s">
        <v>1389</v>
      </c>
      <c r="G18" s="82" t="s">
        <v>1380</v>
      </c>
      <c r="H18" s="82" t="s">
        <v>1372</v>
      </c>
      <c r="I18" s="84" t="s">
        <v>216</v>
      </c>
      <c r="J18" s="84" t="s">
        <v>216</v>
      </c>
      <c r="K18" s="165">
        <v>200401</v>
      </c>
      <c r="L18" s="82" t="s">
        <v>2240</v>
      </c>
      <c r="M18" s="18" t="s">
        <v>1609</v>
      </c>
      <c r="N18" s="18" t="s">
        <v>1610</v>
      </c>
      <c r="O18" s="60"/>
      <c r="P18" s="68"/>
    </row>
    <row r="19" spans="2:16" s="92" customFormat="1" ht="30" customHeight="1" x14ac:dyDescent="0.2">
      <c r="B19" s="84">
        <v>14</v>
      </c>
      <c r="C19" s="93" t="s">
        <v>967</v>
      </c>
      <c r="D19" s="94" t="s">
        <v>812</v>
      </c>
      <c r="E19" s="95" t="s">
        <v>145</v>
      </c>
      <c r="F19" s="96" t="s">
        <v>13</v>
      </c>
      <c r="G19" s="80" t="s">
        <v>1628</v>
      </c>
      <c r="H19" s="80" t="s">
        <v>968</v>
      </c>
      <c r="I19" s="84" t="s">
        <v>216</v>
      </c>
      <c r="J19" s="84" t="s">
        <v>28</v>
      </c>
      <c r="K19" s="121" t="s">
        <v>1629</v>
      </c>
      <c r="L19" s="80" t="s">
        <v>1630</v>
      </c>
      <c r="M19" s="121" t="s">
        <v>1631</v>
      </c>
      <c r="N19" s="121" t="s">
        <v>1632</v>
      </c>
      <c r="O19" s="60"/>
      <c r="P19" s="69"/>
    </row>
    <row r="20" spans="2:16" s="92" customFormat="1" ht="30" customHeight="1" x14ac:dyDescent="0.2">
      <c r="B20" s="84">
        <v>15</v>
      </c>
      <c r="C20" s="93" t="s">
        <v>993</v>
      </c>
      <c r="D20" s="94" t="s">
        <v>899</v>
      </c>
      <c r="E20" s="95" t="s">
        <v>138</v>
      </c>
      <c r="F20" s="96" t="s">
        <v>13</v>
      </c>
      <c r="G20" s="80" t="s">
        <v>994</v>
      </c>
      <c r="H20" s="80" t="s">
        <v>1000</v>
      </c>
      <c r="I20" s="84" t="s">
        <v>216</v>
      </c>
      <c r="J20" s="84" t="s">
        <v>28</v>
      </c>
      <c r="K20" s="121" t="s">
        <v>72</v>
      </c>
      <c r="L20" s="80" t="s">
        <v>995</v>
      </c>
      <c r="M20" s="121" t="s">
        <v>996</v>
      </c>
      <c r="N20" s="121" t="s">
        <v>997</v>
      </c>
      <c r="O20" s="60"/>
      <c r="P20" s="69"/>
    </row>
    <row r="21" spans="2:16" s="92" customFormat="1" ht="30" customHeight="1" x14ac:dyDescent="0.2">
      <c r="B21" s="84">
        <v>16</v>
      </c>
      <c r="C21" s="93" t="s">
        <v>998</v>
      </c>
      <c r="D21" s="94" t="s">
        <v>899</v>
      </c>
      <c r="E21" s="101" t="s">
        <v>460</v>
      </c>
      <c r="F21" s="102" t="s">
        <v>384</v>
      </c>
      <c r="G21" s="103" t="s">
        <v>999</v>
      </c>
      <c r="H21" s="104" t="s">
        <v>1240</v>
      </c>
      <c r="I21" s="84" t="s">
        <v>216</v>
      </c>
      <c r="J21" s="105" t="s">
        <v>28</v>
      </c>
      <c r="K21" s="227" t="s">
        <v>86</v>
      </c>
      <c r="L21" s="103" t="s">
        <v>1633</v>
      </c>
      <c r="M21" s="227" t="s">
        <v>977</v>
      </c>
      <c r="N21" s="227" t="s">
        <v>978</v>
      </c>
      <c r="O21" s="60"/>
      <c r="P21" s="69"/>
    </row>
    <row r="22" spans="2:16" s="92" customFormat="1" ht="30" customHeight="1" x14ac:dyDescent="0.2">
      <c r="B22" s="84">
        <v>17</v>
      </c>
      <c r="C22" s="93" t="s">
        <v>1377</v>
      </c>
      <c r="D22" s="106">
        <v>2021</v>
      </c>
      <c r="E22" s="106">
        <v>2</v>
      </c>
      <c r="F22" s="106">
        <v>1</v>
      </c>
      <c r="G22" s="60" t="s">
        <v>1049</v>
      </c>
      <c r="H22" s="68" t="s">
        <v>1050</v>
      </c>
      <c r="I22" s="84" t="s">
        <v>216</v>
      </c>
      <c r="J22" s="84" t="s">
        <v>28</v>
      </c>
      <c r="K22" s="107" t="s">
        <v>2241</v>
      </c>
      <c r="L22" s="60" t="s">
        <v>2242</v>
      </c>
      <c r="M22" s="107" t="s">
        <v>1051</v>
      </c>
      <c r="N22" s="107" t="s">
        <v>1051</v>
      </c>
      <c r="O22" s="60"/>
      <c r="P22" s="68"/>
    </row>
    <row r="23" spans="2:16" s="92" customFormat="1" ht="30" customHeight="1" x14ac:dyDescent="0.2">
      <c r="B23" s="84">
        <v>18</v>
      </c>
      <c r="C23" s="93" t="s">
        <v>1634</v>
      </c>
      <c r="D23" s="106" t="s">
        <v>1635</v>
      </c>
      <c r="E23" s="106" t="s">
        <v>1636</v>
      </c>
      <c r="F23" s="106" t="s">
        <v>1637</v>
      </c>
      <c r="G23" s="60" t="s">
        <v>1638</v>
      </c>
      <c r="H23" s="68" t="s">
        <v>1639</v>
      </c>
      <c r="I23" s="84" t="s">
        <v>216</v>
      </c>
      <c r="J23" s="84" t="s">
        <v>1640</v>
      </c>
      <c r="K23" s="107" t="s">
        <v>1641</v>
      </c>
      <c r="L23" s="60" t="s">
        <v>1642</v>
      </c>
      <c r="M23" s="107" t="s">
        <v>1643</v>
      </c>
      <c r="N23" s="107" t="s">
        <v>1643</v>
      </c>
      <c r="O23" s="60"/>
      <c r="P23" s="68"/>
    </row>
    <row r="24" spans="2:16" s="92" customFormat="1" ht="30" customHeight="1" x14ac:dyDescent="0.2">
      <c r="B24" s="84">
        <v>19</v>
      </c>
      <c r="C24" s="93" t="s">
        <v>1644</v>
      </c>
      <c r="D24" s="106" t="s">
        <v>1645</v>
      </c>
      <c r="E24" s="106" t="s">
        <v>1646</v>
      </c>
      <c r="F24" s="106" t="s">
        <v>1637</v>
      </c>
      <c r="G24" s="60" t="s">
        <v>1647</v>
      </c>
      <c r="H24" s="68" t="s">
        <v>1648</v>
      </c>
      <c r="I24" s="84" t="s">
        <v>216</v>
      </c>
      <c r="J24" s="84" t="s">
        <v>216</v>
      </c>
      <c r="K24" s="107" t="s">
        <v>1649</v>
      </c>
      <c r="L24" s="60" t="s">
        <v>1650</v>
      </c>
      <c r="M24" s="107" t="s">
        <v>1651</v>
      </c>
      <c r="N24" s="107" t="s">
        <v>1652</v>
      </c>
      <c r="O24" s="60"/>
      <c r="P24" s="68"/>
    </row>
    <row r="25" spans="2:16" s="92" customFormat="1" ht="30" customHeight="1" x14ac:dyDescent="0.2">
      <c r="B25" s="84">
        <v>20</v>
      </c>
      <c r="C25" s="93" t="s">
        <v>1653</v>
      </c>
      <c r="D25" s="106" t="s">
        <v>1645</v>
      </c>
      <c r="E25" s="106" t="s">
        <v>1654</v>
      </c>
      <c r="F25" s="106" t="s">
        <v>1637</v>
      </c>
      <c r="G25" s="60" t="s">
        <v>1655</v>
      </c>
      <c r="H25" s="68" t="s">
        <v>1656</v>
      </c>
      <c r="I25" s="84" t="s">
        <v>216</v>
      </c>
      <c r="J25" s="84" t="s">
        <v>216</v>
      </c>
      <c r="K25" s="107" t="s">
        <v>1657</v>
      </c>
      <c r="L25" s="60" t="s">
        <v>1658</v>
      </c>
      <c r="M25" s="107" t="s">
        <v>1659</v>
      </c>
      <c r="N25" s="107" t="s">
        <v>1660</v>
      </c>
      <c r="O25" s="60"/>
      <c r="P25" s="68"/>
    </row>
    <row r="26" spans="2:16" s="92" customFormat="1" ht="30" customHeight="1" x14ac:dyDescent="0.2">
      <c r="B26" s="84">
        <v>21</v>
      </c>
      <c r="C26" s="93" t="s">
        <v>1661</v>
      </c>
      <c r="D26" s="106" t="s">
        <v>1662</v>
      </c>
      <c r="E26" s="106" t="s">
        <v>1663</v>
      </c>
      <c r="F26" s="106" t="s">
        <v>1637</v>
      </c>
      <c r="G26" s="60" t="s">
        <v>1664</v>
      </c>
      <c r="H26" s="68" t="s">
        <v>1665</v>
      </c>
      <c r="I26" s="84" t="s">
        <v>216</v>
      </c>
      <c r="J26" s="84" t="s">
        <v>216</v>
      </c>
      <c r="K26" s="107" t="s">
        <v>1666</v>
      </c>
      <c r="L26" s="60" t="s">
        <v>1667</v>
      </c>
      <c r="M26" s="107" t="s">
        <v>1668</v>
      </c>
      <c r="N26" s="107" t="s">
        <v>1669</v>
      </c>
      <c r="O26" s="60"/>
      <c r="P26" s="68"/>
    </row>
    <row r="27" spans="2:16" s="92" customFormat="1" ht="30" customHeight="1" x14ac:dyDescent="0.2">
      <c r="B27" s="84">
        <v>22</v>
      </c>
      <c r="C27" s="93" t="s">
        <v>1670</v>
      </c>
      <c r="D27" s="106" t="s">
        <v>1662</v>
      </c>
      <c r="E27" s="106" t="s">
        <v>1671</v>
      </c>
      <c r="F27" s="106" t="s">
        <v>1637</v>
      </c>
      <c r="G27" s="60" t="s">
        <v>1672</v>
      </c>
      <c r="H27" s="68" t="s">
        <v>1673</v>
      </c>
      <c r="I27" s="84" t="s">
        <v>216</v>
      </c>
      <c r="J27" s="84" t="s">
        <v>216</v>
      </c>
      <c r="K27" s="107" t="s">
        <v>1674</v>
      </c>
      <c r="L27" s="60" t="s">
        <v>2243</v>
      </c>
      <c r="M27" s="107" t="s">
        <v>2244</v>
      </c>
      <c r="N27" s="107" t="s">
        <v>2245</v>
      </c>
      <c r="O27" s="60"/>
      <c r="P27" s="68"/>
    </row>
    <row r="28" spans="2:16" s="92" customFormat="1" ht="30" customHeight="1" x14ac:dyDescent="0.2">
      <c r="B28" s="84">
        <v>23</v>
      </c>
      <c r="C28" s="97" t="s">
        <v>2188</v>
      </c>
      <c r="D28" s="106" t="s">
        <v>2189</v>
      </c>
      <c r="E28" s="106" t="s">
        <v>2190</v>
      </c>
      <c r="F28" s="106" t="s">
        <v>2191</v>
      </c>
      <c r="G28" s="60" t="s">
        <v>2192</v>
      </c>
      <c r="H28" s="68" t="s">
        <v>2193</v>
      </c>
      <c r="I28" s="84" t="s">
        <v>2194</v>
      </c>
      <c r="J28" s="84" t="s">
        <v>2195</v>
      </c>
      <c r="K28" s="107" t="s">
        <v>2196</v>
      </c>
      <c r="L28" s="60" t="s">
        <v>2197</v>
      </c>
      <c r="M28" s="107" t="s">
        <v>2198</v>
      </c>
      <c r="N28" s="107" t="s">
        <v>2199</v>
      </c>
      <c r="O28" s="60"/>
      <c r="P28" s="68"/>
    </row>
    <row r="29" spans="2:16" s="92" customFormat="1" ht="30" customHeight="1" x14ac:dyDescent="0.2">
      <c r="B29" s="84">
        <v>24</v>
      </c>
      <c r="C29" s="97" t="s">
        <v>2209</v>
      </c>
      <c r="D29" s="106" t="s">
        <v>2034</v>
      </c>
      <c r="E29" s="106" t="s">
        <v>185</v>
      </c>
      <c r="F29" s="106" t="s">
        <v>13</v>
      </c>
      <c r="G29" s="60" t="s">
        <v>2208</v>
      </c>
      <c r="H29" s="68" t="s">
        <v>2210</v>
      </c>
      <c r="I29" s="84" t="s">
        <v>28</v>
      </c>
      <c r="J29" s="84" t="s">
        <v>28</v>
      </c>
      <c r="K29" s="107" t="s">
        <v>583</v>
      </c>
      <c r="L29" s="60" t="s">
        <v>2211</v>
      </c>
      <c r="M29" s="107" t="s">
        <v>2212</v>
      </c>
      <c r="N29" s="107" t="s">
        <v>2213</v>
      </c>
      <c r="O29" s="60"/>
      <c r="P29" s="68"/>
    </row>
    <row r="30" spans="2:16" s="92" customFormat="1" ht="30" customHeight="1" x14ac:dyDescent="0.2">
      <c r="B30" s="84">
        <v>25</v>
      </c>
      <c r="C30" s="97" t="s">
        <v>2246</v>
      </c>
      <c r="D30" s="94" t="s">
        <v>2247</v>
      </c>
      <c r="E30" s="95" t="s">
        <v>2248</v>
      </c>
      <c r="F30" s="96" t="s">
        <v>2248</v>
      </c>
      <c r="G30" s="60" t="s">
        <v>2249</v>
      </c>
      <c r="H30" s="68" t="s">
        <v>1611</v>
      </c>
      <c r="I30" s="84" t="s">
        <v>2250</v>
      </c>
      <c r="J30" s="84" t="s">
        <v>2250</v>
      </c>
      <c r="K30" s="107" t="s">
        <v>2251</v>
      </c>
      <c r="L30" s="60" t="s">
        <v>2252</v>
      </c>
      <c r="M30" s="107" t="s">
        <v>2253</v>
      </c>
      <c r="N30" s="107" t="s">
        <v>2254</v>
      </c>
      <c r="O30" s="60"/>
      <c r="P30" s="68"/>
    </row>
    <row r="31" spans="2:16" s="92" customFormat="1" ht="30" customHeight="1" x14ac:dyDescent="0.2">
      <c r="B31" s="84">
        <v>26</v>
      </c>
      <c r="C31" s="97" t="s">
        <v>2281</v>
      </c>
      <c r="D31" s="94" t="s">
        <v>2272</v>
      </c>
      <c r="E31" s="95" t="s">
        <v>2269</v>
      </c>
      <c r="F31" s="96" t="s">
        <v>2270</v>
      </c>
      <c r="G31" s="60" t="s">
        <v>2282</v>
      </c>
      <c r="H31" s="68" t="s">
        <v>2283</v>
      </c>
      <c r="I31" s="84" t="s">
        <v>2271</v>
      </c>
      <c r="J31" s="84" t="s">
        <v>2271</v>
      </c>
      <c r="K31" s="60" t="s">
        <v>2284</v>
      </c>
      <c r="L31" s="60" t="s">
        <v>2285</v>
      </c>
      <c r="M31" s="60" t="s">
        <v>2286</v>
      </c>
      <c r="N31" s="60" t="s">
        <v>2287</v>
      </c>
      <c r="O31" s="60"/>
      <c r="P31" s="68"/>
    </row>
    <row r="32" spans="2:16" s="92" customFormat="1" ht="30" customHeight="1" x14ac:dyDescent="0.2">
      <c r="B32" s="84">
        <v>27</v>
      </c>
      <c r="C32" s="97" t="s">
        <v>143</v>
      </c>
      <c r="D32" s="94" t="s">
        <v>106</v>
      </c>
      <c r="E32" s="95" t="s">
        <v>69</v>
      </c>
      <c r="F32" s="96" t="s">
        <v>13</v>
      </c>
      <c r="G32" s="60" t="s">
        <v>142</v>
      </c>
      <c r="H32" s="68" t="s">
        <v>1326</v>
      </c>
      <c r="I32" s="84" t="s">
        <v>31</v>
      </c>
      <c r="J32" s="84" t="s">
        <v>32</v>
      </c>
      <c r="K32" s="60" t="s">
        <v>547</v>
      </c>
      <c r="L32" s="60" t="s">
        <v>1692</v>
      </c>
      <c r="M32" s="60" t="s">
        <v>759</v>
      </c>
      <c r="N32" s="60" t="s">
        <v>760</v>
      </c>
      <c r="O32" s="60"/>
      <c r="P32" s="68"/>
    </row>
    <row r="33" spans="2:16" s="92" customFormat="1" ht="30" customHeight="1" x14ac:dyDescent="0.2">
      <c r="B33" s="84">
        <v>28</v>
      </c>
      <c r="C33" s="97" t="s">
        <v>293</v>
      </c>
      <c r="D33" s="94" t="s">
        <v>221</v>
      </c>
      <c r="E33" s="95" t="s">
        <v>230</v>
      </c>
      <c r="F33" s="96" t="s">
        <v>13</v>
      </c>
      <c r="G33" s="60" t="s">
        <v>627</v>
      </c>
      <c r="H33" s="68" t="s">
        <v>1351</v>
      </c>
      <c r="I33" s="84" t="s">
        <v>31</v>
      </c>
      <c r="J33" s="84" t="s">
        <v>294</v>
      </c>
      <c r="K33" s="60" t="s">
        <v>73</v>
      </c>
      <c r="L33" s="60" t="s">
        <v>33</v>
      </c>
      <c r="M33" s="60" t="s">
        <v>295</v>
      </c>
      <c r="N33" s="60" t="s">
        <v>296</v>
      </c>
      <c r="O33" s="60"/>
      <c r="P33" s="68"/>
    </row>
    <row r="34" spans="2:16" s="92" customFormat="1" ht="30" customHeight="1" x14ac:dyDescent="0.2">
      <c r="B34" s="84">
        <v>29</v>
      </c>
      <c r="C34" s="97" t="s">
        <v>1076</v>
      </c>
      <c r="D34" s="94" t="s">
        <v>221</v>
      </c>
      <c r="E34" s="95" t="s">
        <v>145</v>
      </c>
      <c r="F34" s="96" t="s">
        <v>1077</v>
      </c>
      <c r="G34" s="60" t="s">
        <v>2027</v>
      </c>
      <c r="H34" s="68" t="s">
        <v>1354</v>
      </c>
      <c r="I34" s="84" t="s">
        <v>31</v>
      </c>
      <c r="J34" s="84" t="s">
        <v>32</v>
      </c>
      <c r="K34" s="60" t="s">
        <v>1061</v>
      </c>
      <c r="L34" s="60" t="s">
        <v>1693</v>
      </c>
      <c r="M34" s="60" t="s">
        <v>1352</v>
      </c>
      <c r="N34" s="60" t="s">
        <v>1353</v>
      </c>
      <c r="O34" s="60"/>
      <c r="P34" s="68"/>
    </row>
    <row r="35" spans="2:16" s="92" customFormat="1" ht="30" customHeight="1" x14ac:dyDescent="0.2">
      <c r="B35" s="84">
        <v>30</v>
      </c>
      <c r="C35" s="97" t="s">
        <v>362</v>
      </c>
      <c r="D35" s="94" t="s">
        <v>341</v>
      </c>
      <c r="E35" s="95" t="s">
        <v>13</v>
      </c>
      <c r="F35" s="96" t="s">
        <v>13</v>
      </c>
      <c r="G35" s="60" t="s">
        <v>363</v>
      </c>
      <c r="H35" s="68" t="s">
        <v>1240</v>
      </c>
      <c r="I35" s="84" t="s">
        <v>31</v>
      </c>
      <c r="J35" s="84" t="s">
        <v>32</v>
      </c>
      <c r="K35" s="60" t="s">
        <v>561</v>
      </c>
      <c r="L35" s="60" t="s">
        <v>1694</v>
      </c>
      <c r="M35" s="60" t="s">
        <v>364</v>
      </c>
      <c r="N35" s="60" t="s">
        <v>365</v>
      </c>
      <c r="O35" s="60"/>
      <c r="P35" s="68"/>
    </row>
    <row r="36" spans="2:16" s="92" customFormat="1" ht="30" customHeight="1" x14ac:dyDescent="0.2">
      <c r="B36" s="84">
        <v>31</v>
      </c>
      <c r="C36" s="97" t="s">
        <v>309</v>
      </c>
      <c r="D36" s="94" t="s">
        <v>106</v>
      </c>
      <c r="E36" s="95" t="s">
        <v>69</v>
      </c>
      <c r="F36" s="96" t="s">
        <v>13</v>
      </c>
      <c r="G36" s="60" t="s">
        <v>240</v>
      </c>
      <c r="H36" s="82" t="s">
        <v>2172</v>
      </c>
      <c r="I36" s="84" t="s">
        <v>324</v>
      </c>
      <c r="J36" s="84" t="s">
        <v>58</v>
      </c>
      <c r="K36" s="60" t="s">
        <v>241</v>
      </c>
      <c r="L36" s="60" t="s">
        <v>2173</v>
      </c>
      <c r="M36" s="60" t="s">
        <v>242</v>
      </c>
      <c r="N36" s="60" t="s">
        <v>243</v>
      </c>
      <c r="O36" s="60"/>
      <c r="P36" s="68"/>
    </row>
    <row r="37" spans="2:16" s="92" customFormat="1" ht="30" customHeight="1" x14ac:dyDescent="0.2">
      <c r="B37" s="84">
        <v>32</v>
      </c>
      <c r="C37" s="97" t="s">
        <v>167</v>
      </c>
      <c r="D37" s="94" t="s">
        <v>106</v>
      </c>
      <c r="E37" s="95" t="s">
        <v>154</v>
      </c>
      <c r="F37" s="96" t="s">
        <v>13</v>
      </c>
      <c r="G37" s="60" t="s">
        <v>169</v>
      </c>
      <c r="H37" s="68" t="s">
        <v>1339</v>
      </c>
      <c r="I37" s="84" t="s">
        <v>36</v>
      </c>
      <c r="J37" s="84" t="s">
        <v>37</v>
      </c>
      <c r="K37" s="60" t="s">
        <v>170</v>
      </c>
      <c r="L37" s="60" t="s">
        <v>1695</v>
      </c>
      <c r="M37" s="60" t="s">
        <v>171</v>
      </c>
      <c r="N37" s="60" t="s">
        <v>172</v>
      </c>
      <c r="O37" s="60"/>
      <c r="P37" s="68"/>
    </row>
    <row r="38" spans="2:16" s="92" customFormat="1" ht="30" customHeight="1" x14ac:dyDescent="0.2">
      <c r="B38" s="84">
        <v>33</v>
      </c>
      <c r="C38" s="97" t="s">
        <v>311</v>
      </c>
      <c r="D38" s="94" t="s">
        <v>106</v>
      </c>
      <c r="E38" s="95" t="s">
        <v>154</v>
      </c>
      <c r="F38" s="96" t="s">
        <v>13</v>
      </c>
      <c r="G38" s="60" t="s">
        <v>173</v>
      </c>
      <c r="H38" s="92" t="s">
        <v>1340</v>
      </c>
      <c r="I38" s="84" t="s">
        <v>36</v>
      </c>
      <c r="J38" s="84" t="s">
        <v>37</v>
      </c>
      <c r="K38" s="60" t="s">
        <v>74</v>
      </c>
      <c r="L38" s="60" t="s">
        <v>1696</v>
      </c>
      <c r="M38" s="60" t="s">
        <v>174</v>
      </c>
      <c r="N38" s="60" t="s">
        <v>175</v>
      </c>
      <c r="O38" s="60"/>
      <c r="P38" s="68"/>
    </row>
    <row r="39" spans="2:16" s="92" customFormat="1" ht="30" customHeight="1" x14ac:dyDescent="0.2">
      <c r="B39" s="84">
        <v>34</v>
      </c>
      <c r="C39" s="97" t="s">
        <v>310</v>
      </c>
      <c r="D39" s="94" t="s">
        <v>106</v>
      </c>
      <c r="E39" s="95" t="s">
        <v>154</v>
      </c>
      <c r="F39" s="96" t="s">
        <v>13</v>
      </c>
      <c r="G39" s="60" t="s">
        <v>1697</v>
      </c>
      <c r="H39" s="82" t="s">
        <v>2174</v>
      </c>
      <c r="I39" s="84" t="s">
        <v>36</v>
      </c>
      <c r="J39" s="84" t="s">
        <v>37</v>
      </c>
      <c r="K39" s="60" t="s">
        <v>2175</v>
      </c>
      <c r="L39" s="60" t="s">
        <v>1698</v>
      </c>
      <c r="M39" s="60" t="s">
        <v>176</v>
      </c>
      <c r="N39" s="60" t="s">
        <v>177</v>
      </c>
      <c r="O39" s="60"/>
      <c r="P39" s="68"/>
    </row>
    <row r="40" spans="2:16" s="92" customFormat="1" ht="30" customHeight="1" x14ac:dyDescent="0.2">
      <c r="B40" s="84">
        <v>35</v>
      </c>
      <c r="C40" s="97" t="s">
        <v>308</v>
      </c>
      <c r="D40" s="94" t="s">
        <v>106</v>
      </c>
      <c r="E40" s="95" t="s">
        <v>154</v>
      </c>
      <c r="F40" s="96" t="s">
        <v>13</v>
      </c>
      <c r="G40" s="60" t="s">
        <v>178</v>
      </c>
      <c r="H40" s="68" t="s">
        <v>1240</v>
      </c>
      <c r="I40" s="84" t="s">
        <v>36</v>
      </c>
      <c r="J40" s="84" t="s">
        <v>37</v>
      </c>
      <c r="K40" s="60" t="s">
        <v>74</v>
      </c>
      <c r="L40" s="60" t="s">
        <v>1699</v>
      </c>
      <c r="M40" s="60" t="s">
        <v>179</v>
      </c>
      <c r="N40" s="60" t="s">
        <v>180</v>
      </c>
      <c r="O40" s="60"/>
      <c r="P40" s="68"/>
    </row>
    <row r="41" spans="2:16" s="92" customFormat="1" ht="30" customHeight="1" x14ac:dyDescent="0.2">
      <c r="B41" s="84">
        <v>36</v>
      </c>
      <c r="C41" s="97" t="s">
        <v>343</v>
      </c>
      <c r="D41" s="94" t="s">
        <v>341</v>
      </c>
      <c r="E41" s="95" t="s">
        <v>69</v>
      </c>
      <c r="F41" s="96" t="s">
        <v>13</v>
      </c>
      <c r="G41" s="60" t="s">
        <v>628</v>
      </c>
      <c r="H41" s="82" t="s">
        <v>1255</v>
      </c>
      <c r="I41" s="84" t="s">
        <v>36</v>
      </c>
      <c r="J41" s="84" t="s">
        <v>37</v>
      </c>
      <c r="K41" s="60" t="s">
        <v>170</v>
      </c>
      <c r="L41" s="60" t="s">
        <v>1700</v>
      </c>
      <c r="M41" s="60" t="s">
        <v>109</v>
      </c>
      <c r="N41" s="60" t="s">
        <v>110</v>
      </c>
      <c r="O41" s="60"/>
      <c r="P41" s="68"/>
    </row>
    <row r="42" spans="2:16" s="92" customFormat="1" ht="30" customHeight="1" x14ac:dyDescent="0.2">
      <c r="B42" s="84">
        <v>37</v>
      </c>
      <c r="C42" s="93" t="s">
        <v>1139</v>
      </c>
      <c r="D42" s="94" t="s">
        <v>563</v>
      </c>
      <c r="E42" s="95" t="s">
        <v>215</v>
      </c>
      <c r="F42" s="96" t="s">
        <v>13</v>
      </c>
      <c r="G42" s="60" t="s">
        <v>1140</v>
      </c>
      <c r="H42" s="68" t="s">
        <v>1141</v>
      </c>
      <c r="I42" s="84" t="s">
        <v>36</v>
      </c>
      <c r="J42" s="84" t="s">
        <v>37</v>
      </c>
      <c r="K42" s="60" t="s">
        <v>1375</v>
      </c>
      <c r="L42" s="60" t="s">
        <v>1701</v>
      </c>
      <c r="M42" s="60" t="s">
        <v>1142</v>
      </c>
      <c r="N42" s="60" t="s">
        <v>1143</v>
      </c>
      <c r="O42" s="60"/>
      <c r="P42" s="68"/>
    </row>
    <row r="43" spans="2:16" s="92" customFormat="1" ht="30" customHeight="1" x14ac:dyDescent="0.2">
      <c r="B43" s="84">
        <v>38</v>
      </c>
      <c r="C43" s="93" t="s">
        <v>753</v>
      </c>
      <c r="D43" s="94" t="s">
        <v>751</v>
      </c>
      <c r="E43" s="95" t="s">
        <v>69</v>
      </c>
      <c r="F43" s="96" t="s">
        <v>13</v>
      </c>
      <c r="G43" s="60" t="s">
        <v>754</v>
      </c>
      <c r="H43" s="68" t="s">
        <v>755</v>
      </c>
      <c r="I43" s="84" t="s">
        <v>36</v>
      </c>
      <c r="J43" s="84" t="s">
        <v>37</v>
      </c>
      <c r="K43" s="60" t="s">
        <v>756</v>
      </c>
      <c r="L43" s="60" t="s">
        <v>757</v>
      </c>
      <c r="M43" s="60" t="s">
        <v>758</v>
      </c>
      <c r="N43" s="107" t="s">
        <v>404</v>
      </c>
      <c r="O43" s="60"/>
      <c r="P43" s="69"/>
    </row>
    <row r="44" spans="2:16" s="92" customFormat="1" ht="30" customHeight="1" x14ac:dyDescent="0.2">
      <c r="B44" s="84">
        <v>39</v>
      </c>
      <c r="C44" s="93" t="s">
        <v>934</v>
      </c>
      <c r="D44" s="94" t="s">
        <v>812</v>
      </c>
      <c r="E44" s="95" t="s">
        <v>145</v>
      </c>
      <c r="F44" s="96" t="s">
        <v>13</v>
      </c>
      <c r="G44" s="60" t="s">
        <v>935</v>
      </c>
      <c r="H44" s="68" t="s">
        <v>1373</v>
      </c>
      <c r="I44" s="84" t="s">
        <v>36</v>
      </c>
      <c r="J44" s="84" t="s">
        <v>37</v>
      </c>
      <c r="K44" s="60" t="s">
        <v>854</v>
      </c>
      <c r="L44" s="60" t="s">
        <v>1702</v>
      </c>
      <c r="M44" s="60" t="s">
        <v>855</v>
      </c>
      <c r="N44" s="107" t="s">
        <v>856</v>
      </c>
      <c r="O44" s="60"/>
      <c r="P44" s="69"/>
    </row>
    <row r="45" spans="2:16" s="92" customFormat="1" ht="30" customHeight="1" x14ac:dyDescent="0.2">
      <c r="B45" s="84">
        <v>40</v>
      </c>
      <c r="C45" s="193" t="s">
        <v>1374</v>
      </c>
      <c r="D45" s="144" t="s">
        <v>1154</v>
      </c>
      <c r="E45" s="145" t="s">
        <v>92</v>
      </c>
      <c r="F45" s="146" t="s">
        <v>91</v>
      </c>
      <c r="G45" s="200" t="s">
        <v>1155</v>
      </c>
      <c r="H45" s="200" t="s">
        <v>1376</v>
      </c>
      <c r="I45" s="176" t="s">
        <v>36</v>
      </c>
      <c r="J45" s="176" t="s">
        <v>37</v>
      </c>
      <c r="K45" s="200" t="s">
        <v>1375</v>
      </c>
      <c r="L45" s="200" t="s">
        <v>1156</v>
      </c>
      <c r="M45" s="200" t="s">
        <v>1157</v>
      </c>
      <c r="N45" s="200" t="s">
        <v>1157</v>
      </c>
      <c r="O45" s="193" t="s">
        <v>2044</v>
      </c>
      <c r="P45" s="173" t="s">
        <v>1606</v>
      </c>
    </row>
    <row r="46" spans="2:16" s="92" customFormat="1" ht="30" customHeight="1" x14ac:dyDescent="0.2">
      <c r="B46" s="84">
        <v>41</v>
      </c>
      <c r="C46" s="93" t="s">
        <v>1703</v>
      </c>
      <c r="D46" s="94" t="s">
        <v>1704</v>
      </c>
      <c r="E46" s="95" t="s">
        <v>1705</v>
      </c>
      <c r="F46" s="96" t="s">
        <v>1706</v>
      </c>
      <c r="G46" s="80" t="s">
        <v>1707</v>
      </c>
      <c r="H46" s="80" t="s">
        <v>1708</v>
      </c>
      <c r="I46" s="84" t="s">
        <v>36</v>
      </c>
      <c r="J46" s="84" t="s">
        <v>37</v>
      </c>
      <c r="K46" s="80" t="s">
        <v>1709</v>
      </c>
      <c r="L46" s="80" t="s">
        <v>1710</v>
      </c>
      <c r="M46" s="80" t="s">
        <v>1711</v>
      </c>
      <c r="N46" s="80" t="s">
        <v>1712</v>
      </c>
      <c r="O46" s="60"/>
      <c r="P46" s="82"/>
    </row>
    <row r="47" spans="2:16" s="92" customFormat="1" ht="30" customHeight="1" x14ac:dyDescent="0.2">
      <c r="B47" s="84">
        <v>42</v>
      </c>
      <c r="C47" s="93" t="s">
        <v>1713</v>
      </c>
      <c r="D47" s="94" t="s">
        <v>1714</v>
      </c>
      <c r="E47" s="95" t="s">
        <v>1715</v>
      </c>
      <c r="F47" s="96" t="s">
        <v>1706</v>
      </c>
      <c r="G47" s="80" t="s">
        <v>1716</v>
      </c>
      <c r="H47" s="80" t="s">
        <v>1717</v>
      </c>
      <c r="I47" s="84" t="s">
        <v>36</v>
      </c>
      <c r="J47" s="84" t="s">
        <v>37</v>
      </c>
      <c r="K47" s="80" t="s">
        <v>1718</v>
      </c>
      <c r="L47" s="80" t="s">
        <v>2267</v>
      </c>
      <c r="M47" s="80" t="s">
        <v>2268</v>
      </c>
      <c r="N47" s="121" t="s">
        <v>1719</v>
      </c>
      <c r="O47" s="60"/>
      <c r="P47" s="82"/>
    </row>
    <row r="48" spans="2:16" s="92" customFormat="1" ht="30" customHeight="1" x14ac:dyDescent="0.2">
      <c r="B48" s="84">
        <v>43</v>
      </c>
      <c r="C48" s="97" t="s">
        <v>2326</v>
      </c>
      <c r="D48" s="94" t="s">
        <v>2228</v>
      </c>
      <c r="E48" s="95" t="s">
        <v>69</v>
      </c>
      <c r="F48" s="96" t="s">
        <v>138</v>
      </c>
      <c r="G48" s="60" t="s">
        <v>2327</v>
      </c>
      <c r="H48" s="68" t="s">
        <v>2328</v>
      </c>
      <c r="I48" s="84" t="s">
        <v>36</v>
      </c>
      <c r="J48" s="84" t="s">
        <v>37</v>
      </c>
      <c r="K48" s="60" t="s">
        <v>2329</v>
      </c>
      <c r="L48" s="60" t="s">
        <v>2330</v>
      </c>
      <c r="M48" s="60" t="s">
        <v>2331</v>
      </c>
      <c r="N48" s="60" t="s">
        <v>2332</v>
      </c>
      <c r="O48" s="60"/>
      <c r="P48" s="68"/>
    </row>
    <row r="49" spans="2:16" s="92" customFormat="1" ht="30" customHeight="1" x14ac:dyDescent="0.2">
      <c r="B49" s="84">
        <v>44</v>
      </c>
      <c r="C49" s="97" t="s">
        <v>314</v>
      </c>
      <c r="D49" s="94" t="s">
        <v>106</v>
      </c>
      <c r="E49" s="95" t="s">
        <v>145</v>
      </c>
      <c r="F49" s="96" t="s">
        <v>13</v>
      </c>
      <c r="G49" s="60" t="s">
        <v>159</v>
      </c>
      <c r="H49" s="68" t="s">
        <v>1337</v>
      </c>
      <c r="I49" s="84" t="s">
        <v>36</v>
      </c>
      <c r="J49" s="84" t="s">
        <v>160</v>
      </c>
      <c r="K49" s="60" t="s">
        <v>161</v>
      </c>
      <c r="L49" s="60" t="s">
        <v>1720</v>
      </c>
      <c r="M49" s="60" t="s">
        <v>162</v>
      </c>
      <c r="N49" s="60" t="s">
        <v>163</v>
      </c>
      <c r="O49" s="60"/>
      <c r="P49" s="68"/>
    </row>
    <row r="50" spans="2:16" s="92" customFormat="1" ht="30" customHeight="1" x14ac:dyDescent="0.2">
      <c r="B50" s="84">
        <v>45</v>
      </c>
      <c r="C50" s="97" t="s">
        <v>168</v>
      </c>
      <c r="D50" s="94" t="s">
        <v>106</v>
      </c>
      <c r="E50" s="95" t="s">
        <v>145</v>
      </c>
      <c r="F50" s="96" t="s">
        <v>13</v>
      </c>
      <c r="G50" s="60" t="s">
        <v>164</v>
      </c>
      <c r="H50" s="68" t="s">
        <v>1240</v>
      </c>
      <c r="I50" s="84" t="s">
        <v>36</v>
      </c>
      <c r="J50" s="84" t="s">
        <v>160</v>
      </c>
      <c r="K50" s="60" t="s">
        <v>165</v>
      </c>
      <c r="L50" s="60" t="s">
        <v>1721</v>
      </c>
      <c r="M50" s="60" t="s">
        <v>166</v>
      </c>
      <c r="N50" s="60" t="s">
        <v>166</v>
      </c>
      <c r="O50" s="60"/>
      <c r="P50" s="68"/>
    </row>
    <row r="51" spans="2:16" s="92" customFormat="1" ht="30" customHeight="1" x14ac:dyDescent="0.2">
      <c r="B51" s="84">
        <v>46</v>
      </c>
      <c r="C51" s="97" t="s">
        <v>305</v>
      </c>
      <c r="D51" s="94" t="s">
        <v>221</v>
      </c>
      <c r="E51" s="95" t="s">
        <v>69</v>
      </c>
      <c r="F51" s="96" t="s">
        <v>13</v>
      </c>
      <c r="G51" s="60" t="s">
        <v>261</v>
      </c>
      <c r="H51" s="68" t="s">
        <v>2176</v>
      </c>
      <c r="I51" s="84" t="s">
        <v>36</v>
      </c>
      <c r="J51" s="84" t="s">
        <v>160</v>
      </c>
      <c r="K51" s="60" t="s">
        <v>262</v>
      </c>
      <c r="L51" s="60" t="s">
        <v>1722</v>
      </c>
      <c r="M51" s="60" t="s">
        <v>263</v>
      </c>
      <c r="N51" s="60" t="s">
        <v>264</v>
      </c>
      <c r="O51" s="60"/>
      <c r="P51" s="68"/>
    </row>
    <row r="52" spans="2:16" s="92" customFormat="1" ht="30" customHeight="1" x14ac:dyDescent="0.2">
      <c r="B52" s="84">
        <v>47</v>
      </c>
      <c r="C52" s="93" t="s">
        <v>379</v>
      </c>
      <c r="D52" s="94" t="s">
        <v>341</v>
      </c>
      <c r="E52" s="95" t="s">
        <v>69</v>
      </c>
      <c r="F52" s="96" t="s">
        <v>13</v>
      </c>
      <c r="G52" s="60" t="s">
        <v>328</v>
      </c>
      <c r="H52" s="82" t="s">
        <v>1344</v>
      </c>
      <c r="I52" s="84" t="s">
        <v>36</v>
      </c>
      <c r="J52" s="84" t="s">
        <v>160</v>
      </c>
      <c r="K52" s="60" t="s">
        <v>165</v>
      </c>
      <c r="L52" s="60" t="s">
        <v>1727</v>
      </c>
      <c r="M52" s="60" t="s">
        <v>621</v>
      </c>
      <c r="N52" s="60" t="s">
        <v>621</v>
      </c>
      <c r="O52" s="60"/>
      <c r="P52" s="68"/>
    </row>
    <row r="53" spans="2:16" s="92" customFormat="1" ht="30" customHeight="1" x14ac:dyDescent="0.2">
      <c r="B53" s="84">
        <v>48</v>
      </c>
      <c r="C53" s="93" t="s">
        <v>1728</v>
      </c>
      <c r="D53" s="94" t="s">
        <v>1729</v>
      </c>
      <c r="E53" s="95" t="s">
        <v>1706</v>
      </c>
      <c r="F53" s="96" t="s">
        <v>1706</v>
      </c>
      <c r="G53" s="60" t="s">
        <v>1730</v>
      </c>
      <c r="H53" s="108" t="s">
        <v>1297</v>
      </c>
      <c r="I53" s="84" t="s">
        <v>36</v>
      </c>
      <c r="J53" s="84" t="s">
        <v>160</v>
      </c>
      <c r="K53" s="60" t="s">
        <v>1731</v>
      </c>
      <c r="L53" s="60" t="s">
        <v>1732</v>
      </c>
      <c r="M53" s="60" t="s">
        <v>1733</v>
      </c>
      <c r="N53" s="60" t="s">
        <v>1734</v>
      </c>
      <c r="O53" s="60"/>
      <c r="P53" s="68"/>
    </row>
    <row r="54" spans="2:16" s="92" customFormat="1" ht="30" customHeight="1" x14ac:dyDescent="0.2">
      <c r="B54" s="84">
        <v>49</v>
      </c>
      <c r="C54" s="93" t="s">
        <v>1735</v>
      </c>
      <c r="D54" s="94" t="s">
        <v>1704</v>
      </c>
      <c r="E54" s="95" t="s">
        <v>1736</v>
      </c>
      <c r="F54" s="96" t="s">
        <v>1706</v>
      </c>
      <c r="G54" s="60" t="s">
        <v>1737</v>
      </c>
      <c r="H54" s="82" t="s">
        <v>2565</v>
      </c>
      <c r="I54" s="84" t="s">
        <v>36</v>
      </c>
      <c r="J54" s="84" t="s">
        <v>160</v>
      </c>
      <c r="K54" s="60" t="s">
        <v>1738</v>
      </c>
      <c r="L54" s="60" t="s">
        <v>1739</v>
      </c>
      <c r="M54" s="60" t="s">
        <v>1741</v>
      </c>
      <c r="N54" s="60" t="s">
        <v>1740</v>
      </c>
      <c r="O54" s="60"/>
      <c r="P54" s="68"/>
    </row>
    <row r="55" spans="2:16" s="92" customFormat="1" ht="30" customHeight="1" x14ac:dyDescent="0.2">
      <c r="B55" s="84">
        <v>50</v>
      </c>
      <c r="C55" s="97" t="s">
        <v>1723</v>
      </c>
      <c r="D55" s="94" t="s">
        <v>1465</v>
      </c>
      <c r="E55" s="95" t="s">
        <v>230</v>
      </c>
      <c r="F55" s="96" t="s">
        <v>13</v>
      </c>
      <c r="G55" s="60" t="s">
        <v>337</v>
      </c>
      <c r="H55" s="68" t="s">
        <v>1724</v>
      </c>
      <c r="I55" s="84" t="s">
        <v>36</v>
      </c>
      <c r="J55" s="84" t="s">
        <v>160</v>
      </c>
      <c r="K55" s="60" t="s">
        <v>338</v>
      </c>
      <c r="L55" s="60" t="s">
        <v>1725</v>
      </c>
      <c r="M55" s="60" t="s">
        <v>339</v>
      </c>
      <c r="N55" s="60" t="s">
        <v>1726</v>
      </c>
      <c r="O55" s="60"/>
      <c r="P55" s="68"/>
    </row>
    <row r="56" spans="2:16" s="92" customFormat="1" ht="30" customHeight="1" x14ac:dyDescent="0.2">
      <c r="B56" s="84">
        <v>51</v>
      </c>
      <c r="C56" s="97" t="s">
        <v>146</v>
      </c>
      <c r="D56" s="94" t="s">
        <v>106</v>
      </c>
      <c r="E56" s="95" t="s">
        <v>69</v>
      </c>
      <c r="F56" s="96" t="s">
        <v>13</v>
      </c>
      <c r="G56" s="82" t="s">
        <v>1331</v>
      </c>
      <c r="H56" s="82" t="s">
        <v>1330</v>
      </c>
      <c r="I56" s="84" t="s">
        <v>43</v>
      </c>
      <c r="J56" s="84" t="s">
        <v>44</v>
      </c>
      <c r="K56" s="60" t="s">
        <v>548</v>
      </c>
      <c r="L56" s="60" t="s">
        <v>150</v>
      </c>
      <c r="M56" s="60" t="s">
        <v>153</v>
      </c>
      <c r="N56" s="60" t="s">
        <v>153</v>
      </c>
      <c r="O56" s="60"/>
      <c r="P56" s="68"/>
    </row>
    <row r="57" spans="2:16" s="92" customFormat="1" ht="30" customHeight="1" x14ac:dyDescent="0.2">
      <c r="B57" s="84">
        <v>52</v>
      </c>
      <c r="C57" s="97" t="s">
        <v>315</v>
      </c>
      <c r="D57" s="94" t="s">
        <v>106</v>
      </c>
      <c r="E57" s="95" t="s">
        <v>69</v>
      </c>
      <c r="F57" s="96" t="s">
        <v>13</v>
      </c>
      <c r="G57" s="60" t="s">
        <v>149</v>
      </c>
      <c r="H57" s="68" t="s">
        <v>1332</v>
      </c>
      <c r="I57" s="84" t="s">
        <v>43</v>
      </c>
      <c r="J57" s="84" t="s">
        <v>44</v>
      </c>
      <c r="K57" s="60" t="s">
        <v>549</v>
      </c>
      <c r="L57" s="60" t="s">
        <v>1742</v>
      </c>
      <c r="M57" s="60" t="s">
        <v>550</v>
      </c>
      <c r="N57" s="60" t="s">
        <v>551</v>
      </c>
      <c r="O57" s="60"/>
      <c r="P57" s="68"/>
    </row>
    <row r="58" spans="2:16" s="92" customFormat="1" ht="30" customHeight="1" x14ac:dyDescent="0.2">
      <c r="B58" s="84">
        <v>53</v>
      </c>
      <c r="C58" s="97" t="s">
        <v>147</v>
      </c>
      <c r="D58" s="94" t="s">
        <v>106</v>
      </c>
      <c r="E58" s="95" t="s">
        <v>69</v>
      </c>
      <c r="F58" s="96" t="s">
        <v>13</v>
      </c>
      <c r="G58" s="60" t="s">
        <v>151</v>
      </c>
      <c r="H58" s="82" t="s">
        <v>1333</v>
      </c>
      <c r="I58" s="84" t="s">
        <v>43</v>
      </c>
      <c r="J58" s="84" t="s">
        <v>44</v>
      </c>
      <c r="K58" s="60" t="s">
        <v>552</v>
      </c>
      <c r="L58" s="60" t="s">
        <v>1743</v>
      </c>
      <c r="M58" s="60" t="s">
        <v>553</v>
      </c>
      <c r="N58" s="60" t="s">
        <v>554</v>
      </c>
      <c r="O58" s="60"/>
      <c r="P58" s="68"/>
    </row>
    <row r="59" spans="2:16" s="92" customFormat="1" ht="30" customHeight="1" x14ac:dyDescent="0.2">
      <c r="B59" s="84">
        <v>54</v>
      </c>
      <c r="C59" s="97" t="s">
        <v>148</v>
      </c>
      <c r="D59" s="94" t="s">
        <v>106</v>
      </c>
      <c r="E59" s="95" t="s">
        <v>69</v>
      </c>
      <c r="F59" s="96" t="s">
        <v>13</v>
      </c>
      <c r="G59" s="60" t="s">
        <v>152</v>
      </c>
      <c r="H59" s="68" t="s">
        <v>1334</v>
      </c>
      <c r="I59" s="84" t="s">
        <v>43</v>
      </c>
      <c r="J59" s="84" t="s">
        <v>44</v>
      </c>
      <c r="K59" s="60" t="s">
        <v>555</v>
      </c>
      <c r="L59" s="60" t="s">
        <v>1744</v>
      </c>
      <c r="M59" s="60" t="s">
        <v>556</v>
      </c>
      <c r="N59" s="60" t="s">
        <v>557</v>
      </c>
      <c r="O59" s="60"/>
      <c r="P59" s="68"/>
    </row>
    <row r="60" spans="2:16" s="92" customFormat="1" ht="30" customHeight="1" x14ac:dyDescent="0.2">
      <c r="B60" s="84">
        <v>55</v>
      </c>
      <c r="C60" s="97" t="s">
        <v>133</v>
      </c>
      <c r="D60" s="94" t="s">
        <v>106</v>
      </c>
      <c r="E60" s="95" t="s">
        <v>134</v>
      </c>
      <c r="F60" s="96" t="s">
        <v>13</v>
      </c>
      <c r="G60" s="60" t="s">
        <v>2177</v>
      </c>
      <c r="H60" s="68" t="s">
        <v>1341</v>
      </c>
      <c r="I60" s="84" t="s">
        <v>36</v>
      </c>
      <c r="J60" s="84" t="s">
        <v>135</v>
      </c>
      <c r="K60" s="60" t="s">
        <v>546</v>
      </c>
      <c r="L60" s="81" t="s">
        <v>1745</v>
      </c>
      <c r="M60" s="60" t="s">
        <v>136</v>
      </c>
      <c r="N60" s="60" t="s">
        <v>137</v>
      </c>
      <c r="O60" s="60"/>
      <c r="P60" s="68"/>
    </row>
    <row r="61" spans="2:16" s="92" customFormat="1" ht="30" customHeight="1" x14ac:dyDescent="0.2">
      <c r="B61" s="84">
        <v>56</v>
      </c>
      <c r="C61" s="99" t="s">
        <v>1613</v>
      </c>
      <c r="D61" s="94" t="s">
        <v>1384</v>
      </c>
      <c r="E61" s="95" t="s">
        <v>1387</v>
      </c>
      <c r="F61" s="96" t="s">
        <v>1389</v>
      </c>
      <c r="G61" s="82" t="s">
        <v>1381</v>
      </c>
      <c r="H61" s="82" t="s">
        <v>1611</v>
      </c>
      <c r="I61" s="84" t="s">
        <v>36</v>
      </c>
      <c r="J61" s="84" t="s">
        <v>1388</v>
      </c>
      <c r="K61" s="100">
        <v>280301</v>
      </c>
      <c r="L61" s="82" t="s">
        <v>1382</v>
      </c>
      <c r="M61" s="82" t="s">
        <v>1612</v>
      </c>
      <c r="N61" s="82" t="s">
        <v>1383</v>
      </c>
      <c r="O61" s="60"/>
      <c r="P61" s="68"/>
    </row>
    <row r="62" spans="2:16" s="92" customFormat="1" ht="30" customHeight="1" x14ac:dyDescent="0.2">
      <c r="B62" s="84">
        <v>57</v>
      </c>
      <c r="C62" s="99" t="s">
        <v>1746</v>
      </c>
      <c r="D62" s="94" t="s">
        <v>1747</v>
      </c>
      <c r="E62" s="95" t="s">
        <v>1748</v>
      </c>
      <c r="F62" s="96" t="s">
        <v>1749</v>
      </c>
      <c r="G62" s="82" t="s">
        <v>1750</v>
      </c>
      <c r="H62" s="82" t="s">
        <v>1751</v>
      </c>
      <c r="I62" s="84" t="s">
        <v>36</v>
      </c>
      <c r="J62" s="84" t="s">
        <v>135</v>
      </c>
      <c r="K62" s="100" t="s">
        <v>1752</v>
      </c>
      <c r="L62" s="82" t="s">
        <v>1753</v>
      </c>
      <c r="M62" s="82" t="s">
        <v>1754</v>
      </c>
      <c r="N62" s="82" t="s">
        <v>1755</v>
      </c>
      <c r="O62" s="60"/>
      <c r="P62" s="68"/>
    </row>
    <row r="63" spans="2:16" s="92" customFormat="1" ht="30" customHeight="1" x14ac:dyDescent="0.2">
      <c r="B63" s="84">
        <v>58</v>
      </c>
      <c r="C63" s="97" t="s">
        <v>312</v>
      </c>
      <c r="D63" s="94" t="s">
        <v>106</v>
      </c>
      <c r="E63" s="95" t="s">
        <v>134</v>
      </c>
      <c r="F63" s="96" t="s">
        <v>13</v>
      </c>
      <c r="G63" s="82" t="s">
        <v>1329</v>
      </c>
      <c r="H63" s="82" t="s">
        <v>1328</v>
      </c>
      <c r="I63" s="84" t="s">
        <v>46</v>
      </c>
      <c r="J63" s="84" t="s">
        <v>45</v>
      </c>
      <c r="K63" s="60" t="s">
        <v>277</v>
      </c>
      <c r="L63" s="82" t="s">
        <v>1756</v>
      </c>
      <c r="M63" s="60" t="s">
        <v>1002</v>
      </c>
      <c r="N63" s="60" t="s">
        <v>1003</v>
      </c>
      <c r="O63" s="60"/>
      <c r="P63" s="68"/>
    </row>
    <row r="64" spans="2:16" s="92" customFormat="1" ht="30" customHeight="1" x14ac:dyDescent="0.2">
      <c r="B64" s="84">
        <v>59</v>
      </c>
      <c r="C64" s="97" t="s">
        <v>156</v>
      </c>
      <c r="D64" s="94" t="s">
        <v>106</v>
      </c>
      <c r="E64" s="95" t="s">
        <v>154</v>
      </c>
      <c r="F64" s="96" t="s">
        <v>13</v>
      </c>
      <c r="G64" s="60" t="s">
        <v>155</v>
      </c>
      <c r="H64" s="68" t="s">
        <v>1335</v>
      </c>
      <c r="I64" s="84" t="s">
        <v>46</v>
      </c>
      <c r="J64" s="84" t="s">
        <v>45</v>
      </c>
      <c r="K64" s="60" t="s">
        <v>414</v>
      </c>
      <c r="L64" s="60" t="s">
        <v>1757</v>
      </c>
      <c r="M64" s="60" t="s">
        <v>558</v>
      </c>
      <c r="N64" s="60" t="s">
        <v>559</v>
      </c>
      <c r="O64" s="60"/>
      <c r="P64" s="68"/>
    </row>
    <row r="65" spans="2:16" s="92" customFormat="1" ht="30" customHeight="1" x14ac:dyDescent="0.2">
      <c r="B65" s="84">
        <v>60</v>
      </c>
      <c r="C65" s="97" t="s">
        <v>197</v>
      </c>
      <c r="D65" s="94" t="s">
        <v>106</v>
      </c>
      <c r="E65" s="95" t="s">
        <v>185</v>
      </c>
      <c r="F65" s="96" t="s">
        <v>13</v>
      </c>
      <c r="G65" s="60" t="s">
        <v>326</v>
      </c>
      <c r="H65" s="68" t="s">
        <v>1327</v>
      </c>
      <c r="I65" s="84" t="s">
        <v>46</v>
      </c>
      <c r="J65" s="84" t="s">
        <v>45</v>
      </c>
      <c r="K65" s="60" t="s">
        <v>198</v>
      </c>
      <c r="L65" s="60" t="s">
        <v>1758</v>
      </c>
      <c r="M65" s="60" t="s">
        <v>199</v>
      </c>
      <c r="N65" s="60" t="s">
        <v>199</v>
      </c>
      <c r="O65" s="60"/>
      <c r="P65" s="68"/>
    </row>
    <row r="66" spans="2:16" s="92" customFormat="1" ht="30" customHeight="1" x14ac:dyDescent="0.2">
      <c r="B66" s="84">
        <v>61</v>
      </c>
      <c r="C66" s="97" t="s">
        <v>220</v>
      </c>
      <c r="D66" s="94" t="s">
        <v>221</v>
      </c>
      <c r="E66" s="95" t="s">
        <v>13</v>
      </c>
      <c r="F66" s="96" t="s">
        <v>13</v>
      </c>
      <c r="G66" s="60" t="s">
        <v>222</v>
      </c>
      <c r="H66" s="82" t="s">
        <v>1345</v>
      </c>
      <c r="I66" s="84" t="s">
        <v>46</v>
      </c>
      <c r="J66" s="84" t="s">
        <v>45</v>
      </c>
      <c r="K66" s="60" t="s">
        <v>223</v>
      </c>
      <c r="L66" s="60" t="s">
        <v>224</v>
      </c>
      <c r="M66" s="60" t="s">
        <v>225</v>
      </c>
      <c r="N66" s="60" t="s">
        <v>226</v>
      </c>
      <c r="O66" s="60"/>
      <c r="P66" s="68"/>
    </row>
    <row r="67" spans="2:16" s="92" customFormat="1" ht="30" customHeight="1" x14ac:dyDescent="0.2">
      <c r="B67" s="84">
        <v>62</v>
      </c>
      <c r="C67" s="97" t="s">
        <v>322</v>
      </c>
      <c r="D67" s="94" t="s">
        <v>221</v>
      </c>
      <c r="E67" s="95" t="s">
        <v>69</v>
      </c>
      <c r="F67" s="96" t="s">
        <v>13</v>
      </c>
      <c r="G67" s="60" t="s">
        <v>323</v>
      </c>
      <c r="H67" s="68" t="s">
        <v>1348</v>
      </c>
      <c r="I67" s="84" t="s">
        <v>46</v>
      </c>
      <c r="J67" s="84" t="s">
        <v>45</v>
      </c>
      <c r="K67" s="60" t="s">
        <v>250</v>
      </c>
      <c r="L67" s="60" t="s">
        <v>1759</v>
      </c>
      <c r="M67" s="60" t="s">
        <v>251</v>
      </c>
      <c r="N67" s="60" t="s">
        <v>252</v>
      </c>
      <c r="O67" s="60"/>
      <c r="P67" s="68"/>
    </row>
    <row r="68" spans="2:16" s="92" customFormat="1" ht="30" customHeight="1" x14ac:dyDescent="0.2">
      <c r="B68" s="84">
        <v>63</v>
      </c>
      <c r="C68" s="97" t="s">
        <v>1094</v>
      </c>
      <c r="D68" s="94" t="s">
        <v>458</v>
      </c>
      <c r="E68" s="95" t="s">
        <v>69</v>
      </c>
      <c r="F68" s="96" t="s">
        <v>13</v>
      </c>
      <c r="G68" s="60" t="s">
        <v>1095</v>
      </c>
      <c r="H68" s="68" t="s">
        <v>1359</v>
      </c>
      <c r="I68" s="84" t="s">
        <v>518</v>
      </c>
      <c r="J68" s="84" t="s">
        <v>45</v>
      </c>
      <c r="K68" s="60" t="s">
        <v>1096</v>
      </c>
      <c r="L68" s="60" t="s">
        <v>1760</v>
      </c>
      <c r="M68" s="60" t="s">
        <v>1097</v>
      </c>
      <c r="N68" s="60" t="s">
        <v>1098</v>
      </c>
      <c r="O68" s="60"/>
      <c r="P68" s="68"/>
    </row>
    <row r="69" spans="2:16" s="92" customFormat="1" ht="30" customHeight="1" x14ac:dyDescent="0.2">
      <c r="B69" s="84">
        <v>64</v>
      </c>
      <c r="C69" s="97" t="s">
        <v>1109</v>
      </c>
      <c r="D69" s="94" t="s">
        <v>458</v>
      </c>
      <c r="E69" s="95" t="s">
        <v>460</v>
      </c>
      <c r="F69" s="96" t="s">
        <v>13</v>
      </c>
      <c r="G69" s="60" t="s">
        <v>1110</v>
      </c>
      <c r="H69" s="68" t="s">
        <v>1363</v>
      </c>
      <c r="I69" s="84" t="s">
        <v>518</v>
      </c>
      <c r="J69" s="84" t="s">
        <v>45</v>
      </c>
      <c r="K69" s="60" t="s">
        <v>1111</v>
      </c>
      <c r="L69" s="60" t="s">
        <v>1761</v>
      </c>
      <c r="M69" s="60" t="s">
        <v>1112</v>
      </c>
      <c r="N69" s="60" t="s">
        <v>1113</v>
      </c>
      <c r="O69" s="60"/>
      <c r="P69" s="68"/>
    </row>
    <row r="70" spans="2:16" s="92" customFormat="1" ht="30" customHeight="1" x14ac:dyDescent="0.2">
      <c r="B70" s="84">
        <v>65</v>
      </c>
      <c r="C70" s="97" t="s">
        <v>1762</v>
      </c>
      <c r="D70" s="94" t="s">
        <v>1747</v>
      </c>
      <c r="E70" s="95" t="s">
        <v>1763</v>
      </c>
      <c r="F70" s="96" t="s">
        <v>1749</v>
      </c>
      <c r="G70" s="60" t="s">
        <v>1764</v>
      </c>
      <c r="H70" s="68" t="s">
        <v>1764</v>
      </c>
      <c r="I70" s="84" t="s">
        <v>518</v>
      </c>
      <c r="J70" s="84" t="s">
        <v>45</v>
      </c>
      <c r="K70" s="60" t="s">
        <v>1765</v>
      </c>
      <c r="L70" s="60" t="s">
        <v>1766</v>
      </c>
      <c r="M70" s="60" t="s">
        <v>1767</v>
      </c>
      <c r="N70" s="60" t="s">
        <v>1768</v>
      </c>
      <c r="O70" s="60"/>
      <c r="P70" s="68"/>
    </row>
    <row r="71" spans="2:16" s="92" customFormat="1" ht="30" customHeight="1" x14ac:dyDescent="0.2">
      <c r="B71" s="84">
        <v>66</v>
      </c>
      <c r="C71" s="97" t="s">
        <v>2206</v>
      </c>
      <c r="D71" s="94" t="s">
        <v>2034</v>
      </c>
      <c r="E71" s="95" t="s">
        <v>215</v>
      </c>
      <c r="F71" s="96" t="s">
        <v>13</v>
      </c>
      <c r="G71" s="60" t="s">
        <v>2102</v>
      </c>
      <c r="H71" s="68" t="s">
        <v>2103</v>
      </c>
      <c r="I71" s="84" t="s">
        <v>635</v>
      </c>
      <c r="J71" s="84" t="s">
        <v>45</v>
      </c>
      <c r="K71" s="60" t="s">
        <v>198</v>
      </c>
      <c r="L71" s="60" t="s">
        <v>2207</v>
      </c>
      <c r="M71" s="60" t="s">
        <v>2108</v>
      </c>
      <c r="N71" s="107" t="s">
        <v>404</v>
      </c>
      <c r="O71" s="60"/>
      <c r="P71" s="68"/>
    </row>
    <row r="72" spans="2:16" s="92" customFormat="1" ht="30" customHeight="1" x14ac:dyDescent="0.2">
      <c r="B72" s="84">
        <v>67</v>
      </c>
      <c r="C72" s="97" t="s">
        <v>329</v>
      </c>
      <c r="D72" s="94" t="s">
        <v>106</v>
      </c>
      <c r="E72" s="95" t="s">
        <v>69</v>
      </c>
      <c r="F72" s="96" t="s">
        <v>13</v>
      </c>
      <c r="G72" s="60" t="s">
        <v>331</v>
      </c>
      <c r="H72" s="82" t="s">
        <v>1346</v>
      </c>
      <c r="I72" s="84" t="s">
        <v>324</v>
      </c>
      <c r="J72" s="84" t="s">
        <v>108</v>
      </c>
      <c r="K72" s="60" t="s">
        <v>228</v>
      </c>
      <c r="L72" s="60" t="s">
        <v>1769</v>
      </c>
      <c r="M72" s="60" t="s">
        <v>229</v>
      </c>
      <c r="N72" s="60" t="s">
        <v>229</v>
      </c>
      <c r="O72" s="60"/>
      <c r="P72" s="68"/>
    </row>
    <row r="73" spans="2:16" s="92" customFormat="1" ht="30" customHeight="1" x14ac:dyDescent="0.2">
      <c r="B73" s="84">
        <v>68</v>
      </c>
      <c r="C73" s="97" t="s">
        <v>1083</v>
      </c>
      <c r="D73" s="94" t="s">
        <v>341</v>
      </c>
      <c r="E73" s="95" t="s">
        <v>145</v>
      </c>
      <c r="F73" s="96" t="s">
        <v>230</v>
      </c>
      <c r="G73" s="60" t="s">
        <v>1084</v>
      </c>
      <c r="H73" s="68" t="s">
        <v>1358</v>
      </c>
      <c r="I73" s="84" t="s">
        <v>324</v>
      </c>
      <c r="J73" s="84" t="s">
        <v>108</v>
      </c>
      <c r="K73" s="60" t="s">
        <v>228</v>
      </c>
      <c r="L73" s="60" t="s">
        <v>1770</v>
      </c>
      <c r="M73" s="60" t="s">
        <v>1085</v>
      </c>
      <c r="N73" s="60" t="s">
        <v>1086</v>
      </c>
      <c r="O73" s="60"/>
      <c r="P73" s="68"/>
    </row>
    <row r="74" spans="2:16" s="92" customFormat="1" ht="30" customHeight="1" x14ac:dyDescent="0.2">
      <c r="B74" s="84">
        <v>69</v>
      </c>
      <c r="C74" s="97" t="s">
        <v>209</v>
      </c>
      <c r="D74" s="94" t="s">
        <v>106</v>
      </c>
      <c r="E74" s="95" t="s">
        <v>154</v>
      </c>
      <c r="F74" s="96" t="s">
        <v>13</v>
      </c>
      <c r="G74" s="82" t="s">
        <v>1343</v>
      </c>
      <c r="H74" s="82" t="s">
        <v>1771</v>
      </c>
      <c r="I74" s="84" t="s">
        <v>49</v>
      </c>
      <c r="J74" s="84" t="s">
        <v>48</v>
      </c>
      <c r="K74" s="60" t="s">
        <v>671</v>
      </c>
      <c r="L74" s="60" t="s">
        <v>1772</v>
      </c>
      <c r="M74" s="60" t="s">
        <v>672</v>
      </c>
      <c r="N74" s="107" t="s">
        <v>673</v>
      </c>
      <c r="O74" s="60"/>
      <c r="P74" s="68"/>
    </row>
    <row r="75" spans="2:16" s="92" customFormat="1" ht="30" customHeight="1" x14ac:dyDescent="0.2">
      <c r="B75" s="84">
        <v>70</v>
      </c>
      <c r="C75" s="93" t="s">
        <v>1131</v>
      </c>
      <c r="D75" s="94" t="s">
        <v>563</v>
      </c>
      <c r="E75" s="95" t="s">
        <v>145</v>
      </c>
      <c r="F75" s="96" t="s">
        <v>13</v>
      </c>
      <c r="G75" s="60" t="s">
        <v>1132</v>
      </c>
      <c r="H75" s="68" t="s">
        <v>1368</v>
      </c>
      <c r="I75" s="84" t="s">
        <v>49</v>
      </c>
      <c r="J75" s="84" t="s">
        <v>48</v>
      </c>
      <c r="K75" s="60" t="s">
        <v>1060</v>
      </c>
      <c r="L75" s="60" t="s">
        <v>1773</v>
      </c>
      <c r="M75" s="60" t="s">
        <v>1133</v>
      </c>
      <c r="N75" s="60"/>
      <c r="O75" s="60"/>
      <c r="P75" s="68"/>
    </row>
    <row r="76" spans="2:16" s="92" customFormat="1" ht="30" customHeight="1" x14ac:dyDescent="0.2">
      <c r="B76" s="84">
        <v>71</v>
      </c>
      <c r="C76" s="99" t="s">
        <v>1775</v>
      </c>
      <c r="D76" s="94" t="s">
        <v>1747</v>
      </c>
      <c r="E76" s="95" t="s">
        <v>1763</v>
      </c>
      <c r="F76" s="96" t="s">
        <v>1749</v>
      </c>
      <c r="G76" s="82" t="s">
        <v>1776</v>
      </c>
      <c r="H76" s="82" t="s">
        <v>1777</v>
      </c>
      <c r="I76" s="84" t="s">
        <v>49</v>
      </c>
      <c r="J76" s="84" t="s">
        <v>48</v>
      </c>
      <c r="K76" s="100" t="s">
        <v>1778</v>
      </c>
      <c r="L76" s="82" t="s">
        <v>1774</v>
      </c>
      <c r="M76" s="82" t="s">
        <v>1779</v>
      </c>
      <c r="N76" s="82" t="s">
        <v>1780</v>
      </c>
      <c r="O76" s="60"/>
      <c r="P76" s="68"/>
    </row>
    <row r="77" spans="2:16" s="92" customFormat="1" ht="30" customHeight="1" x14ac:dyDescent="0.2">
      <c r="B77" s="84">
        <v>72</v>
      </c>
      <c r="C77" s="93" t="s">
        <v>1120</v>
      </c>
      <c r="D77" s="94" t="s">
        <v>563</v>
      </c>
      <c r="E77" s="95" t="s">
        <v>244</v>
      </c>
      <c r="F77" s="96" t="s">
        <v>598</v>
      </c>
      <c r="G77" s="60" t="s">
        <v>1121</v>
      </c>
      <c r="H77" s="68" t="s">
        <v>1250</v>
      </c>
      <c r="I77" s="84" t="s">
        <v>21</v>
      </c>
      <c r="J77" s="84" t="s">
        <v>382</v>
      </c>
      <c r="K77" s="60" t="s">
        <v>591</v>
      </c>
      <c r="L77" s="60" t="s">
        <v>1122</v>
      </c>
      <c r="M77" s="60" t="s">
        <v>1123</v>
      </c>
      <c r="N77" s="60" t="s">
        <v>1124</v>
      </c>
      <c r="O77" s="60"/>
      <c r="P77" s="68"/>
    </row>
    <row r="78" spans="2:16" s="92" customFormat="1" ht="30" customHeight="1" x14ac:dyDescent="0.2">
      <c r="B78" s="84">
        <v>73</v>
      </c>
      <c r="C78" s="93" t="s">
        <v>791</v>
      </c>
      <c r="D78" s="94" t="s">
        <v>751</v>
      </c>
      <c r="E78" s="95" t="s">
        <v>145</v>
      </c>
      <c r="F78" s="96" t="s">
        <v>13</v>
      </c>
      <c r="G78" s="60" t="s">
        <v>792</v>
      </c>
      <c r="H78" s="68" t="s">
        <v>793</v>
      </c>
      <c r="I78" s="84" t="s">
        <v>21</v>
      </c>
      <c r="J78" s="84" t="s">
        <v>382</v>
      </c>
      <c r="K78" s="60" t="s">
        <v>383</v>
      </c>
      <c r="L78" s="60" t="s">
        <v>794</v>
      </c>
      <c r="M78" s="60" t="s">
        <v>795</v>
      </c>
      <c r="N78" s="60" t="s">
        <v>796</v>
      </c>
      <c r="O78" s="60"/>
      <c r="P78" s="69"/>
    </row>
    <row r="79" spans="2:16" s="92" customFormat="1" ht="30" customHeight="1" x14ac:dyDescent="0.2">
      <c r="B79" s="84">
        <v>74</v>
      </c>
      <c r="C79" s="93" t="s">
        <v>1781</v>
      </c>
      <c r="D79" s="94" t="s">
        <v>1747</v>
      </c>
      <c r="E79" s="95" t="s">
        <v>1748</v>
      </c>
      <c r="F79" s="96" t="s">
        <v>1749</v>
      </c>
      <c r="G79" s="60" t="s">
        <v>2178</v>
      </c>
      <c r="H79" s="68" t="s">
        <v>1782</v>
      </c>
      <c r="I79" s="84" t="s">
        <v>21</v>
      </c>
      <c r="J79" s="84" t="s">
        <v>382</v>
      </c>
      <c r="K79" s="60" t="s">
        <v>1783</v>
      </c>
      <c r="L79" s="60" t="s">
        <v>1784</v>
      </c>
      <c r="M79" s="60" t="s">
        <v>1785</v>
      </c>
      <c r="N79" s="60" t="s">
        <v>1786</v>
      </c>
      <c r="O79" s="60"/>
      <c r="P79" s="69"/>
    </row>
    <row r="80" spans="2:16" s="92" customFormat="1" ht="30" customHeight="1" x14ac:dyDescent="0.2">
      <c r="B80" s="84">
        <v>75</v>
      </c>
      <c r="C80" s="97" t="s">
        <v>246</v>
      </c>
      <c r="D80" s="94" t="s">
        <v>221</v>
      </c>
      <c r="E80" s="95" t="s">
        <v>69</v>
      </c>
      <c r="F80" s="96" t="s">
        <v>13</v>
      </c>
      <c r="G80" s="60" t="s">
        <v>321</v>
      </c>
      <c r="H80" s="68" t="s">
        <v>1347</v>
      </c>
      <c r="I80" s="84" t="s">
        <v>27</v>
      </c>
      <c r="J80" s="84" t="s">
        <v>247</v>
      </c>
      <c r="K80" s="60" t="s">
        <v>248</v>
      </c>
      <c r="L80" s="60" t="s">
        <v>1787</v>
      </c>
      <c r="M80" s="60" t="s">
        <v>332</v>
      </c>
      <c r="N80" s="60" t="s">
        <v>333</v>
      </c>
      <c r="O80" s="60"/>
      <c r="P80" s="68"/>
    </row>
    <row r="81" spans="2:17" ht="30" customHeight="1" x14ac:dyDescent="0.2">
      <c r="B81" s="84">
        <v>76</v>
      </c>
      <c r="C81" s="97" t="s">
        <v>1788</v>
      </c>
      <c r="D81" s="94" t="s">
        <v>1789</v>
      </c>
      <c r="E81" s="95" t="s">
        <v>1790</v>
      </c>
      <c r="F81" s="96" t="s">
        <v>1749</v>
      </c>
      <c r="G81" s="60" t="s">
        <v>1791</v>
      </c>
      <c r="H81" s="68" t="s">
        <v>1792</v>
      </c>
      <c r="I81" s="84" t="s">
        <v>27</v>
      </c>
      <c r="J81" s="84" t="s">
        <v>247</v>
      </c>
      <c r="K81" s="60" t="s">
        <v>1793</v>
      </c>
      <c r="L81" s="60" t="s">
        <v>1794</v>
      </c>
      <c r="M81" s="60" t="s">
        <v>1795</v>
      </c>
      <c r="N81" s="60" t="s">
        <v>1796</v>
      </c>
      <c r="O81" s="60"/>
      <c r="P81" s="68"/>
    </row>
    <row r="82" spans="2:17" ht="30" customHeight="1" x14ac:dyDescent="0.2">
      <c r="B82" s="84">
        <v>77</v>
      </c>
      <c r="C82" s="97" t="s">
        <v>2547</v>
      </c>
      <c r="D82" s="94" t="s">
        <v>2228</v>
      </c>
      <c r="E82" s="95" t="s">
        <v>145</v>
      </c>
      <c r="F82" s="96" t="s">
        <v>13</v>
      </c>
      <c r="G82" s="60" t="s">
        <v>2541</v>
      </c>
      <c r="H82" s="68" t="s">
        <v>2542</v>
      </c>
      <c r="I82" s="84" t="s">
        <v>27</v>
      </c>
      <c r="J82" s="84" t="s">
        <v>247</v>
      </c>
      <c r="K82" s="60" t="s">
        <v>2543</v>
      </c>
      <c r="L82" s="60" t="s">
        <v>2544</v>
      </c>
      <c r="M82" s="60" t="s">
        <v>2545</v>
      </c>
      <c r="N82" s="60" t="s">
        <v>2546</v>
      </c>
      <c r="O82" s="60"/>
      <c r="P82" s="68"/>
      <c r="Q82" s="98"/>
    </row>
    <row r="83" spans="2:17" ht="30" customHeight="1" x14ac:dyDescent="0.2">
      <c r="B83" s="84">
        <v>78</v>
      </c>
      <c r="C83" s="97" t="s">
        <v>318</v>
      </c>
      <c r="D83" s="94" t="s">
        <v>106</v>
      </c>
      <c r="E83" s="95" t="s">
        <v>69</v>
      </c>
      <c r="F83" s="96" t="s">
        <v>13</v>
      </c>
      <c r="G83" s="60" t="s">
        <v>120</v>
      </c>
      <c r="H83" s="68" t="s">
        <v>1240</v>
      </c>
      <c r="I83" s="84" t="s">
        <v>65</v>
      </c>
      <c r="J83" s="84" t="s">
        <v>24</v>
      </c>
      <c r="K83" s="60" t="s">
        <v>70</v>
      </c>
      <c r="L83" s="60" t="s">
        <v>1797</v>
      </c>
      <c r="M83" s="60" t="s">
        <v>542</v>
      </c>
      <c r="N83" s="60" t="s">
        <v>543</v>
      </c>
      <c r="O83" s="60"/>
      <c r="P83" s="68"/>
      <c r="Q83" s="98"/>
    </row>
    <row r="84" spans="2:17" ht="30" customHeight="1" x14ac:dyDescent="0.2">
      <c r="B84" s="84">
        <v>79</v>
      </c>
      <c r="C84" s="97" t="s">
        <v>157</v>
      </c>
      <c r="D84" s="94" t="s">
        <v>106</v>
      </c>
      <c r="E84" s="95" t="s">
        <v>154</v>
      </c>
      <c r="F84" s="96" t="s">
        <v>13</v>
      </c>
      <c r="G84" s="60" t="s">
        <v>158</v>
      </c>
      <c r="H84" s="82" t="s">
        <v>1336</v>
      </c>
      <c r="I84" s="84" t="s">
        <v>65</v>
      </c>
      <c r="J84" s="84" t="s">
        <v>24</v>
      </c>
      <c r="K84" s="60" t="s">
        <v>88</v>
      </c>
      <c r="L84" s="60" t="s">
        <v>2179</v>
      </c>
      <c r="M84" s="60" t="s">
        <v>89</v>
      </c>
      <c r="N84" s="60" t="s">
        <v>89</v>
      </c>
      <c r="O84" s="60"/>
      <c r="P84" s="68"/>
      <c r="Q84" s="98"/>
    </row>
    <row r="85" spans="2:17" ht="30" customHeight="1" x14ac:dyDescent="0.2">
      <c r="B85" s="84">
        <v>80</v>
      </c>
      <c r="C85" s="97" t="s">
        <v>340</v>
      </c>
      <c r="D85" s="94" t="s">
        <v>341</v>
      </c>
      <c r="E85" s="95" t="s">
        <v>69</v>
      </c>
      <c r="F85" s="96" t="s">
        <v>13</v>
      </c>
      <c r="G85" s="60" t="s">
        <v>342</v>
      </c>
      <c r="H85" s="92" t="s">
        <v>1355</v>
      </c>
      <c r="I85" s="84" t="s">
        <v>65</v>
      </c>
      <c r="J85" s="84" t="s">
        <v>24</v>
      </c>
      <c r="K85" s="60" t="s">
        <v>1798</v>
      </c>
      <c r="L85" s="109" t="s">
        <v>2180</v>
      </c>
      <c r="M85" s="109" t="s">
        <v>1799</v>
      </c>
      <c r="N85" s="109" t="s">
        <v>1800</v>
      </c>
      <c r="O85" s="60"/>
      <c r="P85" s="68"/>
    </row>
    <row r="86" spans="2:17" ht="30" customHeight="1" x14ac:dyDescent="0.2">
      <c r="B86" s="84">
        <v>81</v>
      </c>
      <c r="C86" s="97" t="s">
        <v>1099</v>
      </c>
      <c r="D86" s="94" t="s">
        <v>458</v>
      </c>
      <c r="E86" s="95" t="s">
        <v>69</v>
      </c>
      <c r="F86" s="96" t="s">
        <v>13</v>
      </c>
      <c r="G86" s="60" t="s">
        <v>1100</v>
      </c>
      <c r="H86" s="68" t="s">
        <v>1361</v>
      </c>
      <c r="I86" s="84" t="s">
        <v>65</v>
      </c>
      <c r="J86" s="84" t="s">
        <v>24</v>
      </c>
      <c r="K86" s="60" t="s">
        <v>1101</v>
      </c>
      <c r="L86" s="109" t="s">
        <v>1801</v>
      </c>
      <c r="M86" s="109" t="s">
        <v>1102</v>
      </c>
      <c r="N86" s="60" t="s">
        <v>484</v>
      </c>
      <c r="O86" s="60"/>
      <c r="P86" s="68"/>
    </row>
    <row r="87" spans="2:17" ht="30" customHeight="1" x14ac:dyDescent="0.2">
      <c r="B87" s="84">
        <v>82</v>
      </c>
      <c r="C87" s="97" t="s">
        <v>2002</v>
      </c>
      <c r="D87" s="94" t="s">
        <v>2003</v>
      </c>
      <c r="E87" s="95" t="s">
        <v>2004</v>
      </c>
      <c r="F87" s="96" t="s">
        <v>2005</v>
      </c>
      <c r="G87" s="60" t="s">
        <v>2006</v>
      </c>
      <c r="H87" s="110" t="s">
        <v>2007</v>
      </c>
      <c r="I87" s="84" t="s">
        <v>2008</v>
      </c>
      <c r="J87" s="84" t="s">
        <v>2009</v>
      </c>
      <c r="K87" s="60" t="s">
        <v>2010</v>
      </c>
      <c r="L87" s="109" t="s">
        <v>2011</v>
      </c>
      <c r="M87" s="109" t="s">
        <v>2012</v>
      </c>
      <c r="N87" s="60" t="s">
        <v>2013</v>
      </c>
      <c r="O87" s="60"/>
      <c r="P87" s="68"/>
    </row>
    <row r="88" spans="2:17" ht="30" customHeight="1" x14ac:dyDescent="0.2">
      <c r="B88" s="84">
        <v>83</v>
      </c>
      <c r="C88" s="193" t="s">
        <v>1802</v>
      </c>
      <c r="D88" s="144" t="s">
        <v>1747</v>
      </c>
      <c r="E88" s="145" t="s">
        <v>1748</v>
      </c>
      <c r="F88" s="146" t="s">
        <v>1749</v>
      </c>
      <c r="G88" s="193" t="s">
        <v>1803</v>
      </c>
      <c r="H88" s="244" t="s">
        <v>1804</v>
      </c>
      <c r="I88" s="176" t="s">
        <v>386</v>
      </c>
      <c r="J88" s="176" t="s">
        <v>1808</v>
      </c>
      <c r="K88" s="193" t="s">
        <v>1805</v>
      </c>
      <c r="L88" s="193" t="s">
        <v>1806</v>
      </c>
      <c r="M88" s="193" t="s">
        <v>1807</v>
      </c>
      <c r="N88" s="193" t="s">
        <v>1807</v>
      </c>
      <c r="O88" s="193" t="s">
        <v>2044</v>
      </c>
      <c r="P88" s="143" t="s">
        <v>2305</v>
      </c>
    </row>
    <row r="89" spans="2:17" ht="30" customHeight="1" x14ac:dyDescent="0.2">
      <c r="B89" s="84">
        <v>84</v>
      </c>
      <c r="C89" s="97" t="s">
        <v>317</v>
      </c>
      <c r="D89" s="94" t="s">
        <v>106</v>
      </c>
      <c r="E89" s="95" t="s">
        <v>69</v>
      </c>
      <c r="F89" s="96" t="s">
        <v>13</v>
      </c>
      <c r="G89" s="60" t="s">
        <v>121</v>
      </c>
      <c r="H89" s="111" t="s">
        <v>1323</v>
      </c>
      <c r="I89" s="84" t="s">
        <v>27</v>
      </c>
      <c r="J89" s="84" t="s">
        <v>122</v>
      </c>
      <c r="K89" s="60" t="s">
        <v>78</v>
      </c>
      <c r="L89" s="109" t="s">
        <v>1809</v>
      </c>
      <c r="M89" s="109" t="s">
        <v>544</v>
      </c>
      <c r="N89" s="109" t="s">
        <v>545</v>
      </c>
      <c r="O89" s="60"/>
      <c r="P89" s="68"/>
    </row>
    <row r="90" spans="2:17" ht="30" customHeight="1" x14ac:dyDescent="0.2">
      <c r="B90" s="84">
        <v>85</v>
      </c>
      <c r="C90" s="97" t="s">
        <v>304</v>
      </c>
      <c r="D90" s="94" t="s">
        <v>106</v>
      </c>
      <c r="E90" s="95" t="s">
        <v>69</v>
      </c>
      <c r="F90" s="96" t="s">
        <v>13</v>
      </c>
      <c r="G90" s="60" t="s">
        <v>123</v>
      </c>
      <c r="H90" s="68" t="s">
        <v>1240</v>
      </c>
      <c r="I90" s="84" t="s">
        <v>27</v>
      </c>
      <c r="J90" s="84" t="s">
        <v>531</v>
      </c>
      <c r="K90" s="60" t="s">
        <v>532</v>
      </c>
      <c r="L90" s="60" t="s">
        <v>1810</v>
      </c>
      <c r="M90" s="60" t="s">
        <v>1441</v>
      </c>
      <c r="N90" s="60" t="s">
        <v>1442</v>
      </c>
      <c r="O90" s="60"/>
      <c r="P90" s="68"/>
    </row>
    <row r="91" spans="2:17" ht="30" customHeight="1" x14ac:dyDescent="0.2">
      <c r="B91" s="84">
        <v>86</v>
      </c>
      <c r="C91" s="97" t="s">
        <v>371</v>
      </c>
      <c r="D91" s="94" t="s">
        <v>341</v>
      </c>
      <c r="E91" s="95" t="s">
        <v>69</v>
      </c>
      <c r="F91" s="96" t="s">
        <v>13</v>
      </c>
      <c r="G91" s="60" t="s">
        <v>629</v>
      </c>
      <c r="H91" s="111" t="s">
        <v>1240</v>
      </c>
      <c r="I91" s="84" t="s">
        <v>27</v>
      </c>
      <c r="J91" s="84" t="s">
        <v>372</v>
      </c>
      <c r="K91" s="60" t="s">
        <v>373</v>
      </c>
      <c r="L91" s="109" t="s">
        <v>2540</v>
      </c>
      <c r="M91" s="109" t="s">
        <v>374</v>
      </c>
      <c r="N91" s="109" t="s">
        <v>374</v>
      </c>
      <c r="O91" s="60"/>
      <c r="P91" s="68"/>
    </row>
    <row r="92" spans="2:17" ht="30" customHeight="1" x14ac:dyDescent="0.2">
      <c r="B92" s="84">
        <v>87</v>
      </c>
      <c r="C92" s="97" t="s">
        <v>1811</v>
      </c>
      <c r="D92" s="94" t="s">
        <v>1747</v>
      </c>
      <c r="E92" s="95" t="s">
        <v>1763</v>
      </c>
      <c r="F92" s="96" t="s">
        <v>1749</v>
      </c>
      <c r="G92" s="60" t="s">
        <v>1812</v>
      </c>
      <c r="H92" s="68" t="s">
        <v>1813</v>
      </c>
      <c r="I92" s="84" t="s">
        <v>27</v>
      </c>
      <c r="J92" s="84" t="s">
        <v>372</v>
      </c>
      <c r="K92" s="60" t="s">
        <v>1814</v>
      </c>
      <c r="L92" s="60" t="s">
        <v>1815</v>
      </c>
      <c r="M92" s="60" t="s">
        <v>1816</v>
      </c>
      <c r="N92" s="60" t="s">
        <v>1817</v>
      </c>
      <c r="O92" s="60"/>
      <c r="P92" s="68"/>
    </row>
    <row r="93" spans="2:17" ht="30" customHeight="1" x14ac:dyDescent="0.2">
      <c r="B93" s="84">
        <v>88</v>
      </c>
      <c r="C93" s="97" t="s">
        <v>307</v>
      </c>
      <c r="D93" s="94" t="s">
        <v>106</v>
      </c>
      <c r="E93" s="95" t="s">
        <v>69</v>
      </c>
      <c r="F93" s="96" t="s">
        <v>13</v>
      </c>
      <c r="G93" s="60" t="s">
        <v>124</v>
      </c>
      <c r="H93" s="110" t="s">
        <v>1324</v>
      </c>
      <c r="I93" s="84" t="s">
        <v>27</v>
      </c>
      <c r="J93" s="84" t="s">
        <v>96</v>
      </c>
      <c r="K93" s="82" t="s">
        <v>376</v>
      </c>
      <c r="L93" s="109" t="s">
        <v>1819</v>
      </c>
      <c r="M93" s="109" t="s">
        <v>125</v>
      </c>
      <c r="N93" s="109" t="s">
        <v>1818</v>
      </c>
      <c r="O93" s="60"/>
      <c r="P93" s="68"/>
    </row>
    <row r="94" spans="2:17" ht="30" customHeight="1" x14ac:dyDescent="0.2">
      <c r="B94" s="84">
        <v>89</v>
      </c>
      <c r="C94" s="97" t="s">
        <v>375</v>
      </c>
      <c r="D94" s="94" t="s">
        <v>341</v>
      </c>
      <c r="E94" s="95" t="s">
        <v>138</v>
      </c>
      <c r="F94" s="96" t="s">
        <v>13</v>
      </c>
      <c r="G94" s="60" t="s">
        <v>2181</v>
      </c>
      <c r="H94" s="111" t="s">
        <v>1357</v>
      </c>
      <c r="I94" s="84" t="s">
        <v>27</v>
      </c>
      <c r="J94" s="84" t="s">
        <v>96</v>
      </c>
      <c r="K94" s="60" t="s">
        <v>376</v>
      </c>
      <c r="L94" s="109" t="s">
        <v>1820</v>
      </c>
      <c r="M94" s="109" t="s">
        <v>377</v>
      </c>
      <c r="N94" s="109" t="s">
        <v>378</v>
      </c>
      <c r="O94" s="60"/>
      <c r="P94" s="68"/>
    </row>
    <row r="95" spans="2:17" ht="30" customHeight="1" x14ac:dyDescent="0.2">
      <c r="B95" s="84">
        <v>90</v>
      </c>
      <c r="C95" s="97" t="s">
        <v>1079</v>
      </c>
      <c r="D95" s="94" t="s">
        <v>341</v>
      </c>
      <c r="E95" s="95" t="s">
        <v>134</v>
      </c>
      <c r="F95" s="96" t="s">
        <v>403</v>
      </c>
      <c r="G95" s="60" t="s">
        <v>1080</v>
      </c>
      <c r="H95" s="111" t="s">
        <v>1241</v>
      </c>
      <c r="I95" s="84" t="s">
        <v>27</v>
      </c>
      <c r="J95" s="84" t="s">
        <v>1081</v>
      </c>
      <c r="K95" s="60" t="s">
        <v>196</v>
      </c>
      <c r="L95" s="109" t="s">
        <v>1821</v>
      </c>
      <c r="M95" s="109" t="s">
        <v>1082</v>
      </c>
      <c r="N95" s="132" t="s">
        <v>404</v>
      </c>
      <c r="O95" s="60"/>
      <c r="P95" s="68"/>
    </row>
    <row r="96" spans="2:17" s="92" customFormat="1" ht="30" customHeight="1" x14ac:dyDescent="0.2">
      <c r="B96" s="84">
        <v>91</v>
      </c>
      <c r="C96" s="97" t="s">
        <v>1089</v>
      </c>
      <c r="D96" s="94" t="s">
        <v>458</v>
      </c>
      <c r="E96" s="95" t="s">
        <v>230</v>
      </c>
      <c r="F96" s="96" t="s">
        <v>138</v>
      </c>
      <c r="G96" s="60" t="s">
        <v>1090</v>
      </c>
      <c r="H96" s="68" t="s">
        <v>1360</v>
      </c>
      <c r="I96" s="84" t="s">
        <v>27</v>
      </c>
      <c r="J96" s="84" t="s">
        <v>1081</v>
      </c>
      <c r="K96" s="60" t="s">
        <v>1091</v>
      </c>
      <c r="L96" s="60" t="s">
        <v>1822</v>
      </c>
      <c r="M96" s="60" t="s">
        <v>1092</v>
      </c>
      <c r="N96" s="60" t="s">
        <v>1093</v>
      </c>
      <c r="O96" s="60"/>
      <c r="P96" s="68"/>
    </row>
    <row r="97" spans="2:16" s="92" customFormat="1" ht="30" customHeight="1" x14ac:dyDescent="0.2">
      <c r="B97" s="84">
        <v>92</v>
      </c>
      <c r="C97" s="97" t="s">
        <v>1114</v>
      </c>
      <c r="D97" s="106" t="s">
        <v>458</v>
      </c>
      <c r="E97" s="106" t="s">
        <v>460</v>
      </c>
      <c r="F97" s="106" t="s">
        <v>13</v>
      </c>
      <c r="G97" s="60" t="s">
        <v>1115</v>
      </c>
      <c r="H97" s="68" t="s">
        <v>1364</v>
      </c>
      <c r="I97" s="84" t="s">
        <v>27</v>
      </c>
      <c r="J97" s="84" t="s">
        <v>441</v>
      </c>
      <c r="K97" s="60" t="s">
        <v>208</v>
      </c>
      <c r="L97" s="60" t="s">
        <v>2182</v>
      </c>
      <c r="M97" s="60" t="s">
        <v>660</v>
      </c>
      <c r="N97" s="60" t="s">
        <v>660</v>
      </c>
      <c r="O97" s="60"/>
      <c r="P97" s="68"/>
    </row>
    <row r="98" spans="2:16" s="92" customFormat="1" ht="30" customHeight="1" x14ac:dyDescent="0.2">
      <c r="B98" s="84">
        <v>93</v>
      </c>
      <c r="C98" s="97" t="s">
        <v>1116</v>
      </c>
      <c r="D98" s="106" t="s">
        <v>458</v>
      </c>
      <c r="E98" s="106" t="s">
        <v>215</v>
      </c>
      <c r="F98" s="106" t="s">
        <v>13</v>
      </c>
      <c r="G98" s="60" t="s">
        <v>1117</v>
      </c>
      <c r="H98" s="68" t="s">
        <v>1365</v>
      </c>
      <c r="I98" s="84" t="s">
        <v>386</v>
      </c>
      <c r="J98" s="84" t="s">
        <v>441</v>
      </c>
      <c r="K98" s="60" t="s">
        <v>652</v>
      </c>
      <c r="L98" s="60" t="s">
        <v>1823</v>
      </c>
      <c r="M98" s="60" t="s">
        <v>653</v>
      </c>
      <c r="N98" s="60" t="s">
        <v>533</v>
      </c>
      <c r="O98" s="60"/>
      <c r="P98" s="68"/>
    </row>
    <row r="99" spans="2:16" s="92" customFormat="1" ht="30" customHeight="1" x14ac:dyDescent="0.2">
      <c r="B99" s="84">
        <v>94</v>
      </c>
      <c r="C99" s="93" t="s">
        <v>1134</v>
      </c>
      <c r="D99" s="106" t="s">
        <v>563</v>
      </c>
      <c r="E99" s="106" t="s">
        <v>185</v>
      </c>
      <c r="F99" s="106" t="s">
        <v>13</v>
      </c>
      <c r="G99" s="60" t="s">
        <v>1135</v>
      </c>
      <c r="H99" s="68" t="s">
        <v>1369</v>
      </c>
      <c r="I99" s="84" t="s">
        <v>27</v>
      </c>
      <c r="J99" s="84" t="s">
        <v>96</v>
      </c>
      <c r="K99" s="60" t="s">
        <v>1136</v>
      </c>
      <c r="L99" s="60" t="s">
        <v>1824</v>
      </c>
      <c r="M99" s="60" t="s">
        <v>1137</v>
      </c>
      <c r="N99" s="60" t="s">
        <v>1138</v>
      </c>
      <c r="O99" s="60"/>
      <c r="P99" s="68"/>
    </row>
    <row r="100" spans="2:16" s="92" customFormat="1" ht="30" customHeight="1" x14ac:dyDescent="0.2">
      <c r="B100" s="84">
        <v>95</v>
      </c>
      <c r="C100" s="112" t="s">
        <v>1144</v>
      </c>
      <c r="D100" s="106" t="s">
        <v>639</v>
      </c>
      <c r="E100" s="106" t="s">
        <v>185</v>
      </c>
      <c r="F100" s="106" t="s">
        <v>13</v>
      </c>
      <c r="G100" s="60" t="s">
        <v>1145</v>
      </c>
      <c r="H100" s="68" t="s">
        <v>440</v>
      </c>
      <c r="I100" s="84" t="s">
        <v>27</v>
      </c>
      <c r="J100" s="84" t="s">
        <v>441</v>
      </c>
      <c r="K100" s="60" t="s">
        <v>1074</v>
      </c>
      <c r="L100" s="60" t="s">
        <v>1825</v>
      </c>
      <c r="M100" s="60" t="s">
        <v>442</v>
      </c>
      <c r="N100" s="60" t="s">
        <v>442</v>
      </c>
      <c r="O100" s="60"/>
      <c r="P100" s="68"/>
    </row>
    <row r="101" spans="2:16" s="92" customFormat="1" ht="30" customHeight="1" x14ac:dyDescent="0.2">
      <c r="B101" s="84">
        <v>96</v>
      </c>
      <c r="C101" s="97" t="s">
        <v>2302</v>
      </c>
      <c r="D101" s="106" t="s">
        <v>2272</v>
      </c>
      <c r="E101" s="106" t="s">
        <v>2269</v>
      </c>
      <c r="F101" s="106" t="s">
        <v>2270</v>
      </c>
      <c r="G101" s="60" t="s">
        <v>2301</v>
      </c>
      <c r="H101" s="68" t="s">
        <v>2289</v>
      </c>
      <c r="I101" s="84" t="s">
        <v>2303</v>
      </c>
      <c r="J101" s="84" t="s">
        <v>1081</v>
      </c>
      <c r="K101" s="60" t="s">
        <v>2291</v>
      </c>
      <c r="L101" s="60" t="s">
        <v>2304</v>
      </c>
      <c r="M101" s="60" t="s">
        <v>2293</v>
      </c>
      <c r="N101" s="60" t="s">
        <v>2294</v>
      </c>
      <c r="O101" s="60"/>
      <c r="P101" s="68"/>
    </row>
    <row r="102" spans="2:16" s="92" customFormat="1" ht="30" customHeight="1" x14ac:dyDescent="0.2">
      <c r="B102" s="84">
        <v>97</v>
      </c>
      <c r="C102" s="93" t="s">
        <v>1158</v>
      </c>
      <c r="D102" s="106" t="s">
        <v>1154</v>
      </c>
      <c r="E102" s="106" t="s">
        <v>1159</v>
      </c>
      <c r="F102" s="106" t="s">
        <v>91</v>
      </c>
      <c r="G102" s="60" t="s">
        <v>1160</v>
      </c>
      <c r="H102" s="68" t="s">
        <v>1371</v>
      </c>
      <c r="I102" s="84" t="s">
        <v>36</v>
      </c>
      <c r="J102" s="84" t="s">
        <v>126</v>
      </c>
      <c r="K102" s="60" t="s">
        <v>1161</v>
      </c>
      <c r="L102" s="60" t="s">
        <v>1162</v>
      </c>
      <c r="M102" s="60" t="s">
        <v>1163</v>
      </c>
      <c r="N102" s="107" t="s">
        <v>1164</v>
      </c>
      <c r="O102" s="60"/>
      <c r="P102" s="69"/>
    </row>
    <row r="103" spans="2:16" s="92" customFormat="1" ht="30" customHeight="1" x14ac:dyDescent="0.2">
      <c r="B103" s="84">
        <v>98</v>
      </c>
      <c r="C103" s="97" t="s">
        <v>313</v>
      </c>
      <c r="D103" s="106" t="s">
        <v>106</v>
      </c>
      <c r="E103" s="106" t="s">
        <v>145</v>
      </c>
      <c r="F103" s="106" t="s">
        <v>13</v>
      </c>
      <c r="G103" s="60" t="s">
        <v>285</v>
      </c>
      <c r="H103" s="68" t="s">
        <v>1338</v>
      </c>
      <c r="I103" s="84" t="s">
        <v>65</v>
      </c>
      <c r="J103" s="84" t="s">
        <v>437</v>
      </c>
      <c r="K103" s="60" t="s">
        <v>325</v>
      </c>
      <c r="L103" s="60" t="s">
        <v>560</v>
      </c>
      <c r="M103" s="60" t="s">
        <v>286</v>
      </c>
      <c r="N103" s="60" t="s">
        <v>287</v>
      </c>
      <c r="O103" s="60"/>
      <c r="P103" s="68"/>
    </row>
    <row r="104" spans="2:16" s="92" customFormat="1" ht="30" customHeight="1" x14ac:dyDescent="0.2">
      <c r="B104" s="84">
        <v>99</v>
      </c>
      <c r="C104" s="97" t="s">
        <v>1087</v>
      </c>
      <c r="D104" s="106" t="s">
        <v>458</v>
      </c>
      <c r="E104" s="106" t="s">
        <v>230</v>
      </c>
      <c r="F104" s="106" t="s">
        <v>13</v>
      </c>
      <c r="G104" s="60" t="s">
        <v>1088</v>
      </c>
      <c r="H104" s="68" t="s">
        <v>1242</v>
      </c>
      <c r="I104" s="84" t="s">
        <v>65</v>
      </c>
      <c r="J104" s="84" t="s">
        <v>437</v>
      </c>
      <c r="K104" s="60" t="s">
        <v>203</v>
      </c>
      <c r="L104" s="60" t="s">
        <v>1826</v>
      </c>
      <c r="M104" s="60" t="s">
        <v>464</v>
      </c>
      <c r="N104" s="60" t="s">
        <v>204</v>
      </c>
      <c r="O104" s="60"/>
      <c r="P104" s="68"/>
    </row>
    <row r="105" spans="2:16" s="92" customFormat="1" ht="30" customHeight="1" x14ac:dyDescent="0.2">
      <c r="B105" s="84">
        <v>100</v>
      </c>
      <c r="C105" s="97" t="s">
        <v>306</v>
      </c>
      <c r="D105" s="106" t="s">
        <v>106</v>
      </c>
      <c r="E105" s="106" t="s">
        <v>138</v>
      </c>
      <c r="F105" s="106" t="s">
        <v>13</v>
      </c>
      <c r="G105" s="60" t="s">
        <v>139</v>
      </c>
      <c r="H105" s="68" t="s">
        <v>1325</v>
      </c>
      <c r="I105" s="84" t="s">
        <v>46</v>
      </c>
      <c r="J105" s="84" t="s">
        <v>140</v>
      </c>
      <c r="K105" s="60" t="s">
        <v>213</v>
      </c>
      <c r="L105" s="60" t="s">
        <v>2183</v>
      </c>
      <c r="M105" s="60" t="s">
        <v>619</v>
      </c>
      <c r="N105" s="60" t="s">
        <v>620</v>
      </c>
      <c r="O105" s="60"/>
      <c r="P105" s="68"/>
    </row>
    <row r="106" spans="2:16" s="92" customFormat="1" ht="30" customHeight="1" x14ac:dyDescent="0.2">
      <c r="B106" s="84">
        <v>101</v>
      </c>
      <c r="C106" s="97" t="s">
        <v>181</v>
      </c>
      <c r="D106" s="106" t="s">
        <v>106</v>
      </c>
      <c r="E106" s="106" t="s">
        <v>154</v>
      </c>
      <c r="F106" s="106" t="s">
        <v>13</v>
      </c>
      <c r="G106" s="60" t="s">
        <v>182</v>
      </c>
      <c r="H106" s="82" t="s">
        <v>1244</v>
      </c>
      <c r="I106" s="84" t="s">
        <v>49</v>
      </c>
      <c r="J106" s="84" t="s">
        <v>183</v>
      </c>
      <c r="K106" s="60" t="s">
        <v>368</v>
      </c>
      <c r="L106" s="60" t="s">
        <v>670</v>
      </c>
      <c r="M106" s="60" t="s">
        <v>775</v>
      </c>
      <c r="N106" s="60" t="s">
        <v>370</v>
      </c>
      <c r="O106" s="60"/>
      <c r="P106" s="68"/>
    </row>
    <row r="107" spans="2:16" s="92" customFormat="1" ht="30" customHeight="1" x14ac:dyDescent="0.2">
      <c r="B107" s="84">
        <v>102</v>
      </c>
      <c r="C107" s="97" t="s">
        <v>1012</v>
      </c>
      <c r="D107" s="106" t="s">
        <v>1004</v>
      </c>
      <c r="E107" s="106" t="s">
        <v>154</v>
      </c>
      <c r="F107" s="106" t="s">
        <v>13</v>
      </c>
      <c r="G107" s="60" t="s">
        <v>2184</v>
      </c>
      <c r="H107" s="68" t="s">
        <v>1006</v>
      </c>
      <c r="I107" s="84" t="s">
        <v>49</v>
      </c>
      <c r="J107" s="84" t="s">
        <v>1007</v>
      </c>
      <c r="K107" s="60" t="s">
        <v>1008</v>
      </c>
      <c r="L107" s="60" t="s">
        <v>1827</v>
      </c>
      <c r="M107" s="60" t="s">
        <v>1828</v>
      </c>
      <c r="N107" s="60" t="s">
        <v>2101</v>
      </c>
      <c r="O107" s="60"/>
      <c r="P107" s="68"/>
    </row>
    <row r="108" spans="2:16" s="92" customFormat="1" ht="30" customHeight="1" x14ac:dyDescent="0.2">
      <c r="B108" s="84">
        <v>103</v>
      </c>
      <c r="C108" s="97" t="s">
        <v>319</v>
      </c>
      <c r="D108" s="106" t="s">
        <v>106</v>
      </c>
      <c r="E108" s="106" t="s">
        <v>185</v>
      </c>
      <c r="F108" s="106" t="s">
        <v>13</v>
      </c>
      <c r="G108" s="60" t="s">
        <v>320</v>
      </c>
      <c r="H108" s="82" t="s">
        <v>1342</v>
      </c>
      <c r="I108" s="84" t="s">
        <v>43</v>
      </c>
      <c r="J108" s="84" t="s">
        <v>187</v>
      </c>
      <c r="K108" s="60" t="s">
        <v>188</v>
      </c>
      <c r="L108" s="60" t="s">
        <v>1829</v>
      </c>
      <c r="M108" s="60" t="s">
        <v>189</v>
      </c>
      <c r="N108" s="60" t="s">
        <v>190</v>
      </c>
      <c r="O108" s="60"/>
      <c r="P108" s="68"/>
    </row>
    <row r="109" spans="2:16" s="92" customFormat="1" ht="30" customHeight="1" x14ac:dyDescent="0.2">
      <c r="B109" s="84">
        <v>104</v>
      </c>
      <c r="C109" s="97" t="s">
        <v>288</v>
      </c>
      <c r="D109" s="106" t="s">
        <v>221</v>
      </c>
      <c r="E109" s="106" t="s">
        <v>138</v>
      </c>
      <c r="F109" s="106" t="s">
        <v>13</v>
      </c>
      <c r="G109" s="60" t="s">
        <v>289</v>
      </c>
      <c r="H109" s="68" t="s">
        <v>1350</v>
      </c>
      <c r="I109" s="84" t="s">
        <v>43</v>
      </c>
      <c r="J109" s="84" t="s">
        <v>245</v>
      </c>
      <c r="K109" s="60" t="s">
        <v>290</v>
      </c>
      <c r="L109" s="60" t="s">
        <v>1830</v>
      </c>
      <c r="M109" s="60" t="s">
        <v>291</v>
      </c>
      <c r="N109" s="60" t="s">
        <v>292</v>
      </c>
      <c r="O109" s="60"/>
      <c r="P109" s="68"/>
    </row>
    <row r="110" spans="2:16" s="92" customFormat="1" ht="30" customHeight="1" x14ac:dyDescent="0.2">
      <c r="B110" s="84">
        <v>105</v>
      </c>
      <c r="C110" s="93" t="s">
        <v>1128</v>
      </c>
      <c r="D110" s="106" t="s">
        <v>622</v>
      </c>
      <c r="E110" s="106" t="s">
        <v>92</v>
      </c>
      <c r="F110" s="106" t="s">
        <v>91</v>
      </c>
      <c r="G110" s="60" t="s">
        <v>857</v>
      </c>
      <c r="H110" s="68" t="s">
        <v>1366</v>
      </c>
      <c r="I110" s="84" t="s">
        <v>43</v>
      </c>
      <c r="J110" s="84" t="s">
        <v>245</v>
      </c>
      <c r="K110" s="60" t="s">
        <v>1078</v>
      </c>
      <c r="L110" s="60" t="s">
        <v>1831</v>
      </c>
      <c r="M110" s="60" t="s">
        <v>971</v>
      </c>
      <c r="N110" s="60" t="s">
        <v>972</v>
      </c>
      <c r="O110" s="60"/>
      <c r="P110" s="68"/>
    </row>
    <row r="111" spans="2:16" s="92" customFormat="1" ht="30" customHeight="1" x14ac:dyDescent="0.2">
      <c r="B111" s="84">
        <v>106</v>
      </c>
      <c r="C111" s="93" t="s">
        <v>1146</v>
      </c>
      <c r="D111" s="106" t="s">
        <v>639</v>
      </c>
      <c r="E111" s="106" t="s">
        <v>185</v>
      </c>
      <c r="F111" s="106" t="s">
        <v>13</v>
      </c>
      <c r="G111" s="60" t="s">
        <v>1147</v>
      </c>
      <c r="H111" s="68" t="s">
        <v>1370</v>
      </c>
      <c r="I111" s="84" t="s">
        <v>21</v>
      </c>
      <c r="J111" s="84" t="s">
        <v>1148</v>
      </c>
      <c r="K111" s="60" t="s">
        <v>1149</v>
      </c>
      <c r="L111" s="60" t="s">
        <v>1150</v>
      </c>
      <c r="M111" s="60" t="s">
        <v>1151</v>
      </c>
      <c r="N111" s="60" t="s">
        <v>1152</v>
      </c>
      <c r="O111" s="60"/>
      <c r="P111" s="69"/>
    </row>
    <row r="112" spans="2:16" s="92" customFormat="1" ht="30" customHeight="1" x14ac:dyDescent="0.2">
      <c r="B112" s="84">
        <v>107</v>
      </c>
      <c r="C112" s="93" t="s">
        <v>1832</v>
      </c>
      <c r="D112" s="106" t="s">
        <v>1833</v>
      </c>
      <c r="E112" s="106" t="s">
        <v>1834</v>
      </c>
      <c r="F112" s="106" t="s">
        <v>1749</v>
      </c>
      <c r="G112" s="60" t="s">
        <v>2185</v>
      </c>
      <c r="H112" s="68" t="s">
        <v>1835</v>
      </c>
      <c r="I112" s="84" t="s">
        <v>1840</v>
      </c>
      <c r="J112" s="84" t="s">
        <v>1839</v>
      </c>
      <c r="K112" s="60" t="s">
        <v>1836</v>
      </c>
      <c r="L112" s="60" t="s">
        <v>1837</v>
      </c>
      <c r="M112" s="60" t="s">
        <v>1838</v>
      </c>
      <c r="N112" s="60" t="s">
        <v>1838</v>
      </c>
      <c r="O112" s="60"/>
      <c r="P112" s="69"/>
    </row>
    <row r="113" spans="2:16" s="92" customFormat="1" ht="30" customHeight="1" x14ac:dyDescent="0.2">
      <c r="B113" s="84">
        <v>108</v>
      </c>
      <c r="C113" s="97" t="s">
        <v>253</v>
      </c>
      <c r="D113" s="106" t="s">
        <v>221</v>
      </c>
      <c r="E113" s="106" t="s">
        <v>69</v>
      </c>
      <c r="F113" s="106" t="s">
        <v>13</v>
      </c>
      <c r="G113" s="60" t="s">
        <v>254</v>
      </c>
      <c r="H113" s="68" t="s">
        <v>1240</v>
      </c>
      <c r="I113" s="84" t="s">
        <v>21</v>
      </c>
      <c r="J113" s="84" t="s">
        <v>255</v>
      </c>
      <c r="K113" s="60" t="s">
        <v>256</v>
      </c>
      <c r="L113" s="60" t="s">
        <v>1843</v>
      </c>
      <c r="M113" s="60" t="s">
        <v>1841</v>
      </c>
      <c r="N113" s="60" t="s">
        <v>257</v>
      </c>
      <c r="O113" s="60"/>
      <c r="P113" s="68"/>
    </row>
    <row r="114" spans="2:16" s="92" customFormat="1" ht="30" customHeight="1" x14ac:dyDescent="0.2">
      <c r="B114" s="84">
        <v>109</v>
      </c>
      <c r="C114" s="97" t="s">
        <v>669</v>
      </c>
      <c r="D114" s="106" t="s">
        <v>341</v>
      </c>
      <c r="E114" s="106" t="s">
        <v>244</v>
      </c>
      <c r="F114" s="106" t="s">
        <v>13</v>
      </c>
      <c r="G114" s="60" t="s">
        <v>357</v>
      </c>
      <c r="H114" s="68" t="s">
        <v>1279</v>
      </c>
      <c r="I114" s="84" t="s">
        <v>21</v>
      </c>
      <c r="J114" s="84" t="s">
        <v>255</v>
      </c>
      <c r="K114" s="60" t="s">
        <v>256</v>
      </c>
      <c r="L114" s="60" t="s">
        <v>1842</v>
      </c>
      <c r="M114" s="60" t="s">
        <v>2186</v>
      </c>
      <c r="N114" s="60" t="s">
        <v>2187</v>
      </c>
      <c r="O114" s="60"/>
      <c r="P114" s="68"/>
    </row>
    <row r="115" spans="2:16" s="92" customFormat="1" ht="30" customHeight="1" x14ac:dyDescent="0.2">
      <c r="B115" s="84"/>
      <c r="C115" s="97"/>
      <c r="D115" s="106"/>
      <c r="E115" s="106"/>
      <c r="F115" s="106"/>
      <c r="G115" s="60"/>
      <c r="H115" s="68"/>
      <c r="I115" s="84"/>
      <c r="J115" s="84"/>
      <c r="K115" s="60"/>
      <c r="L115" s="60"/>
      <c r="M115" s="60"/>
      <c r="N115" s="60"/>
      <c r="O115" s="60"/>
      <c r="P115" s="68"/>
    </row>
    <row r="116" spans="2:16" ht="18" customHeight="1" thickBot="1" x14ac:dyDescent="0.25">
      <c r="C116" s="98"/>
      <c r="D116" s="113"/>
      <c r="E116" s="113"/>
      <c r="F116" s="113"/>
      <c r="G116" s="98"/>
      <c r="H116" s="92"/>
      <c r="I116" s="114"/>
      <c r="J116" s="114"/>
      <c r="K116" s="98"/>
      <c r="L116" s="98"/>
      <c r="M116" s="98"/>
      <c r="N116" s="98"/>
      <c r="O116" s="163">
        <f>COUNTIF(O6:O108,"休止")</f>
        <v>2</v>
      </c>
    </row>
    <row r="117" spans="2:16" ht="18" customHeight="1" thickTop="1" thickBot="1" x14ac:dyDescent="0.25">
      <c r="C117" s="265" t="s">
        <v>98</v>
      </c>
      <c r="D117" s="266"/>
      <c r="E117" s="266"/>
      <c r="F117" s="267"/>
      <c r="G117" s="115">
        <f>COUNTA(G6:G115)</f>
        <v>109</v>
      </c>
      <c r="K117" s="83"/>
      <c r="M117" s="83"/>
      <c r="N117" s="83"/>
    </row>
    <row r="118" spans="2:16" ht="13.8" customHeight="1" thickTop="1" x14ac:dyDescent="0.2">
      <c r="C118" s="116"/>
      <c r="D118" s="117"/>
      <c r="E118" s="117"/>
      <c r="F118" s="117"/>
      <c r="H118" s="118" t="s">
        <v>1640</v>
      </c>
      <c r="I118" s="82">
        <f>COUNTIF(I6:I115,"盛岡市")</f>
        <v>26</v>
      </c>
      <c r="K118" s="83"/>
      <c r="M118" s="83"/>
      <c r="N118" s="83"/>
    </row>
    <row r="119" spans="2:16" ht="18" customHeight="1" x14ac:dyDescent="0.2">
      <c r="C119" s="116"/>
      <c r="D119" s="117"/>
      <c r="E119" s="117"/>
      <c r="F119" s="117"/>
      <c r="H119" s="18" t="s">
        <v>27</v>
      </c>
      <c r="I119" s="82">
        <f>COUNTIF(I6:I115,"盛岡")</f>
        <v>17</v>
      </c>
      <c r="K119" s="83"/>
      <c r="L119" s="83"/>
      <c r="M119" s="83"/>
      <c r="N119" s="83"/>
    </row>
    <row r="120" spans="2:16" ht="17.25" customHeight="1" x14ac:dyDescent="0.2">
      <c r="C120" s="116"/>
      <c r="D120" s="117"/>
      <c r="E120" s="117"/>
      <c r="F120" s="117"/>
      <c r="H120" s="18" t="s">
        <v>36</v>
      </c>
      <c r="I120" s="82">
        <f>COUNTIF(I6:I115,"岩手中部")</f>
        <v>23</v>
      </c>
      <c r="K120" s="83"/>
      <c r="L120" s="83"/>
      <c r="M120" s="83"/>
      <c r="N120" s="83"/>
    </row>
    <row r="121" spans="2:16" x14ac:dyDescent="0.2">
      <c r="C121" s="116"/>
      <c r="D121" s="117"/>
      <c r="E121" s="117"/>
      <c r="F121" s="117"/>
      <c r="H121" s="18" t="s">
        <v>65</v>
      </c>
      <c r="I121" s="82">
        <f>COUNTIF(I6:I115,"胆江")</f>
        <v>7</v>
      </c>
      <c r="K121" s="83"/>
      <c r="L121" s="83"/>
      <c r="M121" s="83"/>
      <c r="N121" s="83"/>
    </row>
    <row r="122" spans="2:16" x14ac:dyDescent="0.2">
      <c r="C122" s="116"/>
      <c r="D122" s="117"/>
      <c r="E122" s="117"/>
      <c r="F122" s="117"/>
      <c r="H122" s="18" t="s">
        <v>46</v>
      </c>
      <c r="I122" s="82">
        <f>COUNTIF(I6:I115,"両磐")</f>
        <v>10</v>
      </c>
      <c r="K122" s="83"/>
      <c r="L122" s="83"/>
      <c r="M122" s="83"/>
      <c r="N122" s="83"/>
    </row>
    <row r="123" spans="2:16" x14ac:dyDescent="0.2">
      <c r="C123" s="116"/>
      <c r="D123" s="117"/>
      <c r="E123" s="117"/>
      <c r="F123" s="117"/>
      <c r="H123" s="18" t="s">
        <v>324</v>
      </c>
      <c r="I123" s="82">
        <f>COUNTIF(I6:I115,"気仙")</f>
        <v>3</v>
      </c>
      <c r="K123" s="83"/>
      <c r="L123" s="83"/>
      <c r="M123" s="83"/>
      <c r="N123" s="83"/>
    </row>
    <row r="124" spans="2:16" x14ac:dyDescent="0.2">
      <c r="C124" s="116"/>
      <c r="D124" s="117"/>
      <c r="E124" s="117"/>
      <c r="F124" s="117"/>
      <c r="H124" s="18" t="s">
        <v>49</v>
      </c>
      <c r="I124" s="82">
        <f>COUNTIF(I6:I115,"釜石")</f>
        <v>5</v>
      </c>
      <c r="K124" s="83"/>
      <c r="L124" s="83"/>
      <c r="M124" s="83"/>
      <c r="N124" s="83"/>
    </row>
    <row r="125" spans="2:16" x14ac:dyDescent="0.2">
      <c r="C125" s="116"/>
      <c r="D125" s="117"/>
      <c r="E125" s="117"/>
      <c r="F125" s="117"/>
      <c r="H125" s="18" t="s">
        <v>31</v>
      </c>
      <c r="I125" s="82">
        <f>COUNTIF(I6:I115,"宮古")</f>
        <v>4</v>
      </c>
      <c r="K125" s="83"/>
      <c r="L125" s="83"/>
      <c r="M125" s="83"/>
      <c r="N125" s="83"/>
    </row>
    <row r="126" spans="2:16" x14ac:dyDescent="0.2">
      <c r="C126" s="116"/>
      <c r="D126" s="117"/>
      <c r="E126" s="117"/>
      <c r="F126" s="117"/>
      <c r="H126" s="18" t="s">
        <v>43</v>
      </c>
      <c r="I126" s="82">
        <f>COUNTIF(I6:I115,"久慈")</f>
        <v>8</v>
      </c>
      <c r="K126" s="83"/>
      <c r="L126" s="83"/>
      <c r="M126" s="83"/>
      <c r="N126" s="83"/>
    </row>
    <row r="127" spans="2:16" x14ac:dyDescent="0.2">
      <c r="C127" s="116"/>
      <c r="D127" s="117"/>
      <c r="E127" s="117"/>
      <c r="F127" s="117"/>
      <c r="H127" s="18" t="s">
        <v>21</v>
      </c>
      <c r="I127" s="82">
        <f>COUNTIF(I6:I115,"二戸")</f>
        <v>6</v>
      </c>
      <c r="K127" s="83"/>
      <c r="L127" s="83"/>
      <c r="M127" s="83"/>
      <c r="N127" s="83"/>
    </row>
    <row r="128" spans="2:16" x14ac:dyDescent="0.2">
      <c r="C128" s="116"/>
      <c r="D128" s="117"/>
      <c r="E128" s="117"/>
      <c r="F128" s="117"/>
      <c r="I128" s="83">
        <f>SUM(I118:I127)</f>
        <v>109</v>
      </c>
      <c r="K128" s="83"/>
      <c r="L128" s="83"/>
      <c r="M128" s="83"/>
      <c r="N128" s="83"/>
    </row>
    <row r="129" spans="3:6" x14ac:dyDescent="0.2">
      <c r="C129" s="116"/>
      <c r="D129" s="117"/>
      <c r="E129" s="117"/>
      <c r="F129" s="117"/>
    </row>
    <row r="130" spans="3:6" x14ac:dyDescent="0.2">
      <c r="C130" s="116"/>
      <c r="D130" s="117"/>
      <c r="E130" s="117"/>
      <c r="F130" s="117"/>
    </row>
    <row r="131" spans="3:6" x14ac:dyDescent="0.2">
      <c r="C131" s="116"/>
      <c r="D131" s="117"/>
      <c r="E131" s="117"/>
      <c r="F131" s="117"/>
    </row>
    <row r="132" spans="3:6" x14ac:dyDescent="0.2">
      <c r="C132" s="116"/>
      <c r="D132" s="116"/>
      <c r="E132" s="116"/>
      <c r="F132" s="116"/>
    </row>
    <row r="133" spans="3:6" x14ac:dyDescent="0.2">
      <c r="C133" s="116"/>
      <c r="D133" s="116"/>
      <c r="E133" s="116"/>
      <c r="F133" s="116"/>
    </row>
    <row r="134" spans="3:6" x14ac:dyDescent="0.2">
      <c r="C134" s="116"/>
      <c r="D134" s="116"/>
      <c r="E134" s="116"/>
      <c r="F134" s="116"/>
    </row>
    <row r="135" spans="3:6" x14ac:dyDescent="0.2">
      <c r="C135" s="116"/>
      <c r="D135" s="116"/>
      <c r="E135" s="116"/>
      <c r="F135" s="116"/>
    </row>
    <row r="136" spans="3:6" x14ac:dyDescent="0.2">
      <c r="C136" s="116"/>
      <c r="D136" s="116"/>
      <c r="E136" s="116"/>
      <c r="F136" s="116"/>
    </row>
    <row r="137" spans="3:6" x14ac:dyDescent="0.2">
      <c r="C137" s="116"/>
      <c r="D137" s="116"/>
      <c r="E137" s="116"/>
      <c r="F137" s="116"/>
    </row>
    <row r="138" spans="3:6" x14ac:dyDescent="0.2">
      <c r="C138" s="116"/>
      <c r="D138" s="116"/>
      <c r="E138" s="116"/>
      <c r="F138" s="116"/>
    </row>
    <row r="139" spans="3:6" x14ac:dyDescent="0.2">
      <c r="C139" s="116"/>
      <c r="D139" s="116"/>
      <c r="E139" s="116"/>
      <c r="F139" s="116"/>
    </row>
    <row r="140" spans="3:6" x14ac:dyDescent="0.2">
      <c r="C140" s="116"/>
      <c r="D140" s="116"/>
      <c r="E140" s="116"/>
      <c r="F140" s="116"/>
    </row>
    <row r="141" spans="3:6" x14ac:dyDescent="0.2">
      <c r="C141" s="116"/>
      <c r="D141" s="116"/>
      <c r="E141" s="116"/>
      <c r="F141" s="116"/>
    </row>
    <row r="142" spans="3:6" x14ac:dyDescent="0.2">
      <c r="C142" s="116"/>
      <c r="D142" s="116"/>
      <c r="E142" s="116"/>
      <c r="F142" s="116"/>
    </row>
    <row r="143" spans="3:6" x14ac:dyDescent="0.2">
      <c r="C143" s="116"/>
      <c r="D143" s="116"/>
      <c r="E143" s="116"/>
      <c r="F143" s="116"/>
    </row>
    <row r="144" spans="3:6" x14ac:dyDescent="0.2">
      <c r="C144" s="116"/>
      <c r="D144" s="116"/>
      <c r="E144" s="116"/>
      <c r="F144" s="116"/>
    </row>
    <row r="145" spans="3:6" x14ac:dyDescent="0.2">
      <c r="C145" s="116"/>
      <c r="D145" s="116"/>
      <c r="E145" s="116"/>
      <c r="F145" s="116"/>
    </row>
    <row r="146" spans="3:6" x14ac:dyDescent="0.2">
      <c r="C146" s="116"/>
      <c r="D146" s="116"/>
      <c r="E146" s="116"/>
      <c r="F146" s="116"/>
    </row>
    <row r="147" spans="3:6" x14ac:dyDescent="0.2">
      <c r="C147" s="116"/>
      <c r="D147" s="116"/>
      <c r="E147" s="116"/>
      <c r="F147" s="116"/>
    </row>
    <row r="148" spans="3:6" x14ac:dyDescent="0.2">
      <c r="C148" s="116"/>
      <c r="D148" s="116"/>
      <c r="E148" s="116"/>
      <c r="F148" s="116"/>
    </row>
    <row r="149" spans="3:6" x14ac:dyDescent="0.2">
      <c r="C149" s="116"/>
      <c r="D149" s="116"/>
      <c r="E149" s="116"/>
      <c r="F149" s="116"/>
    </row>
    <row r="150" spans="3:6" x14ac:dyDescent="0.2">
      <c r="C150" s="116"/>
      <c r="D150" s="116"/>
      <c r="E150" s="116"/>
      <c r="F150" s="116"/>
    </row>
    <row r="151" spans="3:6" x14ac:dyDescent="0.2">
      <c r="C151" s="116"/>
      <c r="D151" s="116"/>
      <c r="E151" s="116"/>
      <c r="F151" s="116"/>
    </row>
    <row r="152" spans="3:6" x14ac:dyDescent="0.2">
      <c r="C152" s="116"/>
      <c r="D152" s="116"/>
      <c r="E152" s="116"/>
      <c r="F152" s="116"/>
    </row>
    <row r="153" spans="3:6" x14ac:dyDescent="0.2">
      <c r="C153" s="116"/>
      <c r="D153" s="116"/>
      <c r="E153" s="116"/>
      <c r="F153" s="116"/>
    </row>
    <row r="154" spans="3:6" x14ac:dyDescent="0.2">
      <c r="C154" s="116"/>
      <c r="D154" s="116"/>
      <c r="E154" s="116"/>
      <c r="F154" s="116"/>
    </row>
    <row r="155" spans="3:6" x14ac:dyDescent="0.2">
      <c r="C155" s="116"/>
      <c r="D155" s="116"/>
      <c r="E155" s="116"/>
      <c r="F155" s="116"/>
    </row>
    <row r="156" spans="3:6" x14ac:dyDescent="0.2">
      <c r="C156" s="116"/>
      <c r="D156" s="116"/>
      <c r="E156" s="116"/>
      <c r="F156" s="116"/>
    </row>
    <row r="157" spans="3:6" x14ac:dyDescent="0.2">
      <c r="C157" s="116"/>
      <c r="D157" s="116"/>
      <c r="E157" s="116"/>
      <c r="F157" s="116"/>
    </row>
    <row r="158" spans="3:6" x14ac:dyDescent="0.2">
      <c r="C158" s="116"/>
      <c r="D158" s="116"/>
      <c r="E158" s="116"/>
      <c r="F158" s="116"/>
    </row>
    <row r="159" spans="3:6" x14ac:dyDescent="0.2">
      <c r="C159" s="116"/>
      <c r="D159" s="116"/>
      <c r="E159" s="116"/>
      <c r="F159" s="116"/>
    </row>
    <row r="160" spans="3:6" x14ac:dyDescent="0.2">
      <c r="C160" s="116"/>
      <c r="D160" s="116"/>
      <c r="E160" s="116"/>
      <c r="F160" s="116"/>
    </row>
    <row r="161" spans="3:6" x14ac:dyDescent="0.2">
      <c r="C161" s="116"/>
      <c r="D161" s="116"/>
      <c r="E161" s="116"/>
      <c r="F161" s="116"/>
    </row>
    <row r="162" spans="3:6" x14ac:dyDescent="0.2">
      <c r="C162" s="116"/>
      <c r="D162" s="116"/>
      <c r="E162" s="116"/>
      <c r="F162" s="116"/>
    </row>
    <row r="163" spans="3:6" x14ac:dyDescent="0.2">
      <c r="C163" s="116"/>
      <c r="D163" s="116"/>
      <c r="E163" s="116"/>
      <c r="F163" s="116"/>
    </row>
    <row r="164" spans="3:6" x14ac:dyDescent="0.2">
      <c r="C164" s="116"/>
      <c r="D164" s="116"/>
      <c r="E164" s="116"/>
      <c r="F164" s="116"/>
    </row>
    <row r="165" spans="3:6" x14ac:dyDescent="0.2">
      <c r="C165" s="116"/>
      <c r="D165" s="116"/>
      <c r="E165" s="116"/>
      <c r="F165" s="116"/>
    </row>
    <row r="166" spans="3:6" x14ac:dyDescent="0.2">
      <c r="C166" s="116"/>
      <c r="D166" s="116"/>
      <c r="E166" s="116"/>
      <c r="F166" s="116"/>
    </row>
    <row r="167" spans="3:6" x14ac:dyDescent="0.2">
      <c r="C167" s="116"/>
      <c r="D167" s="116"/>
      <c r="E167" s="116"/>
      <c r="F167" s="116"/>
    </row>
    <row r="168" spans="3:6" x14ac:dyDescent="0.2">
      <c r="C168" s="116"/>
      <c r="D168" s="116"/>
      <c r="E168" s="116"/>
      <c r="F168" s="116"/>
    </row>
    <row r="169" spans="3:6" x14ac:dyDescent="0.2">
      <c r="C169" s="116"/>
      <c r="D169" s="116"/>
      <c r="E169" s="116"/>
      <c r="F169" s="116"/>
    </row>
    <row r="170" spans="3:6" x14ac:dyDescent="0.2">
      <c r="C170" s="116"/>
      <c r="D170" s="116"/>
      <c r="E170" s="116"/>
      <c r="F170" s="116"/>
    </row>
    <row r="171" spans="3:6" x14ac:dyDescent="0.2">
      <c r="C171" s="116"/>
      <c r="D171" s="116"/>
      <c r="E171" s="116"/>
      <c r="F171" s="116"/>
    </row>
    <row r="172" spans="3:6" x14ac:dyDescent="0.2">
      <c r="C172" s="116"/>
      <c r="D172" s="116"/>
      <c r="E172" s="116"/>
      <c r="F172" s="116"/>
    </row>
    <row r="173" spans="3:6" x14ac:dyDescent="0.2">
      <c r="C173" s="116"/>
      <c r="D173" s="116"/>
      <c r="E173" s="116"/>
      <c r="F173" s="116"/>
    </row>
    <row r="174" spans="3:6" x14ac:dyDescent="0.2">
      <c r="C174" s="116"/>
      <c r="D174" s="116"/>
      <c r="E174" s="116"/>
      <c r="F174" s="116"/>
    </row>
    <row r="175" spans="3:6" x14ac:dyDescent="0.2">
      <c r="C175" s="116"/>
      <c r="D175" s="116"/>
      <c r="E175" s="116"/>
      <c r="F175" s="116"/>
    </row>
    <row r="176" spans="3:6" x14ac:dyDescent="0.2">
      <c r="C176" s="116"/>
      <c r="D176" s="116"/>
      <c r="E176" s="116"/>
      <c r="F176" s="116"/>
    </row>
    <row r="177" spans="3:6" x14ac:dyDescent="0.2">
      <c r="C177" s="116"/>
      <c r="D177" s="116"/>
      <c r="E177" s="116"/>
      <c r="F177" s="116"/>
    </row>
    <row r="178" spans="3:6" x14ac:dyDescent="0.2">
      <c r="C178" s="116"/>
      <c r="D178" s="116"/>
      <c r="E178" s="116"/>
      <c r="F178" s="116"/>
    </row>
    <row r="179" spans="3:6" x14ac:dyDescent="0.2">
      <c r="C179" s="116"/>
      <c r="D179" s="116"/>
      <c r="E179" s="116"/>
      <c r="F179" s="116"/>
    </row>
    <row r="180" spans="3:6" x14ac:dyDescent="0.2">
      <c r="C180" s="116"/>
      <c r="D180" s="116"/>
      <c r="E180" s="116"/>
      <c r="F180" s="116"/>
    </row>
    <row r="181" spans="3:6" x14ac:dyDescent="0.2">
      <c r="C181" s="116"/>
      <c r="D181" s="116"/>
      <c r="E181" s="116"/>
      <c r="F181" s="116"/>
    </row>
    <row r="182" spans="3:6" x14ac:dyDescent="0.2">
      <c r="C182" s="116"/>
      <c r="D182" s="116"/>
      <c r="E182" s="116"/>
      <c r="F182" s="116"/>
    </row>
    <row r="183" spans="3:6" x14ac:dyDescent="0.2">
      <c r="C183" s="116"/>
      <c r="D183" s="116"/>
      <c r="E183" s="116"/>
      <c r="F183" s="116"/>
    </row>
    <row r="184" spans="3:6" x14ac:dyDescent="0.2">
      <c r="C184" s="116"/>
      <c r="D184" s="116"/>
      <c r="E184" s="116"/>
      <c r="F184" s="116"/>
    </row>
    <row r="185" spans="3:6" x14ac:dyDescent="0.2">
      <c r="C185" s="116"/>
      <c r="D185" s="116"/>
      <c r="E185" s="116"/>
      <c r="F185" s="116"/>
    </row>
    <row r="186" spans="3:6" x14ac:dyDescent="0.2">
      <c r="C186" s="116"/>
      <c r="D186" s="116"/>
      <c r="E186" s="116"/>
      <c r="F186" s="116"/>
    </row>
    <row r="187" spans="3:6" x14ac:dyDescent="0.2">
      <c r="C187" s="116"/>
      <c r="D187" s="116"/>
      <c r="E187" s="116"/>
      <c r="F187" s="116"/>
    </row>
    <row r="188" spans="3:6" x14ac:dyDescent="0.2">
      <c r="C188" s="116"/>
      <c r="D188" s="116"/>
      <c r="E188" s="116"/>
      <c r="F188" s="116"/>
    </row>
    <row r="189" spans="3:6" x14ac:dyDescent="0.2">
      <c r="C189" s="116"/>
      <c r="D189" s="116"/>
      <c r="E189" s="116"/>
      <c r="F189" s="116"/>
    </row>
    <row r="190" spans="3:6" x14ac:dyDescent="0.2">
      <c r="C190" s="116"/>
      <c r="D190" s="116"/>
      <c r="E190" s="116"/>
      <c r="F190" s="116"/>
    </row>
    <row r="191" spans="3:6" x14ac:dyDescent="0.2">
      <c r="C191" s="116"/>
      <c r="D191" s="116"/>
      <c r="E191" s="116"/>
      <c r="F191" s="116"/>
    </row>
    <row r="192" spans="3:6" x14ac:dyDescent="0.2">
      <c r="C192" s="116"/>
      <c r="D192" s="116"/>
      <c r="E192" s="116"/>
      <c r="F192" s="116"/>
    </row>
    <row r="193" spans="3:6" x14ac:dyDescent="0.2">
      <c r="C193" s="116"/>
      <c r="D193" s="116"/>
      <c r="E193" s="116"/>
      <c r="F193" s="116"/>
    </row>
    <row r="194" spans="3:6" x14ac:dyDescent="0.2">
      <c r="C194" s="116"/>
      <c r="D194" s="116"/>
      <c r="E194" s="116"/>
      <c r="F194" s="116"/>
    </row>
    <row r="195" spans="3:6" x14ac:dyDescent="0.2">
      <c r="C195" s="116"/>
      <c r="D195" s="116"/>
      <c r="E195" s="116"/>
      <c r="F195" s="116"/>
    </row>
    <row r="196" spans="3:6" x14ac:dyDescent="0.2">
      <c r="C196" s="116"/>
      <c r="D196" s="116"/>
      <c r="E196" s="116"/>
      <c r="F196" s="116"/>
    </row>
    <row r="197" spans="3:6" x14ac:dyDescent="0.2">
      <c r="C197" s="116"/>
      <c r="D197" s="116"/>
      <c r="E197" s="116"/>
      <c r="F197" s="116"/>
    </row>
    <row r="198" spans="3:6" x14ac:dyDescent="0.2">
      <c r="C198" s="116"/>
      <c r="D198" s="116"/>
      <c r="E198" s="116"/>
      <c r="F198" s="116"/>
    </row>
    <row r="199" spans="3:6" x14ac:dyDescent="0.2">
      <c r="C199" s="116"/>
      <c r="D199" s="116"/>
      <c r="E199" s="116"/>
      <c r="F199" s="116"/>
    </row>
    <row r="200" spans="3:6" x14ac:dyDescent="0.2">
      <c r="C200" s="116"/>
      <c r="D200" s="116"/>
      <c r="E200" s="116"/>
      <c r="F200" s="116"/>
    </row>
    <row r="201" spans="3:6" x14ac:dyDescent="0.2">
      <c r="C201" s="116"/>
      <c r="D201" s="116"/>
      <c r="E201" s="116"/>
      <c r="F201" s="116"/>
    </row>
    <row r="202" spans="3:6" x14ac:dyDescent="0.2">
      <c r="C202" s="116"/>
      <c r="D202" s="116"/>
      <c r="E202" s="116"/>
      <c r="F202" s="116"/>
    </row>
    <row r="203" spans="3:6" x14ac:dyDescent="0.2">
      <c r="C203" s="116"/>
      <c r="D203" s="116"/>
      <c r="E203" s="116"/>
      <c r="F203" s="116"/>
    </row>
    <row r="204" spans="3:6" x14ac:dyDescent="0.2">
      <c r="C204" s="116"/>
      <c r="D204" s="116"/>
      <c r="E204" s="116"/>
      <c r="F204" s="116"/>
    </row>
    <row r="205" spans="3:6" x14ac:dyDescent="0.2">
      <c r="C205" s="116"/>
      <c r="D205" s="116"/>
      <c r="E205" s="116"/>
      <c r="F205" s="116"/>
    </row>
    <row r="206" spans="3:6" x14ac:dyDescent="0.2">
      <c r="C206" s="116"/>
      <c r="D206" s="116"/>
      <c r="E206" s="116"/>
      <c r="F206" s="116"/>
    </row>
    <row r="207" spans="3:6" x14ac:dyDescent="0.2">
      <c r="C207" s="116"/>
      <c r="D207" s="116"/>
      <c r="E207" s="116"/>
      <c r="F207" s="116"/>
    </row>
    <row r="208" spans="3:6" x14ac:dyDescent="0.2">
      <c r="C208" s="116"/>
      <c r="D208" s="116"/>
      <c r="E208" s="116"/>
      <c r="F208" s="116"/>
    </row>
    <row r="209" spans="3:6" x14ac:dyDescent="0.2">
      <c r="C209" s="116"/>
      <c r="D209" s="116"/>
      <c r="E209" s="116"/>
      <c r="F209" s="116"/>
    </row>
    <row r="210" spans="3:6" x14ac:dyDescent="0.2">
      <c r="C210" s="116"/>
      <c r="D210" s="116"/>
      <c r="E210" s="116"/>
      <c r="F210" s="116"/>
    </row>
    <row r="211" spans="3:6" x14ac:dyDescent="0.2">
      <c r="C211" s="116"/>
      <c r="D211" s="116"/>
      <c r="E211" s="116"/>
      <c r="F211" s="116"/>
    </row>
    <row r="212" spans="3:6" x14ac:dyDescent="0.2">
      <c r="C212" s="116"/>
      <c r="D212" s="116"/>
      <c r="E212" s="116"/>
      <c r="F212" s="116"/>
    </row>
    <row r="213" spans="3:6" x14ac:dyDescent="0.2">
      <c r="C213" s="116"/>
      <c r="D213" s="116"/>
      <c r="E213" s="116"/>
      <c r="F213" s="116"/>
    </row>
    <row r="214" spans="3:6" x14ac:dyDescent="0.2">
      <c r="C214" s="116"/>
      <c r="D214" s="116"/>
      <c r="E214" s="116"/>
      <c r="F214" s="116"/>
    </row>
    <row r="215" spans="3:6" x14ac:dyDescent="0.2">
      <c r="C215" s="116"/>
      <c r="D215" s="116"/>
      <c r="E215" s="116"/>
      <c r="F215" s="116"/>
    </row>
    <row r="216" spans="3:6" x14ac:dyDescent="0.2">
      <c r="C216" s="116"/>
      <c r="D216" s="116"/>
      <c r="E216" s="116"/>
      <c r="F216" s="116"/>
    </row>
    <row r="217" spans="3:6" x14ac:dyDescent="0.2">
      <c r="C217" s="116"/>
      <c r="D217" s="116"/>
      <c r="E217" s="116"/>
      <c r="F217" s="116"/>
    </row>
  </sheetData>
  <autoFilter ref="B5:P113" xr:uid="{00000000-0001-0000-0400-000000000000}"/>
  <sortState xmlns:xlrd2="http://schemas.microsoft.com/office/spreadsheetml/2017/richdata2" ref="B6:P114">
    <sortCondition ref="C6:C114"/>
  </sortState>
  <mergeCells count="2">
    <mergeCell ref="C117:F117"/>
    <mergeCell ref="D4:F4"/>
  </mergeCells>
  <phoneticPr fontId="3"/>
  <dataValidations count="3">
    <dataValidation imeMode="on" allowBlank="1" showInputMessage="1" showErrorMessage="1" sqref="L80 G6:G69 G96:G115" xr:uid="{00000000-0002-0000-0400-000000000000}"/>
    <dataValidation imeMode="disabled" allowBlank="1" showInputMessage="1" showErrorMessage="1" sqref="K6:K116 C6:F116 M6:N116" xr:uid="{00000000-0002-0000-0400-000001000000}"/>
    <dataValidation type="list" imeMode="disabled" allowBlank="1" showInputMessage="1" showErrorMessage="1" sqref="O6:O115" xr:uid="{00000000-0002-0000-0400-000002000000}">
      <formula1>$R$5</formula1>
    </dataValidation>
  </dataValidations>
  <pageMargins left="0.39370078740157483" right="0.39370078740157483" top="0.39370078740157483" bottom="0.39370078740157483" header="0.51181102362204722" footer="0.51181102362204722"/>
  <pageSetup paperSize="9" scale="5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障害児入所施設</vt:lpstr>
      <vt:lpstr>児童発達支援センター</vt:lpstr>
      <vt:lpstr>障害児通所支援事業所</vt:lpstr>
      <vt:lpstr>基準該当事業所</vt:lpstr>
      <vt:lpstr>障害児相談支援事業所</vt:lpstr>
      <vt:lpstr>基準該当事業所!Print_Area</vt:lpstr>
      <vt:lpstr>児童発達支援センター!Print_Area</vt:lpstr>
      <vt:lpstr>障害児相談支援事業所!Print_Area</vt:lpstr>
      <vt:lpstr>障害児通所支援事業所!Print_Area</vt:lpstr>
      <vt:lpstr>障害児入所施設!Print_Area</vt:lpstr>
      <vt:lpstr>基準該当事業所!Print_Titles</vt:lpstr>
      <vt:lpstr>児童発達支援センター!Print_Titles</vt:lpstr>
      <vt:lpstr>障害児相談支援事業所!Print_Titles</vt:lpstr>
      <vt:lpstr>障害児通所支援事業所!Print_Titles</vt:lpstr>
      <vt:lpstr>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障がい保健福祉課</dc:creator>
  <cp:lastModifiedBy>北舘 玲菜</cp:lastModifiedBy>
  <cp:lastPrinted>2026-04-20T01:41:20Z</cp:lastPrinted>
  <dcterms:created xsi:type="dcterms:W3CDTF">2001-10-31T08:30:06Z</dcterms:created>
  <dcterms:modified xsi:type="dcterms:W3CDTF">2026-07-10T05:42:07Z</dcterms:modified>
</cp:coreProperties>
</file>