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000008\J_県南総務共\21 総務課\8)庁舎管理\01-1 庁舎管理（委託：管内６庁舎）\R07\01 庁舎清掃\03遠野\02仕様書\"/>
    </mc:Choice>
  </mc:AlternateContent>
  <bookViews>
    <workbookView xWindow="120" yWindow="96" windowWidth="14952" windowHeight="7992" activeTab="2"/>
  </bookViews>
  <sheets>
    <sheet name="基準表（表）" sheetId="1" r:id="rId1"/>
    <sheet name="基準表（裏）" sheetId="2" r:id="rId2"/>
    <sheet name="面積等調書" sheetId="3" r:id="rId3"/>
    <sheet name="面積等調書続き" sheetId="4" r:id="rId4"/>
  </sheets>
  <calcPr calcId="162913"/>
</workbook>
</file>

<file path=xl/calcChain.xml><?xml version="1.0" encoding="utf-8"?>
<calcChain xmlns="http://schemas.openxmlformats.org/spreadsheetml/2006/main">
  <c r="F24" i="3" l="1"/>
  <c r="F137" i="3" l="1"/>
  <c r="F123" i="3"/>
  <c r="F106" i="3"/>
  <c r="F97" i="3"/>
  <c r="F79" i="3"/>
  <c r="F63" i="3"/>
  <c r="F57" i="3"/>
  <c r="F28" i="3"/>
  <c r="F14" i="3"/>
  <c r="F139" i="3" l="1"/>
  <c r="F110" i="3"/>
  <c r="F127" i="3"/>
  <c r="F131" i="3"/>
</calcChain>
</file>

<file path=xl/sharedStrings.xml><?xml version="1.0" encoding="utf-8"?>
<sst xmlns="http://schemas.openxmlformats.org/spreadsheetml/2006/main" count="983" uniqueCount="257">
  <si>
    <t>清掃箇所</t>
    <rPh sb="0" eb="2">
      <t>セイソウ</t>
    </rPh>
    <rPh sb="2" eb="4">
      <t>カショ</t>
    </rPh>
    <phoneticPr fontId="2"/>
  </si>
  <si>
    <t>作業内容</t>
    <rPh sb="0" eb="2">
      <t>サギョウ</t>
    </rPh>
    <rPh sb="2" eb="4">
      <t>ナイヨウ</t>
    </rPh>
    <phoneticPr fontId="2"/>
  </si>
  <si>
    <t>材質等</t>
    <rPh sb="0" eb="2">
      <t>ザイシツ</t>
    </rPh>
    <rPh sb="2" eb="3">
      <t>トウ</t>
    </rPh>
    <phoneticPr fontId="2"/>
  </si>
  <si>
    <t>単位</t>
    <rPh sb="0" eb="2">
      <t>タンイ</t>
    </rPh>
    <phoneticPr fontId="2"/>
  </si>
  <si>
    <t>日常巡回
清掃</t>
    <rPh sb="0" eb="2">
      <t>ニチジョウ</t>
    </rPh>
    <rPh sb="2" eb="4">
      <t>ジュンカイ</t>
    </rPh>
    <rPh sb="5" eb="7">
      <t>セイソウ</t>
    </rPh>
    <phoneticPr fontId="2"/>
  </si>
  <si>
    <t>床面</t>
    <rPh sb="0" eb="1">
      <t>ユカ</t>
    </rPh>
    <rPh sb="1" eb="2">
      <t>メン</t>
    </rPh>
    <phoneticPr fontId="2"/>
  </si>
  <si>
    <t>フロアマット</t>
    <phoneticPr fontId="2"/>
  </si>
  <si>
    <t>ガラス扉</t>
    <rPh sb="3" eb="4">
      <t>トビラ</t>
    </rPh>
    <phoneticPr fontId="2"/>
  </si>
  <si>
    <t>什器備品</t>
    <rPh sb="0" eb="1">
      <t>ジュウ</t>
    </rPh>
    <rPh sb="1" eb="2">
      <t>キ</t>
    </rPh>
    <rPh sb="2" eb="4">
      <t>ビヒン</t>
    </rPh>
    <phoneticPr fontId="2"/>
  </si>
  <si>
    <t>ごみ箱</t>
    <rPh sb="2" eb="3">
      <t>バコ</t>
    </rPh>
    <phoneticPr fontId="2"/>
  </si>
  <si>
    <t>金属部分</t>
    <rPh sb="0" eb="2">
      <t>キンゾク</t>
    </rPh>
    <rPh sb="2" eb="4">
      <t>ブブン</t>
    </rPh>
    <phoneticPr fontId="2"/>
  </si>
  <si>
    <t>玄関ホール</t>
    <rPh sb="0" eb="2">
      <t>ゲンカン</t>
    </rPh>
    <phoneticPr fontId="2"/>
  </si>
  <si>
    <t>事務室等</t>
    <rPh sb="0" eb="3">
      <t>ジムシツ</t>
    </rPh>
    <rPh sb="3" eb="4">
      <t>トウ</t>
    </rPh>
    <phoneticPr fontId="2"/>
  </si>
  <si>
    <t>除塵、部分水拭き</t>
    <rPh sb="0" eb="1">
      <t>ジョ</t>
    </rPh>
    <rPh sb="1" eb="2">
      <t>ジン</t>
    </rPh>
    <rPh sb="3" eb="5">
      <t>ブブン</t>
    </rPh>
    <rPh sb="5" eb="6">
      <t>ミズ</t>
    </rPh>
    <rPh sb="6" eb="7">
      <t>フ</t>
    </rPh>
    <phoneticPr fontId="2"/>
  </si>
  <si>
    <t>部分水拭き</t>
    <rPh sb="0" eb="2">
      <t>ブブン</t>
    </rPh>
    <rPh sb="2" eb="3">
      <t>ミズ</t>
    </rPh>
    <rPh sb="3" eb="4">
      <t>フ</t>
    </rPh>
    <phoneticPr fontId="2"/>
  </si>
  <si>
    <t>弾性床・
硬質床</t>
    <rPh sb="0" eb="2">
      <t>ダンセイ</t>
    </rPh>
    <rPh sb="2" eb="3">
      <t>ユカ</t>
    </rPh>
    <rPh sb="5" eb="7">
      <t>コウシツ</t>
    </rPh>
    <rPh sb="7" eb="8">
      <t>ユカ</t>
    </rPh>
    <phoneticPr fontId="2"/>
  </si>
  <si>
    <t>㎡</t>
  </si>
  <si>
    <t>㎡</t>
    <phoneticPr fontId="2"/>
  </si>
  <si>
    <t>除塵</t>
    <rPh sb="0" eb="1">
      <t>ジョ</t>
    </rPh>
    <rPh sb="1" eb="2">
      <t>ジン</t>
    </rPh>
    <phoneticPr fontId="2"/>
  </si>
  <si>
    <t>ごみ収集</t>
    <rPh sb="2" eb="4">
      <t>シュウシュウ</t>
    </rPh>
    <phoneticPr fontId="2"/>
  </si>
  <si>
    <t>会議室等</t>
    <rPh sb="0" eb="3">
      <t>カイギシツ</t>
    </rPh>
    <rPh sb="3" eb="4">
      <t>トウ</t>
    </rPh>
    <phoneticPr fontId="2"/>
  </si>
  <si>
    <t>弾性床</t>
    <rPh sb="0" eb="2">
      <t>ダンセイ</t>
    </rPh>
    <rPh sb="2" eb="3">
      <t>ユカ</t>
    </rPh>
    <phoneticPr fontId="2"/>
  </si>
  <si>
    <t>繊維床</t>
    <rPh sb="0" eb="2">
      <t>センイ</t>
    </rPh>
    <rPh sb="2" eb="3">
      <t>ユカ</t>
    </rPh>
    <phoneticPr fontId="2"/>
  </si>
  <si>
    <t>手すり</t>
    <rPh sb="0" eb="1">
      <t>テ</t>
    </rPh>
    <phoneticPr fontId="2"/>
  </si>
  <si>
    <t>廊下・エレベーターホール</t>
    <rPh sb="0" eb="2">
      <t>ロウカ</t>
    </rPh>
    <phoneticPr fontId="2"/>
  </si>
  <si>
    <t>扉・便所面台のへだて</t>
    <rPh sb="0" eb="1">
      <t>トビラ</t>
    </rPh>
    <rPh sb="2" eb="4">
      <t>ベンジョ</t>
    </rPh>
    <rPh sb="4" eb="5">
      <t>メン</t>
    </rPh>
    <rPh sb="5" eb="6">
      <t>ダイ</t>
    </rPh>
    <phoneticPr fontId="2"/>
  </si>
  <si>
    <t>部分拭き</t>
    <rPh sb="0" eb="2">
      <t>ブブン</t>
    </rPh>
    <rPh sb="2" eb="3">
      <t>フ</t>
    </rPh>
    <phoneticPr fontId="2"/>
  </si>
  <si>
    <t>除塵、全面水拭き</t>
    <rPh sb="0" eb="1">
      <t>ジョ</t>
    </rPh>
    <rPh sb="1" eb="2">
      <t>ジン</t>
    </rPh>
    <rPh sb="3" eb="5">
      <t>ゼンメン</t>
    </rPh>
    <rPh sb="5" eb="6">
      <t>ミズ</t>
    </rPh>
    <rPh sb="6" eb="7">
      <t>フ</t>
    </rPh>
    <phoneticPr fontId="2"/>
  </si>
  <si>
    <t>拭き</t>
    <rPh sb="0" eb="1">
      <t>フ</t>
    </rPh>
    <phoneticPr fontId="2"/>
  </si>
  <si>
    <t>洗浄</t>
    <rPh sb="0" eb="2">
      <t>センジョウ</t>
    </rPh>
    <phoneticPr fontId="2"/>
  </si>
  <si>
    <t>補充</t>
    <rPh sb="0" eb="2">
      <t>ホジュウ</t>
    </rPh>
    <phoneticPr fontId="2"/>
  </si>
  <si>
    <t>汚物収集</t>
    <rPh sb="0" eb="2">
      <t>オブツ</t>
    </rPh>
    <rPh sb="2" eb="4">
      <t>シュウシュウ</t>
    </rPh>
    <phoneticPr fontId="2"/>
  </si>
  <si>
    <t>洗面台・水栓</t>
    <rPh sb="0" eb="3">
      <t>センメンダイ</t>
    </rPh>
    <rPh sb="4" eb="5">
      <t>ミズ</t>
    </rPh>
    <rPh sb="5" eb="6">
      <t>セン</t>
    </rPh>
    <phoneticPr fontId="2"/>
  </si>
  <si>
    <t>洗面台</t>
    <rPh sb="0" eb="3">
      <t>センメンダイ</t>
    </rPh>
    <phoneticPr fontId="2"/>
  </si>
  <si>
    <t>鏡</t>
    <rPh sb="0" eb="1">
      <t>カガミ</t>
    </rPh>
    <phoneticPr fontId="2"/>
  </si>
  <si>
    <t>衛生陶器</t>
    <rPh sb="0" eb="2">
      <t>エイセイ</t>
    </rPh>
    <rPh sb="2" eb="4">
      <t>トウキ</t>
    </rPh>
    <phoneticPr fontId="2"/>
  </si>
  <si>
    <t>衛生消耗品</t>
    <rPh sb="0" eb="2">
      <t>エイセイ</t>
    </rPh>
    <rPh sb="2" eb="4">
      <t>ショウモウ</t>
    </rPh>
    <rPh sb="4" eb="5">
      <t>ヒン</t>
    </rPh>
    <phoneticPr fontId="2"/>
  </si>
  <si>
    <t>汚物容器</t>
    <rPh sb="0" eb="2">
      <t>オブツ</t>
    </rPh>
    <rPh sb="2" eb="4">
      <t>ヨウキ</t>
    </rPh>
    <phoneticPr fontId="2"/>
  </si>
  <si>
    <t>便所・洗面所</t>
    <rPh sb="0" eb="2">
      <t>ベンジョ</t>
    </rPh>
    <rPh sb="3" eb="5">
      <t>センメン</t>
    </rPh>
    <rPh sb="5" eb="6">
      <t>ショ</t>
    </rPh>
    <phoneticPr fontId="2"/>
  </si>
  <si>
    <t>流し台</t>
    <rPh sb="0" eb="1">
      <t>ナガ</t>
    </rPh>
    <rPh sb="2" eb="3">
      <t>ダイ</t>
    </rPh>
    <phoneticPr fontId="2"/>
  </si>
  <si>
    <t>厨芥容器</t>
    <rPh sb="0" eb="2">
      <t>チュウカイ</t>
    </rPh>
    <rPh sb="2" eb="4">
      <t>ヨウキ</t>
    </rPh>
    <phoneticPr fontId="2"/>
  </si>
  <si>
    <t>湯沸し室</t>
    <rPh sb="0" eb="2">
      <t>ユワ</t>
    </rPh>
    <rPh sb="3" eb="4">
      <t>シツ</t>
    </rPh>
    <phoneticPr fontId="2"/>
  </si>
  <si>
    <t>エレベーター</t>
    <phoneticPr fontId="2"/>
  </si>
  <si>
    <t>階段</t>
    <rPh sb="0" eb="2">
      <t>カイダン</t>
    </rPh>
    <phoneticPr fontId="2"/>
  </si>
  <si>
    <t>建物周り</t>
    <rPh sb="0" eb="2">
      <t>タテモノ</t>
    </rPh>
    <rPh sb="2" eb="3">
      <t>マワ</t>
    </rPh>
    <phoneticPr fontId="2"/>
  </si>
  <si>
    <t>機</t>
    <rPh sb="0" eb="1">
      <t>キ</t>
    </rPh>
    <phoneticPr fontId="2"/>
  </si>
  <si>
    <t>日常清掃
の周期</t>
    <rPh sb="0" eb="2">
      <t>ニチジョウ</t>
    </rPh>
    <rPh sb="2" eb="4">
      <t>セイソウ</t>
    </rPh>
    <rPh sb="6" eb="8">
      <t>シュウキ</t>
    </rPh>
    <phoneticPr fontId="2"/>
  </si>
  <si>
    <t>-</t>
    <phoneticPr fontId="2"/>
  </si>
  <si>
    <t>1/D</t>
  </si>
  <si>
    <t>1/D</t>
    <phoneticPr fontId="2"/>
  </si>
  <si>
    <t>2/W</t>
    <phoneticPr fontId="2"/>
  </si>
  <si>
    <t>1/D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</si>
  <si>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</si>
  <si>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</si>
  <si>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</si>
  <si>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</si>
  <si>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1/D</t>
    <phoneticPr fontId="2"/>
  </si>
  <si>
    <t>-</t>
    <phoneticPr fontId="2"/>
  </si>
  <si>
    <t>-</t>
    <phoneticPr fontId="2"/>
  </si>
  <si>
    <t>1/D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</si>
  <si>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</si>
  <si>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</si>
  <si>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</si>
  <si>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</si>
  <si>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</si>
  <si>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</si>
  <si>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</si>
  <si>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</si>
  <si>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</si>
  <si>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</si>
  <si>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</si>
  <si>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</si>
  <si>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</si>
  <si>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</si>
  <si>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硬質床</t>
    <rPh sb="0" eb="2">
      <t>コウシツ</t>
    </rPh>
    <rPh sb="2" eb="3">
      <t>ユカ</t>
    </rPh>
    <phoneticPr fontId="2"/>
  </si>
  <si>
    <t>扉・操作盤</t>
    <rPh sb="0" eb="1">
      <t>トビラ</t>
    </rPh>
    <rPh sb="2" eb="5">
      <t>ソウサバン</t>
    </rPh>
    <phoneticPr fontId="2"/>
  </si>
  <si>
    <t>扉溝</t>
    <rPh sb="0" eb="1">
      <t>トビラ</t>
    </rPh>
    <rPh sb="1" eb="2">
      <t>ミゾ</t>
    </rPh>
    <phoneticPr fontId="2"/>
  </si>
  <si>
    <t>手摺り</t>
    <rPh sb="0" eb="2">
      <t>テスリ</t>
    </rPh>
    <phoneticPr fontId="2"/>
  </si>
  <si>
    <t>玄関周り</t>
    <rPh sb="0" eb="2">
      <t>ゲンカン</t>
    </rPh>
    <rPh sb="2" eb="3">
      <t>マワ</t>
    </rPh>
    <phoneticPr fontId="2"/>
  </si>
  <si>
    <t>犬走り</t>
    <rPh sb="0" eb="1">
      <t>イヌ</t>
    </rPh>
    <rPh sb="1" eb="2">
      <t>バシ</t>
    </rPh>
    <phoneticPr fontId="2"/>
  </si>
  <si>
    <t>構内通路・駐車場</t>
    <rPh sb="0" eb="2">
      <t>コウナイ</t>
    </rPh>
    <rPh sb="2" eb="4">
      <t>ツウロ</t>
    </rPh>
    <rPh sb="5" eb="7">
      <t>チュウシャ</t>
    </rPh>
    <rPh sb="7" eb="8">
      <t>ジョウ</t>
    </rPh>
    <phoneticPr fontId="2"/>
  </si>
  <si>
    <t>除塵、水拭き</t>
    <rPh sb="0" eb="1">
      <t>ジョ</t>
    </rPh>
    <rPh sb="1" eb="2">
      <t>ジン</t>
    </rPh>
    <rPh sb="3" eb="4">
      <t>ミズ</t>
    </rPh>
    <rPh sb="4" eb="5">
      <t>フ</t>
    </rPh>
    <phoneticPr fontId="2"/>
  </si>
  <si>
    <t>拾い掃き</t>
    <rPh sb="0" eb="1">
      <t>ヒロ</t>
    </rPh>
    <rPh sb="2" eb="3">
      <t>ハ</t>
    </rPh>
    <phoneticPr fontId="2"/>
  </si>
  <si>
    <t>塵芥収集</t>
    <rPh sb="0" eb="2">
      <t>ジンカイ</t>
    </rPh>
    <rPh sb="2" eb="4">
      <t>シュウシュウ</t>
    </rPh>
    <phoneticPr fontId="2"/>
  </si>
  <si>
    <t>【日常清掃】</t>
    <rPh sb="1" eb="3">
      <t>ニチジョウ</t>
    </rPh>
    <rPh sb="3" eb="5">
      <t>セイソウ</t>
    </rPh>
    <phoneticPr fontId="2"/>
  </si>
  <si>
    <t>清掃箇所は別表「清掃面積等調書」を参照すること。</t>
    <rPh sb="0" eb="2">
      <t>セイソウ</t>
    </rPh>
    <rPh sb="2" eb="4">
      <t>カショ</t>
    </rPh>
    <rPh sb="5" eb="6">
      <t>ベツ</t>
    </rPh>
    <rPh sb="6" eb="7">
      <t>ヒョウ</t>
    </rPh>
    <rPh sb="8" eb="10">
      <t>セイソウ</t>
    </rPh>
    <rPh sb="10" eb="12">
      <t>メンセキ</t>
    </rPh>
    <rPh sb="12" eb="13">
      <t>トウ</t>
    </rPh>
    <rPh sb="13" eb="15">
      <t>チョウショ</t>
    </rPh>
    <rPh sb="17" eb="19">
      <t>サンショウ</t>
    </rPh>
    <phoneticPr fontId="2"/>
  </si>
  <si>
    <t>なお、作業・清掃周期は次のとおり表示している。</t>
    <rPh sb="3" eb="5">
      <t>サギョウ</t>
    </rPh>
    <rPh sb="6" eb="8">
      <t>セイソウ</t>
    </rPh>
    <rPh sb="8" eb="10">
      <t>シュウキ</t>
    </rPh>
    <rPh sb="11" eb="12">
      <t>ツギ</t>
    </rPh>
    <rPh sb="16" eb="18">
      <t>ヒョウジ</t>
    </rPh>
    <phoneticPr fontId="2"/>
  </si>
  <si>
    <t>　日：D　　週：W　　月：M　　年：Y</t>
    <rPh sb="1" eb="2">
      <t>ヒ</t>
    </rPh>
    <rPh sb="6" eb="7">
      <t>シュウ</t>
    </rPh>
    <rPh sb="11" eb="12">
      <t>ツキ</t>
    </rPh>
    <rPh sb="16" eb="17">
      <t>ネン</t>
    </rPh>
    <phoneticPr fontId="2"/>
  </si>
  <si>
    <t>表面洗浄</t>
    <rPh sb="0" eb="2">
      <t>ヒョウメン</t>
    </rPh>
    <rPh sb="2" eb="4">
      <t>センジョウ</t>
    </rPh>
    <phoneticPr fontId="2"/>
  </si>
  <si>
    <t>ワックス</t>
    <phoneticPr fontId="2"/>
  </si>
  <si>
    <t>定期清掃
の周期</t>
    <rPh sb="0" eb="2">
      <t>テイキ</t>
    </rPh>
    <rPh sb="2" eb="4">
      <t>セイソウ</t>
    </rPh>
    <rPh sb="6" eb="8">
      <t>シュウキ</t>
    </rPh>
    <phoneticPr fontId="2"/>
  </si>
  <si>
    <t>ワックス</t>
    <phoneticPr fontId="2"/>
  </si>
  <si>
    <t>1/M</t>
    <phoneticPr fontId="2"/>
  </si>
  <si>
    <t>【定期清掃１】　※定期清掃１には、床の定期清掃及び建物外部の定期清掃から記載</t>
    <rPh sb="1" eb="3">
      <t>テイキ</t>
    </rPh>
    <rPh sb="3" eb="5">
      <t>セイソウ</t>
    </rPh>
    <rPh sb="9" eb="11">
      <t>テイキ</t>
    </rPh>
    <rPh sb="11" eb="13">
      <t>セイソウ</t>
    </rPh>
    <rPh sb="17" eb="18">
      <t>ユカ</t>
    </rPh>
    <rPh sb="19" eb="21">
      <t>テイキ</t>
    </rPh>
    <rPh sb="21" eb="23">
      <t>セイソウ</t>
    </rPh>
    <rPh sb="23" eb="24">
      <t>オヨ</t>
    </rPh>
    <rPh sb="25" eb="27">
      <t>タテモノ</t>
    </rPh>
    <rPh sb="27" eb="29">
      <t>ガイブ</t>
    </rPh>
    <rPh sb="30" eb="32">
      <t>テイキ</t>
    </rPh>
    <rPh sb="32" eb="34">
      <t>セイソウ</t>
    </rPh>
    <rPh sb="36" eb="38">
      <t>キサイ</t>
    </rPh>
    <phoneticPr fontId="2"/>
  </si>
  <si>
    <t>【定期清掃2】</t>
    <rPh sb="1" eb="3">
      <t>テイキ</t>
    </rPh>
    <rPh sb="3" eb="5">
      <t>セイソウ</t>
    </rPh>
    <phoneticPr fontId="2"/>
  </si>
  <si>
    <t>【定期清掃2】　※定期清掃2には、床以外の定期清掃及び窓ガラス・ブラインドの清掃から記載</t>
    <rPh sb="1" eb="3">
      <t>テイキ</t>
    </rPh>
    <rPh sb="3" eb="5">
      <t>セイソウ</t>
    </rPh>
    <rPh sb="9" eb="11">
      <t>テイキ</t>
    </rPh>
    <rPh sb="11" eb="13">
      <t>セイソウ</t>
    </rPh>
    <rPh sb="17" eb="18">
      <t>ユカ</t>
    </rPh>
    <rPh sb="18" eb="20">
      <t>イガイ</t>
    </rPh>
    <rPh sb="21" eb="23">
      <t>テイキ</t>
    </rPh>
    <rPh sb="23" eb="25">
      <t>セイソウ</t>
    </rPh>
    <rPh sb="25" eb="26">
      <t>オヨ</t>
    </rPh>
    <rPh sb="27" eb="28">
      <t>マド</t>
    </rPh>
    <rPh sb="38" eb="40">
      <t>セイソウ</t>
    </rPh>
    <rPh sb="42" eb="44">
      <t>キサイ</t>
    </rPh>
    <phoneticPr fontId="2"/>
  </si>
  <si>
    <t>照明器具</t>
    <rPh sb="0" eb="2">
      <t>ショウメイ</t>
    </rPh>
    <rPh sb="2" eb="4">
      <t>キグ</t>
    </rPh>
    <phoneticPr fontId="2"/>
  </si>
  <si>
    <t>窓ガラス</t>
    <rPh sb="0" eb="1">
      <t>マド</t>
    </rPh>
    <phoneticPr fontId="2"/>
  </si>
  <si>
    <t>ブラインド</t>
    <phoneticPr fontId="2"/>
  </si>
  <si>
    <t>構内側溝</t>
    <rPh sb="0" eb="2">
      <t>コウナイ</t>
    </rPh>
    <rPh sb="2" eb="4">
      <t>ソッコウ</t>
    </rPh>
    <phoneticPr fontId="2"/>
  </si>
  <si>
    <t>管球・反射板拭き</t>
    <rPh sb="0" eb="1">
      <t>カン</t>
    </rPh>
    <rPh sb="1" eb="2">
      <t>タマ</t>
    </rPh>
    <rPh sb="3" eb="5">
      <t>ハンシャ</t>
    </rPh>
    <rPh sb="5" eb="6">
      <t>バン</t>
    </rPh>
    <rPh sb="6" eb="7">
      <t>フ</t>
    </rPh>
    <phoneticPr fontId="2"/>
  </si>
  <si>
    <t>管球・反射板拭き・カバー拭き</t>
    <rPh sb="0" eb="1">
      <t>カン</t>
    </rPh>
    <rPh sb="1" eb="2">
      <t>タマ</t>
    </rPh>
    <rPh sb="3" eb="5">
      <t>ハンシャ</t>
    </rPh>
    <rPh sb="5" eb="6">
      <t>バン</t>
    </rPh>
    <rPh sb="6" eb="7">
      <t>フ</t>
    </rPh>
    <rPh sb="12" eb="13">
      <t>フ</t>
    </rPh>
    <phoneticPr fontId="2"/>
  </si>
  <si>
    <t>1/Y</t>
    <phoneticPr fontId="2"/>
  </si>
  <si>
    <t>1/Y</t>
    <phoneticPr fontId="2"/>
  </si>
  <si>
    <t>1/Y</t>
    <phoneticPr fontId="2"/>
  </si>
  <si>
    <t>1/Y</t>
    <phoneticPr fontId="2"/>
  </si>
  <si>
    <t>1/Y</t>
    <phoneticPr fontId="2"/>
  </si>
  <si>
    <t>個</t>
    <rPh sb="0" eb="1">
      <t>コ</t>
    </rPh>
    <phoneticPr fontId="2"/>
  </si>
  <si>
    <t>窓ガラス、サッシの拭き</t>
    <rPh sb="0" eb="1">
      <t>マド</t>
    </rPh>
    <rPh sb="9" eb="10">
      <t>フ</t>
    </rPh>
    <phoneticPr fontId="2"/>
  </si>
  <si>
    <t>スラット等拭き</t>
    <rPh sb="4" eb="5">
      <t>ナド</t>
    </rPh>
    <rPh sb="5" eb="6">
      <t>フ</t>
    </rPh>
    <phoneticPr fontId="2"/>
  </si>
  <si>
    <t>泥上げ</t>
    <rPh sb="0" eb="1">
      <t>ドロ</t>
    </rPh>
    <rPh sb="1" eb="2">
      <t>ア</t>
    </rPh>
    <phoneticPr fontId="2"/>
  </si>
  <si>
    <t>m</t>
    <phoneticPr fontId="2"/>
  </si>
  <si>
    <t>【記載内容の説明】</t>
    <rPh sb="1" eb="3">
      <t>キサイ</t>
    </rPh>
    <rPh sb="3" eb="5">
      <t>ナイヨウ</t>
    </rPh>
    <rPh sb="6" eb="8">
      <t>セツメイ</t>
    </rPh>
    <phoneticPr fontId="2"/>
  </si>
  <si>
    <t>2.　1によらない事項は、以下のとおり。</t>
    <rPh sb="9" eb="11">
      <t>ジコウ</t>
    </rPh>
    <rPh sb="13" eb="15">
      <t>イカ</t>
    </rPh>
    <phoneticPr fontId="2"/>
  </si>
  <si>
    <t>　・事務室等（繊維床）の床の日常清掃は、清掃周期が１日単位だったものを週単位とした。</t>
    <rPh sb="2" eb="5">
      <t>ジムシツ</t>
    </rPh>
    <rPh sb="5" eb="6">
      <t>トウ</t>
    </rPh>
    <rPh sb="7" eb="9">
      <t>センイ</t>
    </rPh>
    <rPh sb="9" eb="10">
      <t>ユカ</t>
    </rPh>
    <rPh sb="12" eb="13">
      <t>ユカ</t>
    </rPh>
    <rPh sb="14" eb="16">
      <t>ニチジョウ</t>
    </rPh>
    <rPh sb="16" eb="18">
      <t>セイソウ</t>
    </rPh>
    <rPh sb="20" eb="22">
      <t>セイソウ</t>
    </rPh>
    <rPh sb="22" eb="24">
      <t>シュウキ</t>
    </rPh>
    <rPh sb="26" eb="27">
      <t>ニチ</t>
    </rPh>
    <rPh sb="27" eb="29">
      <t>タンイ</t>
    </rPh>
    <rPh sb="35" eb="36">
      <t>シュウ</t>
    </rPh>
    <rPh sb="36" eb="38">
      <t>タンイ</t>
    </rPh>
    <phoneticPr fontId="2"/>
  </si>
  <si>
    <t>　・屋上の日常清掃は、清掃周期が１日単位だったものを週単位とした。</t>
    <rPh sb="2" eb="4">
      <t>オクジョウ</t>
    </rPh>
    <rPh sb="5" eb="7">
      <t>ニチジョウ</t>
    </rPh>
    <rPh sb="7" eb="9">
      <t>セイソウ</t>
    </rPh>
    <rPh sb="11" eb="13">
      <t>セイソウ</t>
    </rPh>
    <rPh sb="13" eb="15">
      <t>シュウキ</t>
    </rPh>
    <rPh sb="17" eb="18">
      <t>ニチ</t>
    </rPh>
    <rPh sb="18" eb="20">
      <t>タンイ</t>
    </rPh>
    <rPh sb="26" eb="27">
      <t>シュウ</t>
    </rPh>
    <rPh sb="27" eb="29">
      <t>タンイ</t>
    </rPh>
    <phoneticPr fontId="2"/>
  </si>
  <si>
    <t>【定期清掃1】</t>
    <rPh sb="1" eb="3">
      <t>テイキ</t>
    </rPh>
    <rPh sb="3" eb="5">
      <t>セイソウ</t>
    </rPh>
    <phoneticPr fontId="2"/>
  </si>
  <si>
    <t>　・窓ガラスの定期清掃は、清掃周期が月単位だったものを年単位とした。</t>
    <rPh sb="2" eb="3">
      <t>マド</t>
    </rPh>
    <rPh sb="7" eb="9">
      <t>テイキ</t>
    </rPh>
    <rPh sb="9" eb="11">
      <t>セイソウ</t>
    </rPh>
    <rPh sb="13" eb="15">
      <t>セイソウ</t>
    </rPh>
    <rPh sb="15" eb="17">
      <t>シュウキ</t>
    </rPh>
    <rPh sb="18" eb="21">
      <t>ツキタンイ</t>
    </rPh>
    <rPh sb="27" eb="28">
      <t>ネン</t>
    </rPh>
    <rPh sb="28" eb="30">
      <t>タンイ</t>
    </rPh>
    <phoneticPr fontId="2"/>
  </si>
  <si>
    <t>　・構内側溝は、年1回、泥上げを行うこと。</t>
    <rPh sb="2" eb="4">
      <t>コウナイ</t>
    </rPh>
    <rPh sb="4" eb="6">
      <t>ソッコウ</t>
    </rPh>
    <rPh sb="8" eb="9">
      <t>ネン</t>
    </rPh>
    <rPh sb="10" eb="11">
      <t>カイ</t>
    </rPh>
    <rPh sb="12" eb="13">
      <t>ドロ</t>
    </rPh>
    <rPh sb="13" eb="14">
      <t>ア</t>
    </rPh>
    <rPh sb="16" eb="17">
      <t>オコナ</t>
    </rPh>
    <phoneticPr fontId="2"/>
  </si>
  <si>
    <t>【ごみ処理】</t>
    <rPh sb="3" eb="5">
      <t>ショリ</t>
    </rPh>
    <phoneticPr fontId="2"/>
  </si>
  <si>
    <t>　・収集したごみは集積場所へ運搬すること。</t>
    <rPh sb="2" eb="4">
      <t>シュウシュウ</t>
    </rPh>
    <rPh sb="9" eb="11">
      <t>シュウセキ</t>
    </rPh>
    <rPh sb="11" eb="13">
      <t>バショ</t>
    </rPh>
    <rPh sb="14" eb="16">
      <t>ウンパン</t>
    </rPh>
    <phoneticPr fontId="2"/>
  </si>
  <si>
    <t>3.　1及び2に定めない事項は、庁舎管理者と協議する。</t>
    <rPh sb="4" eb="5">
      <t>オヨ</t>
    </rPh>
    <rPh sb="8" eb="9">
      <t>サダ</t>
    </rPh>
    <rPh sb="12" eb="14">
      <t>ジコウ</t>
    </rPh>
    <rPh sb="16" eb="18">
      <t>チョウシャ</t>
    </rPh>
    <rPh sb="18" eb="21">
      <t>カンリシャ</t>
    </rPh>
    <rPh sb="22" eb="24">
      <t>キョウギ</t>
    </rPh>
    <phoneticPr fontId="2"/>
  </si>
  <si>
    <t>ごみ処理</t>
    <rPh sb="2" eb="4">
      <t>ショリ</t>
    </rPh>
    <phoneticPr fontId="2"/>
  </si>
  <si>
    <t>可燃ごみ
不燃、資源ごみ</t>
    <rPh sb="0" eb="2">
      <t>カネン</t>
    </rPh>
    <rPh sb="5" eb="7">
      <t>フネン</t>
    </rPh>
    <rPh sb="8" eb="10">
      <t>シゲン</t>
    </rPh>
    <phoneticPr fontId="2"/>
  </si>
  <si>
    <t>１　清掃区域</t>
    <rPh sb="2" eb="4">
      <t>セイソウ</t>
    </rPh>
    <rPh sb="4" eb="6">
      <t>クイキ</t>
    </rPh>
    <phoneticPr fontId="2"/>
  </si>
  <si>
    <t>(1) 床面積</t>
    <rPh sb="4" eb="5">
      <t>ユカ</t>
    </rPh>
    <rPh sb="5" eb="7">
      <t>メンセキ</t>
    </rPh>
    <phoneticPr fontId="2"/>
  </si>
  <si>
    <t>棟区分</t>
    <rPh sb="0" eb="1">
      <t>トウ</t>
    </rPh>
    <rPh sb="1" eb="3">
      <t>クブン</t>
    </rPh>
    <phoneticPr fontId="2"/>
  </si>
  <si>
    <t>階数</t>
    <rPh sb="0" eb="2">
      <t>カイスウ</t>
    </rPh>
    <phoneticPr fontId="2"/>
  </si>
  <si>
    <t>材質</t>
    <rPh sb="0" eb="2">
      <t>ザイシツ</t>
    </rPh>
    <phoneticPr fontId="2"/>
  </si>
  <si>
    <t>室名</t>
    <rPh sb="0" eb="1">
      <t>シツ</t>
    </rPh>
    <rPh sb="1" eb="2">
      <t>メイ</t>
    </rPh>
    <phoneticPr fontId="2"/>
  </si>
  <si>
    <t>面積</t>
    <rPh sb="0" eb="2">
      <t>メンセキ</t>
    </rPh>
    <phoneticPr fontId="2"/>
  </si>
  <si>
    <t>本庁舎</t>
    <rPh sb="0" eb="2">
      <t>ホンチョウ</t>
    </rPh>
    <rPh sb="2" eb="3">
      <t>シャ</t>
    </rPh>
    <phoneticPr fontId="2"/>
  </si>
  <si>
    <t>分庁舎</t>
    <rPh sb="0" eb="1">
      <t>ブン</t>
    </rPh>
    <rPh sb="1" eb="3">
      <t>チョウシャ</t>
    </rPh>
    <phoneticPr fontId="2"/>
  </si>
  <si>
    <t>1階</t>
    <rPh sb="1" eb="2">
      <t>カイ</t>
    </rPh>
    <phoneticPr fontId="2"/>
  </si>
  <si>
    <t>ﾋﾞﾆﾙﾀｲﾙ・ﾋﾞﾆﾙｼｰﾄ</t>
    <phoneticPr fontId="2"/>
  </si>
  <si>
    <t>御影石</t>
    <rPh sb="0" eb="3">
      <t>ミカゲイシ</t>
    </rPh>
    <phoneticPr fontId="2"/>
  </si>
  <si>
    <t>風除室</t>
    <rPh sb="0" eb="1">
      <t>フウ</t>
    </rPh>
    <rPh sb="1" eb="2">
      <t>ジョ</t>
    </rPh>
    <rPh sb="2" eb="3">
      <t>シツ</t>
    </rPh>
    <phoneticPr fontId="2"/>
  </si>
  <si>
    <t>玄関</t>
    <rPh sb="0" eb="2">
      <t>ゲンカン</t>
    </rPh>
    <phoneticPr fontId="2"/>
  </si>
  <si>
    <t>小計</t>
    <rPh sb="0" eb="2">
      <t>ショウケイ</t>
    </rPh>
    <phoneticPr fontId="2"/>
  </si>
  <si>
    <t>㎡</t>
    <phoneticPr fontId="2"/>
  </si>
  <si>
    <t>2階</t>
    <rPh sb="1" eb="2">
      <t>カイ</t>
    </rPh>
    <phoneticPr fontId="2"/>
  </si>
  <si>
    <t>3階</t>
    <rPh sb="1" eb="2">
      <t>カイ</t>
    </rPh>
    <phoneticPr fontId="2"/>
  </si>
  <si>
    <t>4階</t>
    <rPh sb="1" eb="2">
      <t>カイ</t>
    </rPh>
    <phoneticPr fontId="2"/>
  </si>
  <si>
    <t>木材</t>
    <rPh sb="0" eb="2">
      <t>モクザイ</t>
    </rPh>
    <phoneticPr fontId="2"/>
  </si>
  <si>
    <t>保健所駐在、土木センター分室</t>
    <rPh sb="0" eb="3">
      <t>ホケンジョ</t>
    </rPh>
    <rPh sb="3" eb="5">
      <t>チュウザイ</t>
    </rPh>
    <rPh sb="6" eb="8">
      <t>ドボク</t>
    </rPh>
    <rPh sb="12" eb="14">
      <t>ブンシツ</t>
    </rPh>
    <phoneticPr fontId="2"/>
  </si>
  <si>
    <t>県民ホール</t>
    <rPh sb="0" eb="2">
      <t>ケンミン</t>
    </rPh>
    <phoneticPr fontId="2"/>
  </si>
  <si>
    <t>土木センター</t>
    <rPh sb="0" eb="2">
      <t>ドボク</t>
    </rPh>
    <phoneticPr fontId="2"/>
  </si>
  <si>
    <t>運転手控室</t>
    <rPh sb="0" eb="3">
      <t>ウンテンシュ</t>
    </rPh>
    <rPh sb="3" eb="5">
      <t>ヒカエシツ</t>
    </rPh>
    <phoneticPr fontId="2"/>
  </si>
  <si>
    <t>事務室等（繊維床）</t>
    <rPh sb="0" eb="3">
      <t>ジムシツ</t>
    </rPh>
    <rPh sb="3" eb="4">
      <t>トウ</t>
    </rPh>
    <rPh sb="5" eb="7">
      <t>センイ</t>
    </rPh>
    <rPh sb="7" eb="8">
      <t>ユカ</t>
    </rPh>
    <phoneticPr fontId="2"/>
  </si>
  <si>
    <t>畳</t>
    <rPh sb="0" eb="1">
      <t>タタミ</t>
    </rPh>
    <phoneticPr fontId="2"/>
  </si>
  <si>
    <t>宿直室</t>
    <rPh sb="0" eb="3">
      <t>シュクチョクシツ</t>
    </rPh>
    <phoneticPr fontId="2"/>
  </si>
  <si>
    <t>教科書センター</t>
    <rPh sb="0" eb="3">
      <t>キョウカショ</t>
    </rPh>
    <phoneticPr fontId="2"/>
  </si>
  <si>
    <t>会議室A</t>
    <rPh sb="0" eb="3">
      <t>カイギシツ</t>
    </rPh>
    <phoneticPr fontId="2"/>
  </si>
  <si>
    <t>会議室B</t>
    <rPh sb="0" eb="3">
      <t>カイギシツ</t>
    </rPh>
    <phoneticPr fontId="2"/>
  </si>
  <si>
    <t>栄養相談室</t>
    <rPh sb="0" eb="2">
      <t>エイヨウ</t>
    </rPh>
    <rPh sb="2" eb="5">
      <t>ソウダンシツ</t>
    </rPh>
    <phoneticPr fontId="2"/>
  </si>
  <si>
    <t>女子更衣室</t>
    <rPh sb="0" eb="2">
      <t>ジョシ</t>
    </rPh>
    <rPh sb="2" eb="4">
      <t>コウイ</t>
    </rPh>
    <rPh sb="4" eb="5">
      <t>シツ</t>
    </rPh>
    <phoneticPr fontId="2"/>
  </si>
  <si>
    <t>男子更衣室</t>
    <rPh sb="0" eb="2">
      <t>ダンシ</t>
    </rPh>
    <rPh sb="2" eb="5">
      <t>コウイシツ</t>
    </rPh>
    <phoneticPr fontId="2"/>
  </si>
  <si>
    <t>更衣室</t>
    <rPh sb="0" eb="3">
      <t>コウイシツ</t>
    </rPh>
    <phoneticPr fontId="2"/>
  </si>
  <si>
    <t>縦覧室</t>
    <rPh sb="0" eb="2">
      <t>ジュウラン</t>
    </rPh>
    <rPh sb="2" eb="3">
      <t>シツ</t>
    </rPh>
    <phoneticPr fontId="2"/>
  </si>
  <si>
    <t>コピー室（農林振興センター内）</t>
    <rPh sb="3" eb="4">
      <t>シツ</t>
    </rPh>
    <rPh sb="5" eb="7">
      <t>ノウリン</t>
    </rPh>
    <rPh sb="7" eb="9">
      <t>シンコウ</t>
    </rPh>
    <rPh sb="13" eb="14">
      <t>ナイ</t>
    </rPh>
    <phoneticPr fontId="2"/>
  </si>
  <si>
    <t>書庫（農林振興センター内）</t>
    <rPh sb="0" eb="2">
      <t>ショコ</t>
    </rPh>
    <rPh sb="3" eb="5">
      <t>ノウリン</t>
    </rPh>
    <rPh sb="5" eb="7">
      <t>シンコウ</t>
    </rPh>
    <rPh sb="11" eb="12">
      <t>ナイ</t>
    </rPh>
    <phoneticPr fontId="2"/>
  </si>
  <si>
    <t>農林振興センター・普及サブセンター</t>
    <rPh sb="0" eb="2">
      <t>ノウリン</t>
    </rPh>
    <rPh sb="2" eb="4">
      <t>シンコウ</t>
    </rPh>
    <rPh sb="9" eb="11">
      <t>フキュウ</t>
    </rPh>
    <phoneticPr fontId="2"/>
  </si>
  <si>
    <t>ミーティングルーム（農林振興センター内）</t>
    <rPh sb="10" eb="12">
      <t>ノウリン</t>
    </rPh>
    <rPh sb="12" eb="14">
      <t>シンコウ</t>
    </rPh>
    <rPh sb="18" eb="19">
      <t>ナイ</t>
    </rPh>
    <phoneticPr fontId="2"/>
  </si>
  <si>
    <t>更衣室（左）</t>
    <rPh sb="0" eb="3">
      <t>コウイシツ</t>
    </rPh>
    <rPh sb="4" eb="5">
      <t>ヒダリ</t>
    </rPh>
    <phoneticPr fontId="2"/>
  </si>
  <si>
    <t>更衣室（右）</t>
    <rPh sb="0" eb="3">
      <t>コウイシツ</t>
    </rPh>
    <rPh sb="4" eb="5">
      <t>ミギ</t>
    </rPh>
    <phoneticPr fontId="2"/>
  </si>
  <si>
    <t>ミーティングルーム</t>
    <phoneticPr fontId="2"/>
  </si>
  <si>
    <t>ｼﾞｭｰﾀﾝ</t>
    <phoneticPr fontId="2"/>
  </si>
  <si>
    <t>相談室</t>
    <rPh sb="0" eb="3">
      <t>ソウダンシツ</t>
    </rPh>
    <phoneticPr fontId="2"/>
  </si>
  <si>
    <t>ﾐｰﾃｨﾝｸﾞﾙｰﾑ（旧情報機械室）</t>
    <rPh sb="10" eb="13">
      <t>キュウジョウホウ</t>
    </rPh>
    <rPh sb="13" eb="16">
      <t>キカイシツ</t>
    </rPh>
    <rPh sb="16" eb="17">
      <t>）</t>
    </rPh>
    <phoneticPr fontId="2"/>
  </si>
  <si>
    <t>特別会議室</t>
    <rPh sb="0" eb="2">
      <t>トクベツ</t>
    </rPh>
    <rPh sb="2" eb="5">
      <t>カイギシツ</t>
    </rPh>
    <phoneticPr fontId="2"/>
  </si>
  <si>
    <t>廊下</t>
    <rPh sb="0" eb="2">
      <t>ロウカ</t>
    </rPh>
    <phoneticPr fontId="2"/>
  </si>
  <si>
    <t>夜間通路</t>
    <rPh sb="0" eb="2">
      <t>ヤカン</t>
    </rPh>
    <rPh sb="2" eb="4">
      <t>ツウロ</t>
    </rPh>
    <phoneticPr fontId="2"/>
  </si>
  <si>
    <t>エレベーター廊下</t>
    <rPh sb="6" eb="8">
      <t>ロウカ</t>
    </rPh>
    <phoneticPr fontId="2"/>
  </si>
  <si>
    <t>分庁舎</t>
    <rPh sb="0" eb="1">
      <t>ブン</t>
    </rPh>
    <rPh sb="1" eb="2">
      <t>チョウ</t>
    </rPh>
    <rPh sb="2" eb="3">
      <t>シャ</t>
    </rPh>
    <phoneticPr fontId="2"/>
  </si>
  <si>
    <t>便所・洗面所</t>
    <rPh sb="0" eb="2">
      <t>ベンジョ</t>
    </rPh>
    <rPh sb="3" eb="5">
      <t>センメン</t>
    </rPh>
    <rPh sb="5" eb="6">
      <t>ジョ</t>
    </rPh>
    <phoneticPr fontId="2"/>
  </si>
  <si>
    <t>多目的トイレ</t>
    <rPh sb="0" eb="3">
      <t>タモクテキ</t>
    </rPh>
    <phoneticPr fontId="2"/>
  </si>
  <si>
    <t>女子トイレ</t>
    <rPh sb="0" eb="2">
      <t>ジョシ</t>
    </rPh>
    <phoneticPr fontId="2"/>
  </si>
  <si>
    <t>男子トイレ</t>
    <rPh sb="0" eb="2">
      <t>ダンシ</t>
    </rPh>
    <phoneticPr fontId="2"/>
  </si>
  <si>
    <t>男子・女子トイレ</t>
    <rPh sb="0" eb="2">
      <t>ダンシ</t>
    </rPh>
    <rPh sb="3" eb="5">
      <t>ジョシ</t>
    </rPh>
    <phoneticPr fontId="2"/>
  </si>
  <si>
    <t>湯沸し室</t>
    <rPh sb="0" eb="2">
      <t>ユワカ</t>
    </rPh>
    <rPh sb="3" eb="4">
      <t>シツ</t>
    </rPh>
    <phoneticPr fontId="2"/>
  </si>
  <si>
    <t>湯沸室</t>
    <rPh sb="0" eb="2">
      <t>ユワカ</t>
    </rPh>
    <rPh sb="2" eb="3">
      <t>シツ</t>
    </rPh>
    <phoneticPr fontId="2"/>
  </si>
  <si>
    <t>エレベーター</t>
    <phoneticPr fontId="2"/>
  </si>
  <si>
    <t>PH1</t>
    <phoneticPr fontId="2"/>
  </si>
  <si>
    <t>階段室</t>
    <rPh sb="0" eb="2">
      <t>カイダン</t>
    </rPh>
    <rPh sb="2" eb="3">
      <t>シツ</t>
    </rPh>
    <phoneticPr fontId="2"/>
  </si>
  <si>
    <t>シャワールーム</t>
    <phoneticPr fontId="2"/>
  </si>
  <si>
    <t>シャワー室</t>
    <rPh sb="4" eb="5">
      <t>シツ</t>
    </rPh>
    <phoneticPr fontId="2"/>
  </si>
  <si>
    <t>建物周囲</t>
    <rPh sb="0" eb="2">
      <t>タテモノ</t>
    </rPh>
    <rPh sb="2" eb="4">
      <t>シュウイ</t>
    </rPh>
    <phoneticPr fontId="2"/>
  </si>
  <si>
    <t>ｸﾘﾝｶｰﾀｲﾙ</t>
    <phoneticPr fontId="2"/>
  </si>
  <si>
    <t>ﾓﾙﾀﾙ・ｱｽﾌｧﾙﾄ</t>
    <phoneticPr fontId="2"/>
  </si>
  <si>
    <t>構内通路・駐車場</t>
    <rPh sb="0" eb="2">
      <t>コウナイ</t>
    </rPh>
    <rPh sb="2" eb="4">
      <t>ツウロ</t>
    </rPh>
    <rPh sb="5" eb="8">
      <t>チュウシャジョウ</t>
    </rPh>
    <phoneticPr fontId="2"/>
  </si>
  <si>
    <t>合計</t>
    <rPh sb="0" eb="2">
      <t>ゴウケイ</t>
    </rPh>
    <phoneticPr fontId="2"/>
  </si>
  <si>
    <t>（別表）</t>
    <rPh sb="1" eb="2">
      <t>ベツ</t>
    </rPh>
    <rPh sb="2" eb="3">
      <t>ヒョウ</t>
    </rPh>
    <phoneticPr fontId="2"/>
  </si>
  <si>
    <t>(2) 床以外の面積・数量</t>
    <rPh sb="4" eb="5">
      <t>ユカ</t>
    </rPh>
    <rPh sb="5" eb="7">
      <t>イガイ</t>
    </rPh>
    <rPh sb="8" eb="10">
      <t>メンセキ</t>
    </rPh>
    <rPh sb="11" eb="13">
      <t>スウリョウ</t>
    </rPh>
    <phoneticPr fontId="2"/>
  </si>
  <si>
    <t>区分</t>
    <rPh sb="0" eb="2">
      <t>クブン</t>
    </rPh>
    <phoneticPr fontId="2"/>
  </si>
  <si>
    <t>面積・個数</t>
    <rPh sb="0" eb="2">
      <t>メンセキ</t>
    </rPh>
    <rPh sb="3" eb="5">
      <t>コスウ</t>
    </rPh>
    <phoneticPr fontId="2"/>
  </si>
  <si>
    <t>本庁舎・分庁舎</t>
  </si>
  <si>
    <t>本庁舎・分庁舎</t>
    <rPh sb="0" eb="1">
      <t>ホン</t>
    </rPh>
    <rPh sb="1" eb="3">
      <t>チョウシャ</t>
    </rPh>
    <rPh sb="4" eb="7">
      <t>ブンチョウシャ</t>
    </rPh>
    <phoneticPr fontId="2"/>
  </si>
  <si>
    <t>ブラインド</t>
    <phoneticPr fontId="2"/>
  </si>
  <si>
    <t>各階</t>
    <rPh sb="0" eb="2">
      <t>カクカイ</t>
    </rPh>
    <phoneticPr fontId="2"/>
  </si>
  <si>
    <t>各階</t>
    <rPh sb="0" eb="1">
      <t>カク</t>
    </rPh>
    <rPh sb="1" eb="2">
      <t>カイ</t>
    </rPh>
    <phoneticPr fontId="2"/>
  </si>
  <si>
    <t>トイレ
衛生器具等</t>
    <rPh sb="4" eb="6">
      <t>エイセイ</t>
    </rPh>
    <rPh sb="6" eb="8">
      <t>キグ</t>
    </rPh>
    <rPh sb="8" eb="9">
      <t>トウ</t>
    </rPh>
    <phoneticPr fontId="2"/>
  </si>
  <si>
    <t>管球・反射板拭き</t>
    <rPh sb="0" eb="2">
      <t>カンキュウ</t>
    </rPh>
    <rPh sb="3" eb="5">
      <t>ハンシャ</t>
    </rPh>
    <rPh sb="5" eb="6">
      <t>バン</t>
    </rPh>
    <rPh sb="6" eb="7">
      <t>フ</t>
    </rPh>
    <phoneticPr fontId="2"/>
  </si>
  <si>
    <t>管球・反射板拭き・カバー拭き</t>
    <rPh sb="0" eb="2">
      <t>カンキュウ</t>
    </rPh>
    <rPh sb="3" eb="5">
      <t>ハンシャ</t>
    </rPh>
    <rPh sb="5" eb="6">
      <t>バン</t>
    </rPh>
    <rPh sb="6" eb="7">
      <t>フ</t>
    </rPh>
    <rPh sb="12" eb="13">
      <t>フ</t>
    </rPh>
    <phoneticPr fontId="2"/>
  </si>
  <si>
    <t>大便器</t>
    <rPh sb="0" eb="3">
      <t>ダイベンキ</t>
    </rPh>
    <phoneticPr fontId="2"/>
  </si>
  <si>
    <t>小便器</t>
    <rPh sb="0" eb="3">
      <t>ショウベンキ</t>
    </rPh>
    <phoneticPr fontId="2"/>
  </si>
  <si>
    <t>水石鹸入れ</t>
    <rPh sb="0" eb="1">
      <t>ミズ</t>
    </rPh>
    <rPh sb="1" eb="3">
      <t>セッケン</t>
    </rPh>
    <rPh sb="3" eb="4">
      <t>イ</t>
    </rPh>
    <phoneticPr fontId="2"/>
  </si>
  <si>
    <t>化粧鏡</t>
    <rPh sb="0" eb="2">
      <t>ケショウ</t>
    </rPh>
    <rPh sb="2" eb="3">
      <t>カガミ</t>
    </rPh>
    <phoneticPr fontId="2"/>
  </si>
  <si>
    <t>ｍ</t>
    <phoneticPr fontId="2"/>
  </si>
  <si>
    <t>2　清掃除外区域</t>
    <rPh sb="2" eb="4">
      <t>セイソウ</t>
    </rPh>
    <rPh sb="4" eb="6">
      <t>ジョガイ</t>
    </rPh>
    <rPh sb="6" eb="8">
      <t>クイキ</t>
    </rPh>
    <phoneticPr fontId="2"/>
  </si>
  <si>
    <t>塔屋</t>
    <rPh sb="0" eb="1">
      <t>トウ</t>
    </rPh>
    <rPh sb="1" eb="2">
      <t>ヤ</t>
    </rPh>
    <phoneticPr fontId="2"/>
  </si>
  <si>
    <t>地階</t>
    <rPh sb="0" eb="2">
      <t>チカイ</t>
    </rPh>
    <phoneticPr fontId="2"/>
  </si>
  <si>
    <t>室名</t>
    <rPh sb="0" eb="2">
      <t>シツメイ</t>
    </rPh>
    <phoneticPr fontId="2"/>
  </si>
  <si>
    <t>本庁舎</t>
    <rPh sb="0" eb="1">
      <t>ホン</t>
    </rPh>
    <rPh sb="1" eb="3">
      <t>チョウシャ</t>
    </rPh>
    <phoneticPr fontId="2"/>
  </si>
  <si>
    <t>倉庫、旧喫煙室、情報ハイウェイ機械室</t>
    <rPh sb="0" eb="2">
      <t>ソウコ</t>
    </rPh>
    <rPh sb="3" eb="4">
      <t>キュウ</t>
    </rPh>
    <rPh sb="4" eb="7">
      <t>キツエンシツ</t>
    </rPh>
    <rPh sb="8" eb="10">
      <t>ジョウホウ</t>
    </rPh>
    <rPh sb="15" eb="18">
      <t>キカイシツ</t>
    </rPh>
    <phoneticPr fontId="2"/>
  </si>
  <si>
    <t>倉庫</t>
    <rPh sb="0" eb="2">
      <t>ソウコ</t>
    </rPh>
    <phoneticPr fontId="2"/>
  </si>
  <si>
    <t>通信機械室</t>
    <rPh sb="0" eb="2">
      <t>ツウシン</t>
    </rPh>
    <rPh sb="2" eb="5">
      <t>キカイシツ</t>
    </rPh>
    <phoneticPr fontId="2"/>
  </si>
  <si>
    <t>ボイラー室</t>
    <rPh sb="4" eb="5">
      <t>シツ</t>
    </rPh>
    <phoneticPr fontId="2"/>
  </si>
  <si>
    <t>洗車機械室、洗車ボイラー室、雑品収納庫、消化器収納庫、セメント実験室、補修員室、機材庫</t>
    <rPh sb="0" eb="2">
      <t>センシャ</t>
    </rPh>
    <rPh sb="2" eb="5">
      <t>キカイシツ</t>
    </rPh>
    <rPh sb="6" eb="8">
      <t>センシャ</t>
    </rPh>
    <rPh sb="12" eb="13">
      <t>シツ</t>
    </rPh>
    <rPh sb="14" eb="19">
      <t>ザッピンシュウノウコ</t>
    </rPh>
    <rPh sb="20" eb="23">
      <t>ショウカキ</t>
    </rPh>
    <rPh sb="23" eb="25">
      <t>シュウノウ</t>
    </rPh>
    <rPh sb="25" eb="26">
      <t>コ</t>
    </rPh>
    <rPh sb="31" eb="34">
      <t>ジッケンシツ</t>
    </rPh>
    <rPh sb="35" eb="38">
      <t>ホシュウイン</t>
    </rPh>
    <rPh sb="38" eb="39">
      <t>シツ</t>
    </rPh>
    <rPh sb="40" eb="42">
      <t>キザイ</t>
    </rPh>
    <rPh sb="42" eb="43">
      <t>コ</t>
    </rPh>
    <phoneticPr fontId="2"/>
  </si>
  <si>
    <t>除塵または部分水拭き</t>
    <rPh sb="0" eb="2">
      <t>ジョジン</t>
    </rPh>
    <rPh sb="5" eb="7">
      <t>ブブン</t>
    </rPh>
    <rPh sb="7" eb="9">
      <t>ミズブ</t>
    </rPh>
    <phoneticPr fontId="2"/>
  </si>
  <si>
    <t>　・会議室等（弾性床及び繊維床）の床の日常清掃は、清掃周期が１日単位だったものを週単位とした。</t>
    <rPh sb="2" eb="5">
      <t>カイギシツ</t>
    </rPh>
    <rPh sb="5" eb="6">
      <t>トウ</t>
    </rPh>
    <rPh sb="7" eb="9">
      <t>ダンセイ</t>
    </rPh>
    <rPh sb="9" eb="10">
      <t>ユカ</t>
    </rPh>
    <rPh sb="10" eb="11">
      <t>オヨ</t>
    </rPh>
    <rPh sb="12" eb="14">
      <t>センイ</t>
    </rPh>
    <rPh sb="14" eb="15">
      <t>ユカ</t>
    </rPh>
    <rPh sb="17" eb="18">
      <t>ユカ</t>
    </rPh>
    <rPh sb="19" eb="21">
      <t>ニチジョウ</t>
    </rPh>
    <rPh sb="21" eb="23">
      <t>セイソウ</t>
    </rPh>
    <rPh sb="25" eb="27">
      <t>セイソウ</t>
    </rPh>
    <rPh sb="27" eb="29">
      <t>シュウキ</t>
    </rPh>
    <rPh sb="31" eb="32">
      <t>ニチ</t>
    </rPh>
    <rPh sb="32" eb="34">
      <t>タンイ</t>
    </rPh>
    <rPh sb="40" eb="41">
      <t>シュウ</t>
    </rPh>
    <rPh sb="41" eb="43">
      <t>タンイ</t>
    </rPh>
    <phoneticPr fontId="2"/>
  </si>
  <si>
    <t>廊下（通路含む）</t>
    <rPh sb="0" eb="2">
      <t>ロウカ</t>
    </rPh>
    <rPh sb="3" eb="5">
      <t>ツウロ</t>
    </rPh>
    <rPh sb="5" eb="6">
      <t>フク</t>
    </rPh>
    <phoneticPr fontId="2"/>
  </si>
  <si>
    <t>収集したごみを集積場所へ運搬する</t>
    <rPh sb="0" eb="2">
      <t>シュウシュウ</t>
    </rPh>
    <rPh sb="7" eb="9">
      <t>シュウセキ</t>
    </rPh>
    <rPh sb="9" eb="11">
      <t>バショ</t>
    </rPh>
    <rPh sb="12" eb="14">
      <t>ウンパン</t>
    </rPh>
    <phoneticPr fontId="2"/>
  </si>
  <si>
    <t>1/W</t>
    <phoneticPr fontId="2"/>
  </si>
  <si>
    <t>1/Y</t>
    <phoneticPr fontId="2"/>
  </si>
  <si>
    <t>-</t>
    <phoneticPr fontId="2"/>
  </si>
  <si>
    <t>吹出口
吸込口</t>
    <rPh sb="0" eb="2">
      <t>フキダ</t>
    </rPh>
    <rPh sb="2" eb="3">
      <t>クチ</t>
    </rPh>
    <rPh sb="4" eb="6">
      <t>スイコ</t>
    </rPh>
    <rPh sb="6" eb="7">
      <t>クチ</t>
    </rPh>
    <phoneticPr fontId="2"/>
  </si>
  <si>
    <t>吹出口・吸込口</t>
    <phoneticPr fontId="2"/>
  </si>
  <si>
    <t>拭き</t>
    <phoneticPr fontId="2"/>
  </si>
  <si>
    <t>分庁舎</t>
    <rPh sb="0" eb="3">
      <t>ブンチョウシャシャ</t>
    </rPh>
    <phoneticPr fontId="2"/>
  </si>
  <si>
    <t>3階</t>
    <rPh sb="1" eb="2">
      <t>カイ</t>
    </rPh>
    <phoneticPr fontId="2"/>
  </si>
  <si>
    <t>清掃面積等調書</t>
    <rPh sb="0" eb="2">
      <t>セイソウ</t>
    </rPh>
    <rPh sb="2" eb="4">
      <t>メンセキ</t>
    </rPh>
    <rPh sb="4" eb="5">
      <t>トウ</t>
    </rPh>
    <rPh sb="5" eb="7">
      <t>チョウショ</t>
    </rPh>
    <phoneticPr fontId="2"/>
  </si>
  <si>
    <t>ミーティングルーム</t>
    <phoneticPr fontId="2"/>
  </si>
  <si>
    <t>事務室１A</t>
    <rPh sb="0" eb="3">
      <t>ジムシツ</t>
    </rPh>
    <phoneticPr fontId="2"/>
  </si>
  <si>
    <t>事務室２A</t>
    <rPh sb="0" eb="3">
      <t>ジムシツ</t>
    </rPh>
    <phoneticPr fontId="2"/>
  </si>
  <si>
    <t>書庫２A</t>
    <rPh sb="0" eb="2">
      <t>ショコ</t>
    </rPh>
    <phoneticPr fontId="2"/>
  </si>
  <si>
    <t>書庫２B</t>
    <rPh sb="0" eb="2">
      <t>ショコ</t>
    </rPh>
    <phoneticPr fontId="2"/>
  </si>
  <si>
    <t>土木センター　建築指導課</t>
    <rPh sb="0" eb="2">
      <t>ドボク</t>
    </rPh>
    <rPh sb="7" eb="9">
      <t>ケンチク</t>
    </rPh>
    <rPh sb="9" eb="12">
      <t>シドウカ</t>
    </rPh>
    <phoneticPr fontId="2"/>
  </si>
  <si>
    <t>書庫３B</t>
    <rPh sb="0" eb="2">
      <t>ショコ</t>
    </rPh>
    <phoneticPr fontId="2"/>
  </si>
  <si>
    <t>書庫３C</t>
    <rPh sb="0" eb="2">
      <t>ショコ</t>
    </rPh>
    <phoneticPr fontId="2"/>
  </si>
  <si>
    <t>事務室３A</t>
    <rPh sb="0" eb="3">
      <t>ジムシツ</t>
    </rPh>
    <phoneticPr fontId="2"/>
  </si>
  <si>
    <t>事務室３B</t>
    <rPh sb="0" eb="3">
      <t>ジムシツ</t>
    </rPh>
    <phoneticPr fontId="2"/>
  </si>
  <si>
    <t>書庫３A</t>
    <rPh sb="0" eb="2">
      <t>ショコ</t>
    </rPh>
    <phoneticPr fontId="2"/>
  </si>
  <si>
    <t>事務室４A・４B</t>
    <rPh sb="0" eb="3">
      <t>ジムシツ</t>
    </rPh>
    <phoneticPr fontId="2"/>
  </si>
  <si>
    <t>倉庫（左）</t>
    <rPh sb="0" eb="2">
      <t>ソウコ</t>
    </rPh>
    <rPh sb="3" eb="4">
      <t>ヒダリ</t>
    </rPh>
    <phoneticPr fontId="2"/>
  </si>
  <si>
    <t>倉庫（右）</t>
    <rPh sb="0" eb="2">
      <t>ソウコ</t>
    </rPh>
    <rPh sb="3" eb="4">
      <t>ミギ</t>
    </rPh>
    <phoneticPr fontId="2"/>
  </si>
  <si>
    <t xml:space="preserve">対象数量
</t>
    <rPh sb="0" eb="2">
      <t>タイショウ</t>
    </rPh>
    <rPh sb="2" eb="4">
      <t>スウリョウ</t>
    </rPh>
    <phoneticPr fontId="2"/>
  </si>
  <si>
    <t>対象数量</t>
    <rPh sb="0" eb="2">
      <t>タイショウ</t>
    </rPh>
    <rPh sb="2" eb="4">
      <t>スウリョウ</t>
    </rPh>
    <phoneticPr fontId="2"/>
  </si>
  <si>
    <t>用具保管スペース</t>
    <rPh sb="0" eb="2">
      <t>ヨウグ</t>
    </rPh>
    <rPh sb="2" eb="4">
      <t>ホカン</t>
    </rPh>
    <phoneticPr fontId="2"/>
  </si>
  <si>
    <t>1/Y</t>
    <phoneticPr fontId="2"/>
  </si>
  <si>
    <t>1/D</t>
    <phoneticPr fontId="2"/>
  </si>
  <si>
    <t>1.　作業内容及び清掃周期については、国土交通省大臣官房官庁営繕部監修「建築保全業務積算基準」</t>
    <rPh sb="3" eb="5">
      <t>サギョウ</t>
    </rPh>
    <rPh sb="5" eb="7">
      <t>ナイヨウ</t>
    </rPh>
    <rPh sb="7" eb="8">
      <t>オヨ</t>
    </rPh>
    <rPh sb="9" eb="11">
      <t>セイソウ</t>
    </rPh>
    <rPh sb="11" eb="13">
      <t>シュウキ</t>
    </rPh>
    <rPh sb="19" eb="21">
      <t>コクド</t>
    </rPh>
    <rPh sb="21" eb="24">
      <t>コウツウショウ</t>
    </rPh>
    <rPh sb="24" eb="26">
      <t>ダイジン</t>
    </rPh>
    <rPh sb="26" eb="28">
      <t>カンボウ</t>
    </rPh>
    <rPh sb="28" eb="30">
      <t>カンチョウ</t>
    </rPh>
    <rPh sb="30" eb="31">
      <t>エイ</t>
    </rPh>
    <rPh sb="31" eb="32">
      <t>ツクロ</t>
    </rPh>
    <rPh sb="32" eb="33">
      <t>ブ</t>
    </rPh>
    <rPh sb="33" eb="35">
      <t>カンシュウ</t>
    </rPh>
    <rPh sb="36" eb="38">
      <t>ケンチク</t>
    </rPh>
    <rPh sb="38" eb="40">
      <t>ホゼン</t>
    </rPh>
    <rPh sb="40" eb="42">
      <t>ギョウム</t>
    </rPh>
    <rPh sb="42" eb="44">
      <t>セキサン</t>
    </rPh>
    <rPh sb="44" eb="46">
      <t>キジュン</t>
    </rPh>
    <phoneticPr fontId="2"/>
  </si>
  <si>
    <t>　による。</t>
    <phoneticPr fontId="2"/>
  </si>
  <si>
    <t>　・床の定期清掃は、清掃周期が月単位だったものを年単位とした。</t>
    <rPh sb="2" eb="3">
      <t>ユカ</t>
    </rPh>
    <rPh sb="4" eb="6">
      <t>テイキ</t>
    </rPh>
    <rPh sb="6" eb="8">
      <t>セイソウ</t>
    </rPh>
    <rPh sb="10" eb="12">
      <t>セイソウ</t>
    </rPh>
    <rPh sb="12" eb="14">
      <t>シュウキ</t>
    </rPh>
    <rPh sb="15" eb="16">
      <t>ツキ</t>
    </rPh>
    <rPh sb="16" eb="18">
      <t>タンイ</t>
    </rPh>
    <rPh sb="24" eb="25">
      <t>ネン</t>
    </rPh>
    <rPh sb="25" eb="27">
      <t>タンイ</t>
    </rPh>
    <phoneticPr fontId="2"/>
  </si>
  <si>
    <t>機械室、水槽室、建屋屋上</t>
    <rPh sb="0" eb="3">
      <t>キカイシツ</t>
    </rPh>
    <rPh sb="4" eb="6">
      <t>スイソウ</t>
    </rPh>
    <rPh sb="6" eb="7">
      <t>シツ</t>
    </rPh>
    <rPh sb="8" eb="10">
      <t>タテヤ</t>
    </rPh>
    <rPh sb="10" eb="12">
      <t>オクジョウ</t>
    </rPh>
    <phoneticPr fontId="2"/>
  </si>
  <si>
    <t>2/D</t>
    <phoneticPr fontId="2"/>
  </si>
  <si>
    <t>倉庫、ポンプ室、宿直室</t>
    <rPh sb="0" eb="2">
      <t>ソウコ</t>
    </rPh>
    <rPh sb="6" eb="7">
      <t>シツ</t>
    </rPh>
    <rPh sb="8" eb="11">
      <t>シュクチョクシツ</t>
    </rPh>
    <phoneticPr fontId="2"/>
  </si>
  <si>
    <t>倉庫、雑品庫、生活改善実験室、土壌検査室、文書保管庫、組合（事務室・売店）、食堂（休憩室含む）、清掃員控室、シャワー室</t>
    <rPh sb="0" eb="2">
      <t>ソウコ</t>
    </rPh>
    <rPh sb="3" eb="5">
      <t>ザッピン</t>
    </rPh>
    <rPh sb="5" eb="6">
      <t>コ</t>
    </rPh>
    <rPh sb="7" eb="9">
      <t>セイカツ</t>
    </rPh>
    <rPh sb="9" eb="11">
      <t>カイゼン</t>
    </rPh>
    <rPh sb="11" eb="14">
      <t>ジッケンシツ</t>
    </rPh>
    <rPh sb="15" eb="17">
      <t>ドジョウ</t>
    </rPh>
    <rPh sb="17" eb="20">
      <t>ケンサシツ</t>
    </rPh>
    <rPh sb="21" eb="23">
      <t>ブンショ</t>
    </rPh>
    <rPh sb="23" eb="26">
      <t>ホカンコ</t>
    </rPh>
    <rPh sb="27" eb="29">
      <t>クミアイ</t>
    </rPh>
    <rPh sb="30" eb="33">
      <t>ジムシツ</t>
    </rPh>
    <rPh sb="34" eb="36">
      <t>バイテン</t>
    </rPh>
    <rPh sb="38" eb="40">
      <t>ショクドウ</t>
    </rPh>
    <rPh sb="41" eb="44">
      <t>キュウケイシツ</t>
    </rPh>
    <rPh sb="44" eb="45">
      <t>フク</t>
    </rPh>
    <rPh sb="48" eb="53">
      <t>セイソウインヒカエシツ</t>
    </rPh>
    <rPh sb="58" eb="59">
      <t>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</si>
</sst>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Fill="1" applyBorder="1"/>
    <xf numFmtId="0" fontId="0" fillId="0" borderId="0" xfId="0" applyFill="1" applyBorder="1" applyAlignment="1">
      <alignment horizontal="left"/>
    </xf>
    <xf numFmtId="0" fontId="0" fillId="0" borderId="0" xfId="0" applyAlignment="1">
      <alignment shrinkToFit="1"/>
    </xf>
    <xf numFmtId="0" fontId="0" fillId="0" borderId="1" xfId="0" applyBorder="1" applyAlignment="1">
      <alignment horizontal="center" shrinkToFit="1"/>
    </xf>
    <xf numFmtId="0" fontId="0" fillId="0" borderId="1" xfId="0" applyBorder="1" applyAlignment="1">
      <alignment shrinkToFit="1"/>
    </xf>
    <xf numFmtId="2" fontId="0" fillId="0" borderId="1" xfId="0" applyNumberFormat="1" applyBorder="1"/>
    <xf numFmtId="40" fontId="0" fillId="0" borderId="0" xfId="1" applyNumberFormat="1" applyFont="1"/>
    <xf numFmtId="0" fontId="0" fillId="0" borderId="0" xfId="0" applyAlignment="1">
      <alignment horizontal="center" shrinkToFit="1"/>
    </xf>
    <xf numFmtId="2" fontId="0" fillId="0" borderId="3" xfId="0" applyNumberFormat="1" applyBorder="1"/>
    <xf numFmtId="0" fontId="3" fillId="0" borderId="0" xfId="0" applyFont="1" applyAlignment="1">
      <alignment horizontal="center" shrinkToFit="1"/>
    </xf>
    <xf numFmtId="40" fontId="3" fillId="0" borderId="0" xfId="1" applyNumberFormat="1" applyFont="1"/>
    <xf numFmtId="0" fontId="3" fillId="0" borderId="0" xfId="0" applyFont="1"/>
    <xf numFmtId="0" fontId="0" fillId="0" borderId="0" xfId="0" applyFill="1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shrinkToFit="1"/>
    </xf>
    <xf numFmtId="40" fontId="0" fillId="0" borderId="1" xfId="1" applyNumberFormat="1" applyFont="1" applyBorder="1"/>
    <xf numFmtId="0" fontId="0" fillId="0" borderId="1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 shrinkToFi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5" fillId="0" borderId="12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2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0" xfId="0" applyFill="1" applyBorder="1" applyAlignment="1">
      <alignment horizont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2" fontId="0" fillId="0" borderId="12" xfId="0" applyNumberFormat="1" applyFont="1" applyBorder="1" applyAlignment="1">
      <alignment horizontal="right" vertical="center"/>
    </xf>
    <xf numFmtId="0" fontId="0" fillId="0" borderId="0" xfId="0" applyFont="1"/>
    <xf numFmtId="0" fontId="0" fillId="0" borderId="5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shrinkToFit="1"/>
    </xf>
    <xf numFmtId="2" fontId="0" fillId="0" borderId="1" xfId="0" applyNumberFormat="1" applyFont="1" applyBorder="1"/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shrinkToFit="1"/>
    </xf>
    <xf numFmtId="2" fontId="0" fillId="2" borderId="1" xfId="0" applyNumberFormat="1" applyFill="1" applyBorder="1"/>
    <xf numFmtId="0" fontId="0" fillId="0" borderId="13" xfId="0" applyFont="1" applyBorder="1" applyAlignment="1">
      <alignment horizontal="right" vertical="center"/>
    </xf>
    <xf numFmtId="0" fontId="0" fillId="0" borderId="18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6" xfId="0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2" fontId="0" fillId="0" borderId="4" xfId="0" applyNumberFormat="1" applyFont="1" applyBorder="1" applyAlignment="1">
      <alignment horizontal="right" vertical="center"/>
    </xf>
    <xf numFmtId="2" fontId="0" fillId="0" borderId="6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176" fontId="0" fillId="0" borderId="4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4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7" xfId="0" applyFont="1" applyBorder="1" applyAlignment="1">
      <alignment horizontal="left" shrinkToFit="1"/>
    </xf>
    <xf numFmtId="0" fontId="0" fillId="0" borderId="28" xfId="0" applyFont="1" applyBorder="1" applyAlignment="1">
      <alignment horizontal="left" shrinkToFit="1"/>
    </xf>
    <xf numFmtId="0" fontId="0" fillId="0" borderId="1" xfId="0" applyFont="1" applyBorder="1" applyAlignment="1">
      <alignment horizontal="left" shrinkToFit="1"/>
    </xf>
    <xf numFmtId="0" fontId="0" fillId="0" borderId="7" xfId="0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8"/>
  <sheetViews>
    <sheetView showGridLines="0" zoomScaleNormal="100" workbookViewId="0">
      <selection activeCell="G25" sqref="G25"/>
    </sheetView>
  </sheetViews>
  <sheetFormatPr defaultColWidth="9" defaultRowHeight="13.2" x14ac:dyDescent="0.2"/>
  <cols>
    <col min="1" max="1" width="13.109375" style="1" customWidth="1"/>
    <col min="2" max="3" width="16.21875" style="1" bestFit="1" customWidth="1"/>
    <col min="4" max="4" width="9" style="1"/>
    <col min="5" max="5" width="9" style="71"/>
    <col min="6" max="6" width="5.21875" style="1" bestFit="1" customWidth="1"/>
    <col min="7" max="7" width="9" style="1" bestFit="1"/>
    <col min="8" max="16384" width="9" style="1"/>
  </cols>
  <sheetData>
    <row r="2" spans="1:8" x14ac:dyDescent="0.2">
      <c r="A2" s="1" t="s">
        <v>85</v>
      </c>
    </row>
    <row r="3" spans="1:8" x14ac:dyDescent="0.2">
      <c r="A3" s="1" t="s">
        <v>86</v>
      </c>
    </row>
    <row r="4" spans="1:8" x14ac:dyDescent="0.2">
      <c r="A4" s="1" t="s">
        <v>87</v>
      </c>
    </row>
    <row r="6" spans="1:8" x14ac:dyDescent="0.2">
      <c r="A6" s="1" t="s">
        <v>84</v>
      </c>
    </row>
    <row r="7" spans="1:8" ht="45.75" customHeight="1" x14ac:dyDescent="0.2">
      <c r="A7" s="115" t="s">
        <v>0</v>
      </c>
      <c r="B7" s="115"/>
      <c r="C7" s="22" t="s">
        <v>1</v>
      </c>
      <c r="D7" s="22" t="s">
        <v>2</v>
      </c>
      <c r="E7" s="83" t="s">
        <v>245</v>
      </c>
      <c r="F7" s="22" t="s">
        <v>3</v>
      </c>
      <c r="G7" s="64" t="s">
        <v>46</v>
      </c>
      <c r="H7" s="64" t="s">
        <v>4</v>
      </c>
    </row>
    <row r="8" spans="1:8" x14ac:dyDescent="0.2">
      <c r="A8" s="109" t="s">
        <v>11</v>
      </c>
      <c r="B8" s="109" t="s">
        <v>5</v>
      </c>
      <c r="C8" s="48" t="s">
        <v>13</v>
      </c>
      <c r="D8" s="116" t="s">
        <v>15</v>
      </c>
      <c r="E8" s="104">
        <v>89.19</v>
      </c>
      <c r="F8" s="113" t="s">
        <v>17</v>
      </c>
      <c r="G8" s="90" t="s">
        <v>49</v>
      </c>
      <c r="H8" s="38" t="s">
        <v>55</v>
      </c>
    </row>
    <row r="9" spans="1:8" x14ac:dyDescent="0.2">
      <c r="A9" s="106"/>
      <c r="B9" s="107"/>
      <c r="C9" s="49" t="s">
        <v>14</v>
      </c>
      <c r="D9" s="107"/>
      <c r="E9" s="103"/>
      <c r="F9" s="112"/>
      <c r="G9" s="91" t="s">
        <v>47</v>
      </c>
      <c r="H9" s="37" t="s">
        <v>56</v>
      </c>
    </row>
    <row r="10" spans="1:8" x14ac:dyDescent="0.2">
      <c r="A10" s="106"/>
      <c r="B10" s="47" t="s">
        <v>6</v>
      </c>
      <c r="C10" s="47" t="s">
        <v>18</v>
      </c>
      <c r="D10" s="47"/>
      <c r="E10" s="103"/>
      <c r="F10" s="112"/>
      <c r="G10" s="92" t="s">
        <v>49</v>
      </c>
      <c r="H10" s="32" t="s">
        <v>56</v>
      </c>
    </row>
    <row r="11" spans="1:8" x14ac:dyDescent="0.2">
      <c r="A11" s="106"/>
      <c r="B11" s="47" t="s">
        <v>7</v>
      </c>
      <c r="C11" s="47" t="s">
        <v>14</v>
      </c>
      <c r="D11" s="47"/>
      <c r="E11" s="103"/>
      <c r="F11" s="112"/>
      <c r="G11" s="92" t="s">
        <v>48</v>
      </c>
      <c r="H11" s="32" t="s">
        <v>57</v>
      </c>
    </row>
    <row r="12" spans="1:8" x14ac:dyDescent="0.2">
      <c r="A12" s="106"/>
      <c r="B12" s="47" t="s">
        <v>8</v>
      </c>
      <c r="C12" s="47" t="s">
        <v>18</v>
      </c>
      <c r="D12" s="47"/>
      <c r="E12" s="103"/>
      <c r="F12" s="112"/>
      <c r="G12" s="92" t="s">
        <v>48</v>
      </c>
      <c r="H12" s="32" t="s">
        <v>58</v>
      </c>
    </row>
    <row r="13" spans="1:8" x14ac:dyDescent="0.2">
      <c r="A13" s="106"/>
      <c r="B13" s="47" t="s">
        <v>9</v>
      </c>
      <c r="C13" s="47" t="s">
        <v>19</v>
      </c>
      <c r="D13" s="47"/>
      <c r="E13" s="103"/>
      <c r="F13" s="112"/>
      <c r="G13" s="92" t="s">
        <v>48</v>
      </c>
      <c r="H13" s="32" t="s">
        <v>59</v>
      </c>
    </row>
    <row r="14" spans="1:8" x14ac:dyDescent="0.2">
      <c r="A14" s="111"/>
      <c r="B14" s="50" t="s">
        <v>10</v>
      </c>
      <c r="C14" s="50" t="s">
        <v>18</v>
      </c>
      <c r="D14" s="50"/>
      <c r="E14" s="105"/>
      <c r="F14" s="114"/>
      <c r="G14" s="93" t="s">
        <v>48</v>
      </c>
      <c r="H14" s="33" t="s">
        <v>60</v>
      </c>
    </row>
    <row r="15" spans="1:8" x14ac:dyDescent="0.2">
      <c r="A15" s="101" t="s">
        <v>12</v>
      </c>
      <c r="B15" s="48" t="s">
        <v>5</v>
      </c>
      <c r="C15" s="48" t="s">
        <v>13</v>
      </c>
      <c r="D15" s="48" t="s">
        <v>21</v>
      </c>
      <c r="E15" s="104">
        <v>933.22</v>
      </c>
      <c r="F15" s="113" t="s">
        <v>17</v>
      </c>
      <c r="G15" s="90" t="s">
        <v>48</v>
      </c>
      <c r="H15" s="52" t="s">
        <v>54</v>
      </c>
    </row>
    <row r="16" spans="1:8" x14ac:dyDescent="0.2">
      <c r="A16" s="101"/>
      <c r="B16" s="50" t="s">
        <v>9</v>
      </c>
      <c r="C16" s="50" t="s">
        <v>19</v>
      </c>
      <c r="D16" s="50"/>
      <c r="E16" s="105"/>
      <c r="F16" s="114"/>
      <c r="G16" s="93" t="s">
        <v>48</v>
      </c>
      <c r="H16" s="39" t="s">
        <v>61</v>
      </c>
    </row>
    <row r="17" spans="1:8" x14ac:dyDescent="0.2">
      <c r="A17" s="109" t="s">
        <v>20</v>
      </c>
      <c r="B17" s="49" t="s">
        <v>5</v>
      </c>
      <c r="C17" s="49" t="s">
        <v>13</v>
      </c>
      <c r="D17" s="49" t="s">
        <v>21</v>
      </c>
      <c r="E17" s="103">
        <v>1152.95</v>
      </c>
      <c r="F17" s="112" t="s">
        <v>17</v>
      </c>
      <c r="G17" s="91" t="s">
        <v>50</v>
      </c>
      <c r="H17" s="51" t="s">
        <v>63</v>
      </c>
    </row>
    <row r="18" spans="1:8" x14ac:dyDescent="0.2">
      <c r="A18" s="106"/>
      <c r="B18" s="53" t="s">
        <v>9</v>
      </c>
      <c r="C18" s="53" t="s">
        <v>19</v>
      </c>
      <c r="D18" s="53"/>
      <c r="E18" s="103"/>
      <c r="F18" s="112"/>
      <c r="G18" s="94" t="s">
        <v>222</v>
      </c>
      <c r="H18" s="40" t="s">
        <v>64</v>
      </c>
    </row>
    <row r="19" spans="1:8" x14ac:dyDescent="0.2">
      <c r="A19" s="106"/>
      <c r="B19" s="48" t="s">
        <v>5</v>
      </c>
      <c r="C19" s="48" t="s">
        <v>18</v>
      </c>
      <c r="D19" s="48" t="s">
        <v>22</v>
      </c>
      <c r="E19" s="104">
        <v>104.53</v>
      </c>
      <c r="F19" s="113" t="s">
        <v>17</v>
      </c>
      <c r="G19" s="90" t="s">
        <v>50</v>
      </c>
      <c r="H19" s="52" t="s">
        <v>65</v>
      </c>
    </row>
    <row r="20" spans="1:8" x14ac:dyDescent="0.2">
      <c r="A20" s="111"/>
      <c r="B20" s="50" t="s">
        <v>9</v>
      </c>
      <c r="C20" s="50" t="s">
        <v>19</v>
      </c>
      <c r="D20" s="50"/>
      <c r="E20" s="105"/>
      <c r="F20" s="114"/>
      <c r="G20" s="93" t="s">
        <v>222</v>
      </c>
      <c r="H20" s="39" t="s">
        <v>66</v>
      </c>
    </row>
    <row r="21" spans="1:8" x14ac:dyDescent="0.2">
      <c r="A21" s="108" t="s">
        <v>24</v>
      </c>
      <c r="B21" s="106" t="s">
        <v>5</v>
      </c>
      <c r="C21" s="49" t="s">
        <v>13</v>
      </c>
      <c r="D21" s="106" t="s">
        <v>21</v>
      </c>
      <c r="E21" s="103">
        <v>447.83</v>
      </c>
      <c r="F21" s="112" t="s">
        <v>17</v>
      </c>
      <c r="G21" s="91" t="s">
        <v>51</v>
      </c>
      <c r="H21" s="51" t="s">
        <v>67</v>
      </c>
    </row>
    <row r="22" spans="1:8" x14ac:dyDescent="0.2">
      <c r="A22" s="108"/>
      <c r="B22" s="107"/>
      <c r="C22" s="36" t="s">
        <v>218</v>
      </c>
      <c r="D22" s="107"/>
      <c r="E22" s="103"/>
      <c r="F22" s="112"/>
      <c r="G22" s="92" t="s">
        <v>52</v>
      </c>
      <c r="H22" s="31" t="s">
        <v>48</v>
      </c>
    </row>
    <row r="23" spans="1:8" x14ac:dyDescent="0.2">
      <c r="A23" s="108"/>
      <c r="B23" s="47" t="s">
        <v>9</v>
      </c>
      <c r="C23" s="47" t="s">
        <v>19</v>
      </c>
      <c r="D23" s="47"/>
      <c r="E23" s="103"/>
      <c r="F23" s="112"/>
      <c r="G23" s="92" t="s">
        <v>48</v>
      </c>
      <c r="H23" s="31" t="s">
        <v>48</v>
      </c>
    </row>
    <row r="24" spans="1:8" x14ac:dyDescent="0.2">
      <c r="A24" s="108"/>
      <c r="B24" s="53" t="s">
        <v>23</v>
      </c>
      <c r="C24" s="53" t="s">
        <v>28</v>
      </c>
      <c r="D24" s="53"/>
      <c r="E24" s="103"/>
      <c r="F24" s="112"/>
      <c r="G24" s="94" t="s">
        <v>48</v>
      </c>
      <c r="H24" s="40" t="s">
        <v>61</v>
      </c>
    </row>
    <row r="25" spans="1:8" x14ac:dyDescent="0.2">
      <c r="A25" s="100" t="s">
        <v>38</v>
      </c>
      <c r="B25" s="109" t="s">
        <v>5</v>
      </c>
      <c r="C25" s="48" t="s">
        <v>27</v>
      </c>
      <c r="D25" s="109" t="s">
        <v>21</v>
      </c>
      <c r="E25" s="104">
        <v>165.86</v>
      </c>
      <c r="F25" s="113" t="s">
        <v>17</v>
      </c>
      <c r="G25" s="90" t="s">
        <v>254</v>
      </c>
      <c r="H25" s="52" t="s">
        <v>54</v>
      </c>
    </row>
    <row r="26" spans="1:8" x14ac:dyDescent="0.2">
      <c r="A26" s="101"/>
      <c r="B26" s="107"/>
      <c r="C26" s="49" t="s">
        <v>14</v>
      </c>
      <c r="D26" s="107"/>
      <c r="E26" s="103"/>
      <c r="F26" s="112"/>
      <c r="G26" s="92" t="s">
        <v>53</v>
      </c>
      <c r="H26" s="31" t="s">
        <v>48</v>
      </c>
    </row>
    <row r="27" spans="1:8" x14ac:dyDescent="0.2">
      <c r="A27" s="101"/>
      <c r="B27" s="47" t="s">
        <v>9</v>
      </c>
      <c r="C27" s="47" t="s">
        <v>19</v>
      </c>
      <c r="D27" s="47"/>
      <c r="E27" s="103"/>
      <c r="F27" s="112"/>
      <c r="G27" s="92" t="s">
        <v>49</v>
      </c>
      <c r="H27" s="31" t="s">
        <v>48</v>
      </c>
    </row>
    <row r="28" spans="1:8" ht="26.4" x14ac:dyDescent="0.2">
      <c r="A28" s="101"/>
      <c r="B28" s="54" t="s">
        <v>25</v>
      </c>
      <c r="C28" s="47" t="s">
        <v>26</v>
      </c>
      <c r="D28" s="47"/>
      <c r="E28" s="103"/>
      <c r="F28" s="112"/>
      <c r="G28" s="92" t="s">
        <v>249</v>
      </c>
      <c r="H28" s="31" t="s">
        <v>54</v>
      </c>
    </row>
    <row r="29" spans="1:8" x14ac:dyDescent="0.2">
      <c r="A29" s="101"/>
      <c r="B29" s="47" t="s">
        <v>32</v>
      </c>
      <c r="C29" s="47" t="s">
        <v>28</v>
      </c>
      <c r="D29" s="47"/>
      <c r="E29" s="103"/>
      <c r="F29" s="112"/>
      <c r="G29" s="92" t="s">
        <v>249</v>
      </c>
      <c r="H29" s="31" t="s">
        <v>54</v>
      </c>
    </row>
    <row r="30" spans="1:8" x14ac:dyDescent="0.2">
      <c r="A30" s="101"/>
      <c r="B30" s="47" t="s">
        <v>33</v>
      </c>
      <c r="C30" s="47" t="s">
        <v>26</v>
      </c>
      <c r="D30" s="47"/>
      <c r="E30" s="103"/>
      <c r="F30" s="112"/>
      <c r="G30" s="92" t="s">
        <v>54</v>
      </c>
      <c r="H30" s="31" t="s">
        <v>48</v>
      </c>
    </row>
    <row r="31" spans="1:8" x14ac:dyDescent="0.2">
      <c r="A31" s="101"/>
      <c r="B31" s="110" t="s">
        <v>34</v>
      </c>
      <c r="C31" s="47" t="s">
        <v>28</v>
      </c>
      <c r="D31" s="47"/>
      <c r="E31" s="103"/>
      <c r="F31" s="112"/>
      <c r="G31" s="92" t="s">
        <v>249</v>
      </c>
      <c r="H31" s="31" t="s">
        <v>48</v>
      </c>
    </row>
    <row r="32" spans="1:8" x14ac:dyDescent="0.2">
      <c r="A32" s="101"/>
      <c r="B32" s="107"/>
      <c r="C32" s="47" t="s">
        <v>26</v>
      </c>
      <c r="D32" s="47"/>
      <c r="E32" s="103"/>
      <c r="F32" s="112"/>
      <c r="G32" s="92" t="s">
        <v>54</v>
      </c>
      <c r="H32" s="31" t="s">
        <v>48</v>
      </c>
    </row>
    <row r="33" spans="1:8" x14ac:dyDescent="0.2">
      <c r="A33" s="101"/>
      <c r="B33" s="47" t="s">
        <v>35</v>
      </c>
      <c r="C33" s="47" t="s">
        <v>29</v>
      </c>
      <c r="D33" s="47"/>
      <c r="E33" s="103"/>
      <c r="F33" s="112"/>
      <c r="G33" s="92" t="s">
        <v>249</v>
      </c>
      <c r="H33" s="31" t="s">
        <v>48</v>
      </c>
    </row>
    <row r="34" spans="1:8" x14ac:dyDescent="0.2">
      <c r="A34" s="101"/>
      <c r="B34" s="47" t="s">
        <v>36</v>
      </c>
      <c r="C34" s="47" t="s">
        <v>30</v>
      </c>
      <c r="D34" s="47"/>
      <c r="E34" s="103"/>
      <c r="F34" s="112"/>
      <c r="G34" s="92" t="s">
        <v>249</v>
      </c>
      <c r="H34" s="31" t="s">
        <v>48</v>
      </c>
    </row>
    <row r="35" spans="1:8" x14ac:dyDescent="0.2">
      <c r="A35" s="102"/>
      <c r="B35" s="50" t="s">
        <v>37</v>
      </c>
      <c r="C35" s="50" t="s">
        <v>31</v>
      </c>
      <c r="D35" s="50"/>
      <c r="E35" s="105"/>
      <c r="F35" s="114"/>
      <c r="G35" s="93" t="s">
        <v>249</v>
      </c>
      <c r="H35" s="39" t="s">
        <v>48</v>
      </c>
    </row>
    <row r="36" spans="1:8" x14ac:dyDescent="0.2">
      <c r="A36" s="101" t="s">
        <v>41</v>
      </c>
      <c r="B36" s="106" t="s">
        <v>5</v>
      </c>
      <c r="C36" s="49" t="s">
        <v>27</v>
      </c>
      <c r="D36" s="106" t="s">
        <v>21</v>
      </c>
      <c r="E36" s="103">
        <v>46.51</v>
      </c>
      <c r="F36" s="112" t="s">
        <v>17</v>
      </c>
      <c r="G36" s="37" t="s">
        <v>51</v>
      </c>
      <c r="H36" s="51" t="s">
        <v>58</v>
      </c>
    </row>
    <row r="37" spans="1:8" x14ac:dyDescent="0.2">
      <c r="A37" s="101"/>
      <c r="B37" s="107"/>
      <c r="C37" s="49" t="s">
        <v>14</v>
      </c>
      <c r="D37" s="107"/>
      <c r="E37" s="103"/>
      <c r="F37" s="112"/>
      <c r="G37" s="32" t="s">
        <v>52</v>
      </c>
      <c r="H37" s="31" t="s">
        <v>59</v>
      </c>
    </row>
    <row r="38" spans="1:8" x14ac:dyDescent="0.2">
      <c r="A38" s="101"/>
      <c r="B38" s="47" t="s">
        <v>39</v>
      </c>
      <c r="C38" s="47" t="s">
        <v>29</v>
      </c>
      <c r="D38" s="47"/>
      <c r="E38" s="103"/>
      <c r="F38" s="112"/>
      <c r="G38" s="32" t="s">
        <v>48</v>
      </c>
      <c r="H38" s="31" t="s">
        <v>68</v>
      </c>
    </row>
    <row r="39" spans="1:8" x14ac:dyDescent="0.2">
      <c r="A39" s="101"/>
      <c r="B39" s="53" t="s">
        <v>40</v>
      </c>
      <c r="C39" s="53" t="s">
        <v>83</v>
      </c>
      <c r="D39" s="53"/>
      <c r="E39" s="103"/>
      <c r="F39" s="112"/>
      <c r="G39" s="35" t="s">
        <v>48</v>
      </c>
      <c r="H39" s="40" t="s">
        <v>69</v>
      </c>
    </row>
    <row r="40" spans="1:8" x14ac:dyDescent="0.2">
      <c r="A40" s="100" t="s">
        <v>42</v>
      </c>
      <c r="B40" s="109" t="s">
        <v>5</v>
      </c>
      <c r="C40" s="56" t="s">
        <v>13</v>
      </c>
      <c r="D40" s="109" t="s">
        <v>21</v>
      </c>
      <c r="E40" s="117">
        <v>1</v>
      </c>
      <c r="F40" s="113" t="s">
        <v>45</v>
      </c>
      <c r="G40" s="38" t="s">
        <v>51</v>
      </c>
      <c r="H40" s="52" t="s">
        <v>70</v>
      </c>
    </row>
    <row r="41" spans="1:8" x14ac:dyDescent="0.2">
      <c r="A41" s="101"/>
      <c r="B41" s="107"/>
      <c r="C41" s="49" t="s">
        <v>14</v>
      </c>
      <c r="D41" s="107"/>
      <c r="E41" s="118"/>
      <c r="F41" s="112"/>
      <c r="G41" s="32" t="s">
        <v>52</v>
      </c>
      <c r="H41" s="31" t="s">
        <v>59</v>
      </c>
    </row>
    <row r="42" spans="1:8" x14ac:dyDescent="0.2">
      <c r="A42" s="101"/>
      <c r="B42" s="47" t="s">
        <v>75</v>
      </c>
      <c r="C42" s="55" t="s">
        <v>26</v>
      </c>
      <c r="D42" s="47"/>
      <c r="E42" s="118"/>
      <c r="F42" s="112"/>
      <c r="G42" s="32" t="s">
        <v>48</v>
      </c>
      <c r="H42" s="31" t="s">
        <v>61</v>
      </c>
    </row>
    <row r="43" spans="1:8" x14ac:dyDescent="0.2">
      <c r="A43" s="102"/>
      <c r="B43" s="50" t="s">
        <v>76</v>
      </c>
      <c r="C43" s="50" t="s">
        <v>18</v>
      </c>
      <c r="D43" s="50"/>
      <c r="E43" s="119"/>
      <c r="F43" s="114"/>
      <c r="G43" s="33" t="s">
        <v>48</v>
      </c>
      <c r="H43" s="39" t="s">
        <v>71</v>
      </c>
    </row>
    <row r="44" spans="1:8" x14ac:dyDescent="0.2">
      <c r="A44" s="101" t="s">
        <v>43</v>
      </c>
      <c r="B44" s="49" t="s">
        <v>5</v>
      </c>
      <c r="C44" s="49" t="s">
        <v>13</v>
      </c>
      <c r="D44" s="49" t="s">
        <v>21</v>
      </c>
      <c r="E44" s="103">
        <v>270.14999999999998</v>
      </c>
      <c r="F44" s="112" t="s">
        <v>17</v>
      </c>
      <c r="G44" s="37" t="s">
        <v>48</v>
      </c>
      <c r="H44" s="51" t="s">
        <v>72</v>
      </c>
    </row>
    <row r="45" spans="1:8" x14ac:dyDescent="0.2">
      <c r="A45" s="101"/>
      <c r="B45" s="53" t="s">
        <v>77</v>
      </c>
      <c r="C45" s="53" t="s">
        <v>28</v>
      </c>
      <c r="D45" s="53"/>
      <c r="E45" s="103"/>
      <c r="F45" s="112"/>
      <c r="G45" s="35" t="s">
        <v>48</v>
      </c>
      <c r="H45" s="40" t="s">
        <v>62</v>
      </c>
    </row>
    <row r="46" spans="1:8" x14ac:dyDescent="0.2">
      <c r="A46" s="100" t="s">
        <v>44</v>
      </c>
      <c r="B46" s="48" t="s">
        <v>78</v>
      </c>
      <c r="C46" s="48" t="s">
        <v>81</v>
      </c>
      <c r="D46" s="48" t="s">
        <v>74</v>
      </c>
      <c r="E46" s="77">
        <v>44.29</v>
      </c>
      <c r="F46" s="38" t="s">
        <v>17</v>
      </c>
      <c r="G46" s="38" t="s">
        <v>48</v>
      </c>
      <c r="H46" s="52" t="s">
        <v>65</v>
      </c>
    </row>
    <row r="47" spans="1:8" x14ac:dyDescent="0.2">
      <c r="A47" s="101"/>
      <c r="B47" s="47" t="s">
        <v>79</v>
      </c>
      <c r="C47" s="47" t="s">
        <v>82</v>
      </c>
      <c r="D47" s="47"/>
      <c r="E47" s="73">
        <v>97.9</v>
      </c>
      <c r="F47" s="32" t="s">
        <v>17</v>
      </c>
      <c r="G47" s="32" t="s">
        <v>222</v>
      </c>
      <c r="H47" s="31" t="s">
        <v>66</v>
      </c>
    </row>
    <row r="48" spans="1:8" x14ac:dyDescent="0.2">
      <c r="A48" s="102"/>
      <c r="B48" s="50" t="s">
        <v>80</v>
      </c>
      <c r="C48" s="50" t="s">
        <v>82</v>
      </c>
      <c r="D48" s="50"/>
      <c r="E48" s="89">
        <v>2737.48</v>
      </c>
      <c r="F48" s="33" t="s">
        <v>17</v>
      </c>
      <c r="G48" s="33" t="s">
        <v>222</v>
      </c>
      <c r="H48" s="39" t="s">
        <v>73</v>
      </c>
    </row>
  </sheetData>
  <mergeCells count="39">
    <mergeCell ref="D36:D37"/>
    <mergeCell ref="D40:D41"/>
    <mergeCell ref="F21:F24"/>
    <mergeCell ref="F25:F35"/>
    <mergeCell ref="F8:F14"/>
    <mergeCell ref="E15:E16"/>
    <mergeCell ref="F15:F16"/>
    <mergeCell ref="E8:E14"/>
    <mergeCell ref="F44:F45"/>
    <mergeCell ref="E40:E43"/>
    <mergeCell ref="F36:F39"/>
    <mergeCell ref="F40:F43"/>
    <mergeCell ref="E36:E39"/>
    <mergeCell ref="A7:B7"/>
    <mergeCell ref="A8:A14"/>
    <mergeCell ref="A15:A16"/>
    <mergeCell ref="B8:B9"/>
    <mergeCell ref="D8:D9"/>
    <mergeCell ref="A17:A20"/>
    <mergeCell ref="E17:E18"/>
    <mergeCell ref="E19:E20"/>
    <mergeCell ref="F17:F18"/>
    <mergeCell ref="F19:F20"/>
    <mergeCell ref="A40:A43"/>
    <mergeCell ref="A46:A48"/>
    <mergeCell ref="E21:E24"/>
    <mergeCell ref="E25:E35"/>
    <mergeCell ref="E44:E45"/>
    <mergeCell ref="A44:A45"/>
    <mergeCell ref="B21:B22"/>
    <mergeCell ref="A21:A24"/>
    <mergeCell ref="B25:B26"/>
    <mergeCell ref="B31:B32"/>
    <mergeCell ref="A25:A35"/>
    <mergeCell ref="B36:B37"/>
    <mergeCell ref="B40:B41"/>
    <mergeCell ref="A36:A39"/>
    <mergeCell ref="D21:D22"/>
    <mergeCell ref="D25:D26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&amp;L別紙2&amp;C
&amp;"ＭＳ Ｐゴシック,太字"&amp;12遠野地区合同庁舎　清掃作業基準表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showGridLines="0" zoomScaleNormal="100" workbookViewId="0">
      <selection activeCell="G25" sqref="G25"/>
    </sheetView>
  </sheetViews>
  <sheetFormatPr defaultRowHeight="13.2" x14ac:dyDescent="0.2"/>
  <cols>
    <col min="1" max="1" width="13.109375" customWidth="1"/>
    <col min="2" max="2" width="15.21875" customWidth="1"/>
    <col min="3" max="3" width="15.6640625" customWidth="1"/>
    <col min="5" max="5" width="10.44140625" style="74" bestFit="1" customWidth="1"/>
    <col min="6" max="6" width="5.21875" bestFit="1" customWidth="1"/>
    <col min="7" max="7" width="13.88671875" customWidth="1"/>
  </cols>
  <sheetData>
    <row r="1" spans="1:7" x14ac:dyDescent="0.2">
      <c r="A1" t="s">
        <v>93</v>
      </c>
    </row>
    <row r="2" spans="1:7" ht="42.75" customHeight="1" x14ac:dyDescent="0.2">
      <c r="A2" s="120" t="s">
        <v>0</v>
      </c>
      <c r="B2" s="121"/>
      <c r="C2" s="22" t="s">
        <v>1</v>
      </c>
      <c r="D2" s="22" t="s">
        <v>2</v>
      </c>
      <c r="E2" s="64" t="s">
        <v>246</v>
      </c>
      <c r="F2" s="22" t="s">
        <v>3</v>
      </c>
      <c r="G2" s="59" t="s">
        <v>90</v>
      </c>
    </row>
    <row r="3" spans="1:7" x14ac:dyDescent="0.2">
      <c r="A3" s="100" t="s">
        <v>11</v>
      </c>
      <c r="B3" s="109" t="s">
        <v>5</v>
      </c>
      <c r="C3" s="48" t="s">
        <v>88</v>
      </c>
      <c r="D3" s="126" t="s">
        <v>15</v>
      </c>
      <c r="E3" s="104">
        <v>89.19</v>
      </c>
      <c r="F3" s="113" t="s">
        <v>17</v>
      </c>
      <c r="G3" s="95" t="s">
        <v>102</v>
      </c>
    </row>
    <row r="4" spans="1:7" x14ac:dyDescent="0.2">
      <c r="A4" s="102"/>
      <c r="B4" s="111"/>
      <c r="C4" s="46" t="s">
        <v>89</v>
      </c>
      <c r="D4" s="127"/>
      <c r="E4" s="105"/>
      <c r="F4" s="114"/>
      <c r="G4" s="96" t="s">
        <v>248</v>
      </c>
    </row>
    <row r="5" spans="1:7" x14ac:dyDescent="0.2">
      <c r="A5" s="101" t="s">
        <v>12</v>
      </c>
      <c r="B5" s="106" t="s">
        <v>5</v>
      </c>
      <c r="C5" s="49" t="s">
        <v>88</v>
      </c>
      <c r="D5" s="112" t="s">
        <v>21</v>
      </c>
      <c r="E5" s="103">
        <v>933.22</v>
      </c>
      <c r="F5" s="112" t="s">
        <v>17</v>
      </c>
      <c r="G5" s="97" t="s">
        <v>248</v>
      </c>
    </row>
    <row r="6" spans="1:7" x14ac:dyDescent="0.2">
      <c r="A6" s="101"/>
      <c r="B6" s="106"/>
      <c r="C6" s="53" t="s">
        <v>91</v>
      </c>
      <c r="D6" s="112"/>
      <c r="E6" s="103"/>
      <c r="F6" s="112"/>
      <c r="G6" s="98" t="s">
        <v>248</v>
      </c>
    </row>
    <row r="7" spans="1:7" x14ac:dyDescent="0.2">
      <c r="A7" s="100" t="s">
        <v>20</v>
      </c>
      <c r="B7" s="109" t="s">
        <v>5</v>
      </c>
      <c r="C7" s="48" t="s">
        <v>88</v>
      </c>
      <c r="D7" s="113" t="s">
        <v>21</v>
      </c>
      <c r="E7" s="124">
        <v>1152.95</v>
      </c>
      <c r="F7" s="113" t="s">
        <v>17</v>
      </c>
      <c r="G7" s="95" t="s">
        <v>248</v>
      </c>
    </row>
    <row r="8" spans="1:7" x14ac:dyDescent="0.2">
      <c r="A8" s="101"/>
      <c r="B8" s="106"/>
      <c r="C8" s="50" t="s">
        <v>91</v>
      </c>
      <c r="D8" s="114"/>
      <c r="E8" s="125"/>
      <c r="F8" s="114"/>
      <c r="G8" s="96" t="s">
        <v>248</v>
      </c>
    </row>
    <row r="9" spans="1:7" x14ac:dyDescent="0.2">
      <c r="A9" s="102"/>
      <c r="B9" s="111"/>
      <c r="C9" s="46" t="s">
        <v>29</v>
      </c>
      <c r="D9" s="18" t="s">
        <v>22</v>
      </c>
      <c r="E9" s="75">
        <v>104.53</v>
      </c>
      <c r="F9" s="18"/>
      <c r="G9" s="96" t="s">
        <v>248</v>
      </c>
    </row>
    <row r="10" spans="1:7" x14ac:dyDescent="0.2">
      <c r="A10" s="108" t="s">
        <v>24</v>
      </c>
      <c r="B10" s="106" t="s">
        <v>5</v>
      </c>
      <c r="C10" s="49" t="s">
        <v>88</v>
      </c>
      <c r="D10" s="112" t="s">
        <v>21</v>
      </c>
      <c r="E10" s="103">
        <v>447.83</v>
      </c>
      <c r="F10" s="112" t="s">
        <v>17</v>
      </c>
      <c r="G10" s="97" t="s">
        <v>248</v>
      </c>
    </row>
    <row r="11" spans="1:7" x14ac:dyDescent="0.2">
      <c r="A11" s="108"/>
      <c r="B11" s="106"/>
      <c r="C11" s="58" t="s">
        <v>89</v>
      </c>
      <c r="D11" s="112"/>
      <c r="E11" s="103"/>
      <c r="F11" s="112"/>
      <c r="G11" s="98" t="s">
        <v>248</v>
      </c>
    </row>
    <row r="12" spans="1:7" x14ac:dyDescent="0.2">
      <c r="A12" s="100" t="s">
        <v>38</v>
      </c>
      <c r="B12" s="109" t="s">
        <v>5</v>
      </c>
      <c r="C12" s="48" t="s">
        <v>88</v>
      </c>
      <c r="D12" s="113" t="s">
        <v>21</v>
      </c>
      <c r="E12" s="104">
        <v>165.86</v>
      </c>
      <c r="F12" s="113" t="s">
        <v>17</v>
      </c>
      <c r="G12" s="95" t="s">
        <v>248</v>
      </c>
    </row>
    <row r="13" spans="1:7" x14ac:dyDescent="0.2">
      <c r="A13" s="102"/>
      <c r="B13" s="111"/>
      <c r="C13" s="46" t="s">
        <v>89</v>
      </c>
      <c r="D13" s="114"/>
      <c r="E13" s="105"/>
      <c r="F13" s="114"/>
      <c r="G13" s="99" t="s">
        <v>248</v>
      </c>
    </row>
    <row r="14" spans="1:7" x14ac:dyDescent="0.2">
      <c r="A14" s="101" t="s">
        <v>41</v>
      </c>
      <c r="B14" s="106" t="s">
        <v>5</v>
      </c>
      <c r="C14" s="49" t="s">
        <v>88</v>
      </c>
      <c r="D14" s="112" t="s">
        <v>21</v>
      </c>
      <c r="E14" s="103">
        <v>46.51</v>
      </c>
      <c r="F14" s="112" t="s">
        <v>17</v>
      </c>
      <c r="G14" s="97" t="s">
        <v>248</v>
      </c>
    </row>
    <row r="15" spans="1:7" x14ac:dyDescent="0.2">
      <c r="A15" s="101"/>
      <c r="B15" s="106"/>
      <c r="C15" s="58" t="s">
        <v>89</v>
      </c>
      <c r="D15" s="112"/>
      <c r="E15" s="103"/>
      <c r="F15" s="112"/>
      <c r="G15" s="98" t="s">
        <v>248</v>
      </c>
    </row>
    <row r="16" spans="1:7" x14ac:dyDescent="0.2">
      <c r="A16" s="100" t="s">
        <v>42</v>
      </c>
      <c r="B16" s="109" t="s">
        <v>5</v>
      </c>
      <c r="C16" s="48" t="s">
        <v>88</v>
      </c>
      <c r="D16" s="113" t="s">
        <v>21</v>
      </c>
      <c r="E16" s="117">
        <v>1</v>
      </c>
      <c r="F16" s="113" t="s">
        <v>45</v>
      </c>
      <c r="G16" s="95" t="s">
        <v>248</v>
      </c>
    </row>
    <row r="17" spans="1:7" x14ac:dyDescent="0.2">
      <c r="A17" s="102"/>
      <c r="B17" s="111"/>
      <c r="C17" s="46" t="s">
        <v>89</v>
      </c>
      <c r="D17" s="114"/>
      <c r="E17" s="119"/>
      <c r="F17" s="114"/>
      <c r="G17" s="99" t="s">
        <v>248</v>
      </c>
    </row>
    <row r="18" spans="1:7" x14ac:dyDescent="0.2">
      <c r="A18" s="101" t="s">
        <v>43</v>
      </c>
      <c r="B18" s="106" t="s">
        <v>5</v>
      </c>
      <c r="C18" s="49" t="s">
        <v>88</v>
      </c>
      <c r="D18" s="112" t="s">
        <v>21</v>
      </c>
      <c r="E18" s="103">
        <v>270.14999999999998</v>
      </c>
      <c r="F18" s="112" t="s">
        <v>17</v>
      </c>
      <c r="G18" s="97" t="s">
        <v>248</v>
      </c>
    </row>
    <row r="19" spans="1:7" x14ac:dyDescent="0.2">
      <c r="A19" s="101"/>
      <c r="B19" s="106"/>
      <c r="C19" s="58" t="s">
        <v>89</v>
      </c>
      <c r="D19" s="112"/>
      <c r="E19" s="103"/>
      <c r="F19" s="112"/>
      <c r="G19" s="98" t="s">
        <v>248</v>
      </c>
    </row>
    <row r="20" spans="1:7" x14ac:dyDescent="0.2">
      <c r="A20" s="42" t="s">
        <v>44</v>
      </c>
      <c r="B20" s="30" t="s">
        <v>78</v>
      </c>
      <c r="C20" s="28" t="s">
        <v>29</v>
      </c>
      <c r="D20" s="22" t="s">
        <v>74</v>
      </c>
      <c r="E20" s="76">
        <v>44.29</v>
      </c>
      <c r="F20" s="22" t="s">
        <v>16</v>
      </c>
      <c r="G20" s="34" t="s">
        <v>92</v>
      </c>
    </row>
    <row r="22" spans="1:7" x14ac:dyDescent="0.2">
      <c r="A22" t="s">
        <v>95</v>
      </c>
    </row>
    <row r="23" spans="1:7" ht="26.4" x14ac:dyDescent="0.2">
      <c r="A23" s="120" t="s">
        <v>0</v>
      </c>
      <c r="B23" s="121"/>
      <c r="C23" s="17" t="s">
        <v>1</v>
      </c>
      <c r="D23" s="17" t="s">
        <v>2</v>
      </c>
      <c r="E23" s="64" t="s">
        <v>246</v>
      </c>
      <c r="F23" s="17" t="s">
        <v>3</v>
      </c>
      <c r="G23" s="59" t="s">
        <v>90</v>
      </c>
    </row>
    <row r="24" spans="1:7" x14ac:dyDescent="0.2">
      <c r="A24" s="109" t="s">
        <v>96</v>
      </c>
      <c r="B24" s="122"/>
      <c r="C24" s="48" t="s">
        <v>100</v>
      </c>
      <c r="D24" s="60" t="s">
        <v>54</v>
      </c>
      <c r="E24" s="77">
        <v>537</v>
      </c>
      <c r="F24" s="38" t="s">
        <v>107</v>
      </c>
      <c r="G24" s="52" t="s">
        <v>102</v>
      </c>
    </row>
    <row r="25" spans="1:7" ht="26.4" x14ac:dyDescent="0.2">
      <c r="A25" s="111"/>
      <c r="B25" s="123"/>
      <c r="C25" s="61" t="s">
        <v>101</v>
      </c>
      <c r="D25" s="57" t="s">
        <v>54</v>
      </c>
      <c r="E25" s="75">
        <v>49</v>
      </c>
      <c r="F25" s="18" t="s">
        <v>107</v>
      </c>
      <c r="G25" s="41" t="s">
        <v>103</v>
      </c>
    </row>
    <row r="26" spans="1:7" ht="27" customHeight="1" x14ac:dyDescent="0.2">
      <c r="A26" s="70" t="s">
        <v>225</v>
      </c>
      <c r="B26" s="30"/>
      <c r="C26" s="69" t="s">
        <v>28</v>
      </c>
      <c r="D26" s="64" t="s">
        <v>224</v>
      </c>
      <c r="E26" s="76">
        <v>23</v>
      </c>
      <c r="F26" s="67" t="s">
        <v>17</v>
      </c>
      <c r="G26" s="67" t="s">
        <v>223</v>
      </c>
    </row>
    <row r="27" spans="1:7" ht="26.4" x14ac:dyDescent="0.2">
      <c r="A27" s="20" t="s">
        <v>97</v>
      </c>
      <c r="B27" s="44"/>
      <c r="C27" s="62" t="s">
        <v>108</v>
      </c>
      <c r="D27" s="19" t="s">
        <v>54</v>
      </c>
      <c r="E27" s="78">
        <v>611.29</v>
      </c>
      <c r="F27" s="19" t="s">
        <v>17</v>
      </c>
      <c r="G27" s="29" t="s">
        <v>104</v>
      </c>
    </row>
    <row r="28" spans="1:7" x14ac:dyDescent="0.2">
      <c r="A28" s="30" t="s">
        <v>98</v>
      </c>
      <c r="B28" s="43"/>
      <c r="C28" s="28" t="s">
        <v>109</v>
      </c>
      <c r="D28" s="22" t="s">
        <v>54</v>
      </c>
      <c r="E28" s="76">
        <v>486.6</v>
      </c>
      <c r="F28" s="22" t="s">
        <v>16</v>
      </c>
      <c r="G28" s="34" t="s">
        <v>105</v>
      </c>
    </row>
    <row r="29" spans="1:7" x14ac:dyDescent="0.2">
      <c r="A29" s="45" t="s">
        <v>44</v>
      </c>
      <c r="B29" s="63" t="s">
        <v>99</v>
      </c>
      <c r="C29" s="46" t="s">
        <v>110</v>
      </c>
      <c r="D29" s="18" t="s">
        <v>54</v>
      </c>
      <c r="E29" s="75">
        <v>83.4</v>
      </c>
      <c r="F29" s="18" t="s">
        <v>111</v>
      </c>
      <c r="G29" s="41" t="s">
        <v>106</v>
      </c>
    </row>
    <row r="31" spans="1:7" x14ac:dyDescent="0.2">
      <c r="A31" t="s">
        <v>119</v>
      </c>
    </row>
    <row r="32" spans="1:7" ht="26.4" x14ac:dyDescent="0.2">
      <c r="A32" s="120" t="s">
        <v>0</v>
      </c>
      <c r="B32" s="121"/>
      <c r="C32" s="17" t="s">
        <v>1</v>
      </c>
      <c r="D32" s="17" t="s">
        <v>2</v>
      </c>
      <c r="E32" s="64" t="s">
        <v>246</v>
      </c>
      <c r="F32" s="17" t="s">
        <v>3</v>
      </c>
      <c r="G32" s="59" t="s">
        <v>90</v>
      </c>
    </row>
    <row r="33" spans="1:7" ht="26.4" x14ac:dyDescent="0.2">
      <c r="A33" s="42" t="s">
        <v>122</v>
      </c>
      <c r="B33" s="65" t="s">
        <v>123</v>
      </c>
      <c r="C33" s="84" t="s">
        <v>221</v>
      </c>
      <c r="D33" s="22" t="s">
        <v>54</v>
      </c>
      <c r="E33" s="72" t="s">
        <v>54</v>
      </c>
      <c r="F33" s="22" t="s">
        <v>54</v>
      </c>
      <c r="G33" s="34" t="s">
        <v>59</v>
      </c>
    </row>
    <row r="34" spans="1:7" ht="20.100000000000001" customHeight="1" x14ac:dyDescent="0.2">
      <c r="A34" t="s">
        <v>112</v>
      </c>
    </row>
    <row r="35" spans="1:7" s="74" customFormat="1" ht="20.100000000000001" customHeight="1" x14ac:dyDescent="0.2">
      <c r="A35" s="74" t="s">
        <v>250</v>
      </c>
    </row>
    <row r="36" spans="1:7" s="74" customFormat="1" x14ac:dyDescent="0.2">
      <c r="A36" s="74" t="s">
        <v>251</v>
      </c>
    </row>
    <row r="37" spans="1:7" s="74" customFormat="1" x14ac:dyDescent="0.2">
      <c r="A37" s="74" t="s">
        <v>113</v>
      </c>
    </row>
    <row r="38" spans="1:7" s="74" customFormat="1" x14ac:dyDescent="0.2">
      <c r="A38" s="74" t="s">
        <v>84</v>
      </c>
    </row>
    <row r="39" spans="1:7" s="74" customFormat="1" x14ac:dyDescent="0.2">
      <c r="A39" s="74" t="s">
        <v>114</v>
      </c>
    </row>
    <row r="40" spans="1:7" s="74" customFormat="1" x14ac:dyDescent="0.2">
      <c r="A40" s="74" t="s">
        <v>219</v>
      </c>
    </row>
    <row r="41" spans="1:7" s="74" customFormat="1" x14ac:dyDescent="0.2">
      <c r="A41" s="74" t="s">
        <v>115</v>
      </c>
    </row>
    <row r="42" spans="1:7" s="74" customFormat="1" x14ac:dyDescent="0.2">
      <c r="A42" s="74" t="s">
        <v>116</v>
      </c>
    </row>
    <row r="43" spans="1:7" s="74" customFormat="1" x14ac:dyDescent="0.2">
      <c r="A43" s="74" t="s">
        <v>252</v>
      </c>
    </row>
    <row r="44" spans="1:7" s="74" customFormat="1" x14ac:dyDescent="0.2">
      <c r="A44" s="74" t="s">
        <v>94</v>
      </c>
    </row>
    <row r="45" spans="1:7" s="74" customFormat="1" x14ac:dyDescent="0.2">
      <c r="A45" s="74" t="s">
        <v>117</v>
      </c>
    </row>
    <row r="46" spans="1:7" s="74" customFormat="1" x14ac:dyDescent="0.2">
      <c r="A46" s="74" t="s">
        <v>118</v>
      </c>
    </row>
    <row r="47" spans="1:7" s="74" customFormat="1" x14ac:dyDescent="0.2">
      <c r="A47" s="74" t="s">
        <v>119</v>
      </c>
    </row>
    <row r="48" spans="1:7" s="74" customFormat="1" x14ac:dyDescent="0.2">
      <c r="A48" s="74" t="s">
        <v>120</v>
      </c>
    </row>
    <row r="49" spans="1:1" s="74" customFormat="1" x14ac:dyDescent="0.2">
      <c r="A49" s="74" t="s">
        <v>121</v>
      </c>
    </row>
  </sheetData>
  <mergeCells count="45">
    <mergeCell ref="A2:B2"/>
    <mergeCell ref="B3:B4"/>
    <mergeCell ref="A16:A17"/>
    <mergeCell ref="B5:B6"/>
    <mergeCell ref="A3:A4"/>
    <mergeCell ref="A5:A6"/>
    <mergeCell ref="A7:A9"/>
    <mergeCell ref="B7:B9"/>
    <mergeCell ref="B10:B11"/>
    <mergeCell ref="B12:B13"/>
    <mergeCell ref="A14:A15"/>
    <mergeCell ref="A10:A11"/>
    <mergeCell ref="A12:A13"/>
    <mergeCell ref="D10:D11"/>
    <mergeCell ref="B14:B15"/>
    <mergeCell ref="A18:A19"/>
    <mergeCell ref="B18:B19"/>
    <mergeCell ref="E10:E11"/>
    <mergeCell ref="E12:E13"/>
    <mergeCell ref="E14:E15"/>
    <mergeCell ref="E16:E17"/>
    <mergeCell ref="B16:B17"/>
    <mergeCell ref="D12:D13"/>
    <mergeCell ref="D14:D15"/>
    <mergeCell ref="D16:D17"/>
    <mergeCell ref="D7:D8"/>
    <mergeCell ref="E3:E4"/>
    <mergeCell ref="E5:E6"/>
    <mergeCell ref="E7:E8"/>
    <mergeCell ref="D3:D4"/>
    <mergeCell ref="D5:D6"/>
    <mergeCell ref="F3:F4"/>
    <mergeCell ref="F5:F6"/>
    <mergeCell ref="F10:F11"/>
    <mergeCell ref="F12:F13"/>
    <mergeCell ref="F7:F8"/>
    <mergeCell ref="A32:B32"/>
    <mergeCell ref="A24:A25"/>
    <mergeCell ref="B24:B25"/>
    <mergeCell ref="A23:B23"/>
    <mergeCell ref="F14:F15"/>
    <mergeCell ref="F16:F17"/>
    <mergeCell ref="F18:F19"/>
    <mergeCell ref="E18:E19"/>
    <mergeCell ref="D18:D19"/>
  </mergeCells>
  <phoneticPr fontId="2"/>
  <pageMargins left="0.78740157480314965" right="0.59055118110236227" top="0.78740157480314965" bottom="0.78740157480314965" header="0.51181102362204722" footer="0.51181102362204722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showGridLines="0" tabSelected="1" topLeftCell="A47" zoomScaleNormal="100" workbookViewId="0">
      <selection activeCell="F58" sqref="F58"/>
    </sheetView>
  </sheetViews>
  <sheetFormatPr defaultRowHeight="13.2" x14ac:dyDescent="0.2"/>
  <cols>
    <col min="1" max="1" width="3.88671875" customWidth="1"/>
    <col min="4" max="4" width="18.44140625" customWidth="1"/>
    <col min="5" max="5" width="36.33203125" style="6" customWidth="1"/>
    <col min="6" max="6" width="9.44140625" bestFit="1" customWidth="1"/>
    <col min="7" max="7" width="3.33203125" bestFit="1" customWidth="1"/>
  </cols>
  <sheetData>
    <row r="1" spans="1:7" x14ac:dyDescent="0.2">
      <c r="A1" t="s">
        <v>191</v>
      </c>
    </row>
    <row r="2" spans="1:7" ht="14.4" x14ac:dyDescent="0.2">
      <c r="A2" s="128" t="s">
        <v>230</v>
      </c>
      <c r="B2" s="128"/>
      <c r="C2" s="128"/>
      <c r="D2" s="128"/>
      <c r="E2" s="128"/>
      <c r="F2" s="128"/>
      <c r="G2" s="128"/>
    </row>
    <row r="4" spans="1:7" x14ac:dyDescent="0.2">
      <c r="A4" t="s">
        <v>124</v>
      </c>
    </row>
    <row r="5" spans="1:7" ht="6.75" customHeight="1" x14ac:dyDescent="0.2"/>
    <row r="6" spans="1:7" x14ac:dyDescent="0.2">
      <c r="B6" t="s">
        <v>125</v>
      </c>
    </row>
    <row r="7" spans="1:7" ht="6" customHeight="1" x14ac:dyDescent="0.2"/>
    <row r="8" spans="1:7" x14ac:dyDescent="0.2">
      <c r="B8" t="s">
        <v>11</v>
      </c>
    </row>
    <row r="9" spans="1:7" x14ac:dyDescent="0.2">
      <c r="B9" s="3" t="s">
        <v>126</v>
      </c>
      <c r="C9" s="3" t="s">
        <v>127</v>
      </c>
      <c r="D9" s="3" t="s">
        <v>128</v>
      </c>
      <c r="E9" s="7" t="s">
        <v>129</v>
      </c>
      <c r="F9" s="3" t="s">
        <v>130</v>
      </c>
    </row>
    <row r="10" spans="1:7" x14ac:dyDescent="0.2">
      <c r="B10" s="3" t="s">
        <v>131</v>
      </c>
      <c r="C10" s="3" t="s">
        <v>133</v>
      </c>
      <c r="D10" s="2" t="s">
        <v>134</v>
      </c>
      <c r="E10" s="8" t="s">
        <v>11</v>
      </c>
      <c r="F10" s="9">
        <v>49.46</v>
      </c>
      <c r="G10" s="4" t="s">
        <v>139</v>
      </c>
    </row>
    <row r="11" spans="1:7" x14ac:dyDescent="0.2">
      <c r="B11" s="3" t="s">
        <v>131</v>
      </c>
      <c r="C11" s="3" t="s">
        <v>133</v>
      </c>
      <c r="D11" s="2" t="s">
        <v>135</v>
      </c>
      <c r="E11" s="8" t="s">
        <v>11</v>
      </c>
      <c r="F11" s="9">
        <v>21.2</v>
      </c>
      <c r="G11" s="4" t="s">
        <v>139</v>
      </c>
    </row>
    <row r="12" spans="1:7" x14ac:dyDescent="0.2">
      <c r="B12" s="3" t="s">
        <v>131</v>
      </c>
      <c r="C12" s="3" t="s">
        <v>133</v>
      </c>
      <c r="D12" s="2" t="s">
        <v>135</v>
      </c>
      <c r="E12" s="8" t="s">
        <v>136</v>
      </c>
      <c r="F12" s="9">
        <v>14.58</v>
      </c>
      <c r="G12" s="4" t="s">
        <v>139</v>
      </c>
    </row>
    <row r="13" spans="1:7" x14ac:dyDescent="0.2">
      <c r="B13" s="3" t="s">
        <v>132</v>
      </c>
      <c r="C13" s="3" t="s">
        <v>133</v>
      </c>
      <c r="D13" s="2" t="s">
        <v>134</v>
      </c>
      <c r="E13" s="8" t="s">
        <v>137</v>
      </c>
      <c r="F13" s="9">
        <v>3.95</v>
      </c>
      <c r="G13" s="4" t="s">
        <v>139</v>
      </c>
    </row>
    <row r="14" spans="1:7" x14ac:dyDescent="0.2">
      <c r="E14" s="66" t="s">
        <v>138</v>
      </c>
      <c r="F14" s="12">
        <f>SUM(F10:F13)</f>
        <v>89.19</v>
      </c>
      <c r="G14" t="s">
        <v>16</v>
      </c>
    </row>
    <row r="15" spans="1:7" x14ac:dyDescent="0.2">
      <c r="B15" s="5" t="s">
        <v>12</v>
      </c>
    </row>
    <row r="16" spans="1:7" x14ac:dyDescent="0.2">
      <c r="B16" s="3" t="s">
        <v>126</v>
      </c>
      <c r="C16" s="3" t="s">
        <v>127</v>
      </c>
      <c r="D16" s="3" t="s">
        <v>128</v>
      </c>
      <c r="E16" s="7" t="s">
        <v>129</v>
      </c>
      <c r="F16" s="3" t="s">
        <v>130</v>
      </c>
    </row>
    <row r="17" spans="2:7" x14ac:dyDescent="0.2">
      <c r="B17" s="3" t="s">
        <v>131</v>
      </c>
      <c r="C17" s="3" t="s">
        <v>133</v>
      </c>
      <c r="D17" s="2" t="s">
        <v>134</v>
      </c>
      <c r="E17" s="8" t="s">
        <v>144</v>
      </c>
      <c r="F17" s="9">
        <v>99.65</v>
      </c>
      <c r="G17" s="4" t="s">
        <v>139</v>
      </c>
    </row>
    <row r="18" spans="2:7" x14ac:dyDescent="0.2">
      <c r="B18" s="3" t="s">
        <v>131</v>
      </c>
      <c r="C18" s="3" t="s">
        <v>133</v>
      </c>
      <c r="D18" s="2" t="s">
        <v>134</v>
      </c>
      <c r="E18" s="8" t="s">
        <v>145</v>
      </c>
      <c r="F18" s="9">
        <v>36.840000000000003</v>
      </c>
      <c r="G18" s="4" t="s">
        <v>139</v>
      </c>
    </row>
    <row r="19" spans="2:7" x14ac:dyDescent="0.2">
      <c r="B19" s="3" t="s">
        <v>131</v>
      </c>
      <c r="C19" s="3" t="s">
        <v>140</v>
      </c>
      <c r="D19" s="2" t="s">
        <v>134</v>
      </c>
      <c r="E19" s="8" t="s">
        <v>146</v>
      </c>
      <c r="F19" s="9">
        <v>259.64</v>
      </c>
      <c r="G19" s="4" t="s">
        <v>139</v>
      </c>
    </row>
    <row r="20" spans="2:7" x14ac:dyDescent="0.2">
      <c r="B20" s="79" t="s">
        <v>131</v>
      </c>
      <c r="C20" s="79" t="s">
        <v>140</v>
      </c>
      <c r="D20" s="80" t="s">
        <v>134</v>
      </c>
      <c r="E20" s="81" t="s">
        <v>236</v>
      </c>
      <c r="F20" s="82">
        <v>108.71</v>
      </c>
      <c r="G20" s="4" t="s">
        <v>139</v>
      </c>
    </row>
    <row r="21" spans="2:7" x14ac:dyDescent="0.2">
      <c r="B21" s="79" t="s">
        <v>131</v>
      </c>
      <c r="C21" s="79" t="s">
        <v>229</v>
      </c>
      <c r="D21" s="80" t="s">
        <v>134</v>
      </c>
      <c r="E21" s="81" t="s">
        <v>239</v>
      </c>
      <c r="F21" s="82">
        <v>148.32</v>
      </c>
      <c r="G21" s="4" t="s">
        <v>16</v>
      </c>
    </row>
    <row r="22" spans="2:7" x14ac:dyDescent="0.2">
      <c r="B22" s="79" t="s">
        <v>131</v>
      </c>
      <c r="C22" s="79" t="s">
        <v>141</v>
      </c>
      <c r="D22" s="80" t="s">
        <v>134</v>
      </c>
      <c r="E22" s="81" t="s">
        <v>161</v>
      </c>
      <c r="F22" s="82">
        <v>262.06</v>
      </c>
      <c r="G22" s="4" t="s">
        <v>139</v>
      </c>
    </row>
    <row r="23" spans="2:7" x14ac:dyDescent="0.2">
      <c r="B23" s="3" t="s">
        <v>132</v>
      </c>
      <c r="C23" s="3" t="s">
        <v>133</v>
      </c>
      <c r="D23" s="2" t="s">
        <v>134</v>
      </c>
      <c r="E23" s="8" t="s">
        <v>147</v>
      </c>
      <c r="F23" s="9">
        <v>18</v>
      </c>
      <c r="G23" s="4" t="s">
        <v>139</v>
      </c>
    </row>
    <row r="24" spans="2:7" x14ac:dyDescent="0.2">
      <c r="E24" s="11" t="s">
        <v>138</v>
      </c>
      <c r="F24" s="10">
        <f>SUM(F17:F23)</f>
        <v>933.22</v>
      </c>
      <c r="G24" t="s">
        <v>16</v>
      </c>
    </row>
    <row r="25" spans="2:7" hidden="1" x14ac:dyDescent="0.2">
      <c r="B25" s="5" t="s">
        <v>148</v>
      </c>
    </row>
    <row r="26" spans="2:7" hidden="1" x14ac:dyDescent="0.2">
      <c r="B26" s="3" t="s">
        <v>126</v>
      </c>
      <c r="C26" s="3" t="s">
        <v>127</v>
      </c>
      <c r="D26" s="3" t="s">
        <v>128</v>
      </c>
      <c r="E26" s="7" t="s">
        <v>129</v>
      </c>
      <c r="F26" s="3" t="s">
        <v>130</v>
      </c>
    </row>
    <row r="27" spans="2:7" hidden="1" x14ac:dyDescent="0.2">
      <c r="B27" s="85" t="s">
        <v>131</v>
      </c>
      <c r="C27" s="85" t="s">
        <v>133</v>
      </c>
      <c r="D27" s="86" t="s">
        <v>149</v>
      </c>
      <c r="E27" s="87" t="s">
        <v>150</v>
      </c>
      <c r="F27" s="88">
        <v>16.489999999999998</v>
      </c>
      <c r="G27" s="4" t="s">
        <v>139</v>
      </c>
    </row>
    <row r="28" spans="2:7" hidden="1" x14ac:dyDescent="0.2">
      <c r="E28" s="11" t="s">
        <v>138</v>
      </c>
      <c r="F28" s="10">
        <f>SUM(F27)</f>
        <v>16.489999999999998</v>
      </c>
      <c r="G28" t="s">
        <v>16</v>
      </c>
    </row>
    <row r="29" spans="2:7" x14ac:dyDescent="0.2">
      <c r="B29" t="s">
        <v>20</v>
      </c>
    </row>
    <row r="30" spans="2:7" x14ac:dyDescent="0.2">
      <c r="B30" s="3" t="s">
        <v>126</v>
      </c>
      <c r="C30" s="3" t="s">
        <v>127</v>
      </c>
      <c r="D30" s="3" t="s">
        <v>128</v>
      </c>
      <c r="E30" s="7" t="s">
        <v>129</v>
      </c>
      <c r="F30" s="3" t="s">
        <v>130</v>
      </c>
    </row>
    <row r="31" spans="2:7" x14ac:dyDescent="0.2">
      <c r="B31" s="3" t="s">
        <v>131</v>
      </c>
      <c r="C31" s="3" t="s">
        <v>133</v>
      </c>
      <c r="D31" s="2" t="s">
        <v>143</v>
      </c>
      <c r="E31" s="8" t="s">
        <v>151</v>
      </c>
      <c r="F31" s="9">
        <v>31.86</v>
      </c>
      <c r="G31" s="4" t="s">
        <v>139</v>
      </c>
    </row>
    <row r="32" spans="2:7" x14ac:dyDescent="0.2">
      <c r="B32" s="3" t="s">
        <v>131</v>
      </c>
      <c r="C32" s="3" t="s">
        <v>133</v>
      </c>
      <c r="D32" s="2" t="s">
        <v>134</v>
      </c>
      <c r="E32" s="8" t="s">
        <v>152</v>
      </c>
      <c r="F32" s="9">
        <v>80.36</v>
      </c>
      <c r="G32" s="4" t="s">
        <v>139</v>
      </c>
    </row>
    <row r="33" spans="2:7" x14ac:dyDescent="0.2">
      <c r="B33" s="3" t="s">
        <v>131</v>
      </c>
      <c r="C33" s="3" t="s">
        <v>133</v>
      </c>
      <c r="D33" s="2" t="s">
        <v>134</v>
      </c>
      <c r="E33" s="8" t="s">
        <v>153</v>
      </c>
      <c r="F33" s="9">
        <v>53.04</v>
      </c>
      <c r="G33" s="4" t="s">
        <v>139</v>
      </c>
    </row>
    <row r="34" spans="2:7" x14ac:dyDescent="0.2">
      <c r="B34" s="3" t="s">
        <v>131</v>
      </c>
      <c r="C34" s="3" t="s">
        <v>133</v>
      </c>
      <c r="D34" s="2" t="s">
        <v>134</v>
      </c>
      <c r="E34" s="8" t="s">
        <v>154</v>
      </c>
      <c r="F34" s="9">
        <v>67.2</v>
      </c>
      <c r="G34" s="4" t="s">
        <v>139</v>
      </c>
    </row>
    <row r="35" spans="2:7" x14ac:dyDescent="0.2">
      <c r="B35" s="3" t="s">
        <v>131</v>
      </c>
      <c r="C35" s="3" t="s">
        <v>133</v>
      </c>
      <c r="D35" s="2" t="s">
        <v>134</v>
      </c>
      <c r="E35" s="8" t="s">
        <v>155</v>
      </c>
      <c r="F35" s="9">
        <v>6.5</v>
      </c>
      <c r="G35" s="4" t="s">
        <v>139</v>
      </c>
    </row>
    <row r="36" spans="2:7" x14ac:dyDescent="0.2">
      <c r="B36" s="3" t="s">
        <v>131</v>
      </c>
      <c r="C36" s="3" t="s">
        <v>133</v>
      </c>
      <c r="D36" s="2" t="s">
        <v>134</v>
      </c>
      <c r="E36" s="8" t="s">
        <v>156</v>
      </c>
      <c r="F36" s="9">
        <v>15.3</v>
      </c>
      <c r="G36" s="4" t="s">
        <v>139</v>
      </c>
    </row>
    <row r="37" spans="2:7" x14ac:dyDescent="0.2">
      <c r="B37" s="79" t="s">
        <v>131</v>
      </c>
      <c r="C37" s="79" t="s">
        <v>133</v>
      </c>
      <c r="D37" s="80" t="s">
        <v>143</v>
      </c>
      <c r="E37" s="81" t="s">
        <v>231</v>
      </c>
      <c r="F37" s="82">
        <v>30.38</v>
      </c>
      <c r="G37" s="4" t="s">
        <v>17</v>
      </c>
    </row>
    <row r="38" spans="2:7" x14ac:dyDescent="0.2">
      <c r="B38" s="79" t="s">
        <v>131</v>
      </c>
      <c r="C38" s="79" t="s">
        <v>133</v>
      </c>
      <c r="D38" s="80" t="s">
        <v>143</v>
      </c>
      <c r="E38" s="81" t="s">
        <v>232</v>
      </c>
      <c r="F38" s="82">
        <v>122.93</v>
      </c>
      <c r="G38" s="4" t="s">
        <v>17</v>
      </c>
    </row>
    <row r="39" spans="2:7" x14ac:dyDescent="0.2">
      <c r="B39" s="3" t="s">
        <v>131</v>
      </c>
      <c r="C39" s="3" t="s">
        <v>140</v>
      </c>
      <c r="D39" s="2" t="s">
        <v>134</v>
      </c>
      <c r="E39" s="8" t="s">
        <v>157</v>
      </c>
      <c r="F39" s="9">
        <v>52.44</v>
      </c>
      <c r="G39" s="4" t="s">
        <v>139</v>
      </c>
    </row>
    <row r="40" spans="2:7" x14ac:dyDescent="0.2">
      <c r="B40" s="3" t="s">
        <v>131</v>
      </c>
      <c r="C40" s="3" t="s">
        <v>140</v>
      </c>
      <c r="D40" s="2" t="s">
        <v>134</v>
      </c>
      <c r="E40" s="8" t="s">
        <v>158</v>
      </c>
      <c r="F40" s="9">
        <v>24.6</v>
      </c>
      <c r="G40" s="4" t="s">
        <v>139</v>
      </c>
    </row>
    <row r="41" spans="2:7" x14ac:dyDescent="0.2">
      <c r="B41" s="3" t="s">
        <v>131</v>
      </c>
      <c r="C41" s="3" t="s">
        <v>140</v>
      </c>
      <c r="D41" s="2" t="s">
        <v>134</v>
      </c>
      <c r="E41" s="8" t="s">
        <v>235</v>
      </c>
      <c r="F41" s="9">
        <v>16.2</v>
      </c>
      <c r="G41" s="4" t="s">
        <v>139</v>
      </c>
    </row>
    <row r="42" spans="2:7" x14ac:dyDescent="0.2">
      <c r="B42" s="3" t="s">
        <v>131</v>
      </c>
      <c r="C42" s="3" t="s">
        <v>140</v>
      </c>
      <c r="D42" s="2" t="s">
        <v>134</v>
      </c>
      <c r="E42" s="8" t="s">
        <v>234</v>
      </c>
      <c r="F42" s="9">
        <v>66.3</v>
      </c>
      <c r="G42" s="4" t="s">
        <v>139</v>
      </c>
    </row>
    <row r="43" spans="2:7" x14ac:dyDescent="0.2">
      <c r="B43" s="79" t="s">
        <v>131</v>
      </c>
      <c r="C43" s="79" t="s">
        <v>140</v>
      </c>
      <c r="D43" s="80" t="s">
        <v>134</v>
      </c>
      <c r="E43" s="81" t="s">
        <v>233</v>
      </c>
      <c r="F43" s="82">
        <v>39.380000000000003</v>
      </c>
      <c r="G43" s="4" t="s">
        <v>17</v>
      </c>
    </row>
    <row r="44" spans="2:7" x14ac:dyDescent="0.2">
      <c r="B44" s="3" t="s">
        <v>131</v>
      </c>
      <c r="C44" s="3" t="s">
        <v>141</v>
      </c>
      <c r="D44" s="2" t="s">
        <v>134</v>
      </c>
      <c r="E44" s="8" t="s">
        <v>159</v>
      </c>
      <c r="F44" s="9">
        <v>26.37</v>
      </c>
      <c r="G44" s="4" t="s">
        <v>139</v>
      </c>
    </row>
    <row r="45" spans="2:7" x14ac:dyDescent="0.2">
      <c r="B45" s="3" t="s">
        <v>131</v>
      </c>
      <c r="C45" s="3" t="s">
        <v>141</v>
      </c>
      <c r="D45" s="2" t="s">
        <v>134</v>
      </c>
      <c r="E45" s="8" t="s">
        <v>160</v>
      </c>
      <c r="F45" s="9">
        <v>26.79</v>
      </c>
      <c r="G45" s="4" t="s">
        <v>139</v>
      </c>
    </row>
    <row r="46" spans="2:7" x14ac:dyDescent="0.2">
      <c r="B46" s="3" t="s">
        <v>131</v>
      </c>
      <c r="C46" s="3" t="s">
        <v>141</v>
      </c>
      <c r="D46" s="2" t="s">
        <v>134</v>
      </c>
      <c r="E46" s="8" t="s">
        <v>162</v>
      </c>
      <c r="F46" s="9">
        <v>25.33</v>
      </c>
      <c r="G46" s="4" t="s">
        <v>139</v>
      </c>
    </row>
    <row r="47" spans="2:7" x14ac:dyDescent="0.2">
      <c r="B47" s="79" t="s">
        <v>131</v>
      </c>
      <c r="C47" s="79" t="s">
        <v>141</v>
      </c>
      <c r="D47" s="80" t="s">
        <v>134</v>
      </c>
      <c r="E47" s="81" t="s">
        <v>237</v>
      </c>
      <c r="F47" s="82">
        <v>14.56</v>
      </c>
      <c r="G47" s="4" t="s">
        <v>139</v>
      </c>
    </row>
    <row r="48" spans="2:7" x14ac:dyDescent="0.2">
      <c r="B48" s="79" t="s">
        <v>131</v>
      </c>
      <c r="C48" s="79" t="s">
        <v>141</v>
      </c>
      <c r="D48" s="80" t="s">
        <v>134</v>
      </c>
      <c r="E48" s="81" t="s">
        <v>238</v>
      </c>
      <c r="F48" s="82">
        <v>8.82</v>
      </c>
      <c r="G48" s="4" t="s">
        <v>139</v>
      </c>
    </row>
    <row r="49" spans="2:7" x14ac:dyDescent="0.2">
      <c r="B49" s="79" t="s">
        <v>131</v>
      </c>
      <c r="C49" s="79" t="s">
        <v>141</v>
      </c>
      <c r="D49" s="80" t="s">
        <v>134</v>
      </c>
      <c r="E49" s="81" t="s">
        <v>240</v>
      </c>
      <c r="F49" s="82">
        <v>103.28</v>
      </c>
      <c r="G49" s="4" t="s">
        <v>17</v>
      </c>
    </row>
    <row r="50" spans="2:7" x14ac:dyDescent="0.2">
      <c r="B50" s="79" t="s">
        <v>131</v>
      </c>
      <c r="C50" s="79" t="s">
        <v>141</v>
      </c>
      <c r="D50" s="80" t="s">
        <v>134</v>
      </c>
      <c r="E50" s="81" t="s">
        <v>241</v>
      </c>
      <c r="F50" s="82">
        <v>89.44</v>
      </c>
      <c r="G50" s="4" t="s">
        <v>17</v>
      </c>
    </row>
    <row r="51" spans="2:7" x14ac:dyDescent="0.2">
      <c r="B51" s="3" t="s">
        <v>131</v>
      </c>
      <c r="C51" s="3" t="s">
        <v>141</v>
      </c>
      <c r="D51" s="2" t="s">
        <v>134</v>
      </c>
      <c r="E51" s="8" t="s">
        <v>163</v>
      </c>
      <c r="F51" s="9">
        <v>13.2</v>
      </c>
      <c r="G51" s="4" t="s">
        <v>139</v>
      </c>
    </row>
    <row r="52" spans="2:7" x14ac:dyDescent="0.2">
      <c r="B52" s="3" t="s">
        <v>131</v>
      </c>
      <c r="C52" s="3" t="s">
        <v>141</v>
      </c>
      <c r="D52" s="2" t="s">
        <v>134</v>
      </c>
      <c r="E52" s="8" t="s">
        <v>164</v>
      </c>
      <c r="F52" s="9">
        <v>16.8</v>
      </c>
      <c r="G52" s="4" t="s">
        <v>139</v>
      </c>
    </row>
    <row r="53" spans="2:7" x14ac:dyDescent="0.2">
      <c r="B53" s="3" t="s">
        <v>131</v>
      </c>
      <c r="C53" s="3" t="s">
        <v>142</v>
      </c>
      <c r="D53" s="2" t="s">
        <v>134</v>
      </c>
      <c r="E53" s="8" t="s">
        <v>243</v>
      </c>
      <c r="F53" s="9">
        <v>24.75</v>
      </c>
      <c r="G53" s="4" t="s">
        <v>139</v>
      </c>
    </row>
    <row r="54" spans="2:7" x14ac:dyDescent="0.2">
      <c r="B54" s="3" t="s">
        <v>131</v>
      </c>
      <c r="C54" s="3" t="s">
        <v>142</v>
      </c>
      <c r="D54" s="2" t="s">
        <v>134</v>
      </c>
      <c r="E54" s="8" t="s">
        <v>244</v>
      </c>
      <c r="F54" s="9">
        <v>24.75</v>
      </c>
      <c r="G54" s="4" t="s">
        <v>139</v>
      </c>
    </row>
    <row r="55" spans="2:7" x14ac:dyDescent="0.2">
      <c r="B55" s="3" t="s">
        <v>132</v>
      </c>
      <c r="C55" s="25" t="s">
        <v>142</v>
      </c>
      <c r="D55" s="2" t="s">
        <v>134</v>
      </c>
      <c r="E55" s="8" t="s">
        <v>165</v>
      </c>
      <c r="F55" s="9">
        <v>21.48</v>
      </c>
      <c r="G55" s="4" t="s">
        <v>139</v>
      </c>
    </row>
    <row r="56" spans="2:7" x14ac:dyDescent="0.2">
      <c r="B56" s="79" t="s">
        <v>131</v>
      </c>
      <c r="C56" s="79" t="s">
        <v>142</v>
      </c>
      <c r="D56" s="80" t="s">
        <v>134</v>
      </c>
      <c r="E56" s="81" t="s">
        <v>242</v>
      </c>
      <c r="F56" s="82">
        <v>150.88999999999999</v>
      </c>
      <c r="G56" s="4" t="s">
        <v>139</v>
      </c>
    </row>
    <row r="57" spans="2:7" x14ac:dyDescent="0.2">
      <c r="E57" s="11" t="s">
        <v>138</v>
      </c>
      <c r="F57" s="10">
        <f>SUM(F31:F56)</f>
        <v>1152.9499999999998</v>
      </c>
      <c r="G57" t="s">
        <v>16</v>
      </c>
    </row>
    <row r="58" spans="2:7" x14ac:dyDescent="0.2">
      <c r="B58" t="s">
        <v>20</v>
      </c>
    </row>
    <row r="59" spans="2:7" x14ac:dyDescent="0.2">
      <c r="B59" s="3" t="s">
        <v>126</v>
      </c>
      <c r="C59" s="3" t="s">
        <v>127</v>
      </c>
      <c r="D59" s="3" t="s">
        <v>128</v>
      </c>
      <c r="E59" s="7" t="s">
        <v>129</v>
      </c>
      <c r="F59" s="3" t="s">
        <v>130</v>
      </c>
    </row>
    <row r="60" spans="2:7" x14ac:dyDescent="0.2">
      <c r="B60" s="3" t="s">
        <v>131</v>
      </c>
      <c r="C60" s="3" t="s">
        <v>133</v>
      </c>
      <c r="D60" s="2" t="s">
        <v>166</v>
      </c>
      <c r="E60" s="8" t="s">
        <v>167</v>
      </c>
      <c r="F60" s="9">
        <v>27.01</v>
      </c>
      <c r="G60" s="4" t="s">
        <v>139</v>
      </c>
    </row>
    <row r="61" spans="2:7" x14ac:dyDescent="0.2">
      <c r="B61" s="3" t="s">
        <v>131</v>
      </c>
      <c r="C61" s="3" t="s">
        <v>140</v>
      </c>
      <c r="D61" s="2" t="s">
        <v>166</v>
      </c>
      <c r="E61" s="8" t="s">
        <v>168</v>
      </c>
      <c r="F61" s="9">
        <v>31.96</v>
      </c>
      <c r="G61" s="4" t="s">
        <v>139</v>
      </c>
    </row>
    <row r="62" spans="2:7" x14ac:dyDescent="0.2">
      <c r="B62" s="3" t="s">
        <v>131</v>
      </c>
      <c r="C62" s="3" t="s">
        <v>140</v>
      </c>
      <c r="D62" s="2" t="s">
        <v>166</v>
      </c>
      <c r="E62" s="8" t="s">
        <v>169</v>
      </c>
      <c r="F62" s="9">
        <v>45.56</v>
      </c>
      <c r="G62" s="4" t="s">
        <v>139</v>
      </c>
    </row>
    <row r="63" spans="2:7" x14ac:dyDescent="0.2">
      <c r="E63" s="11" t="s">
        <v>138</v>
      </c>
      <c r="F63" s="10">
        <f>SUM(F60:F62)</f>
        <v>104.53</v>
      </c>
      <c r="G63" t="s">
        <v>16</v>
      </c>
    </row>
    <row r="64" spans="2:7" x14ac:dyDescent="0.2">
      <c r="B64" t="s">
        <v>170</v>
      </c>
    </row>
    <row r="65" spans="2:7" x14ac:dyDescent="0.2">
      <c r="B65" s="3" t="s">
        <v>126</v>
      </c>
      <c r="C65" s="3" t="s">
        <v>127</v>
      </c>
      <c r="D65" s="3" t="s">
        <v>128</v>
      </c>
      <c r="E65" s="7" t="s">
        <v>129</v>
      </c>
      <c r="F65" s="3" t="s">
        <v>130</v>
      </c>
    </row>
    <row r="66" spans="2:7" x14ac:dyDescent="0.2">
      <c r="B66" s="3" t="s">
        <v>131</v>
      </c>
      <c r="C66" s="3" t="s">
        <v>133</v>
      </c>
      <c r="D66" s="2" t="s">
        <v>134</v>
      </c>
      <c r="E66" s="8" t="s">
        <v>171</v>
      </c>
      <c r="F66" s="9">
        <v>9.8000000000000007</v>
      </c>
      <c r="G66" s="4" t="s">
        <v>139</v>
      </c>
    </row>
    <row r="67" spans="2:7" x14ac:dyDescent="0.2">
      <c r="B67" s="3" t="s">
        <v>131</v>
      </c>
      <c r="C67" s="3" t="s">
        <v>133</v>
      </c>
      <c r="D67" s="2" t="s">
        <v>134</v>
      </c>
      <c r="E67" s="8" t="s">
        <v>170</v>
      </c>
      <c r="F67" s="9">
        <v>50.6</v>
      </c>
      <c r="G67" s="4" t="s">
        <v>139</v>
      </c>
    </row>
    <row r="68" spans="2:7" x14ac:dyDescent="0.2">
      <c r="B68" s="3" t="s">
        <v>131</v>
      </c>
      <c r="C68" s="3" t="s">
        <v>133</v>
      </c>
      <c r="D68" s="2" t="s">
        <v>134</v>
      </c>
      <c r="E68" s="8" t="s">
        <v>170</v>
      </c>
      <c r="F68" s="9">
        <v>44.7</v>
      </c>
      <c r="G68" s="4" t="s">
        <v>139</v>
      </c>
    </row>
    <row r="69" spans="2:7" x14ac:dyDescent="0.2">
      <c r="B69" s="3" t="s">
        <v>131</v>
      </c>
      <c r="C69" s="3" t="s">
        <v>133</v>
      </c>
      <c r="D69" s="2" t="s">
        <v>134</v>
      </c>
      <c r="E69" s="8" t="s">
        <v>172</v>
      </c>
      <c r="F69" s="9">
        <v>12.21</v>
      </c>
      <c r="G69" s="4" t="s">
        <v>139</v>
      </c>
    </row>
    <row r="70" spans="2:7" x14ac:dyDescent="0.2">
      <c r="B70" s="3" t="s">
        <v>131</v>
      </c>
      <c r="C70" s="3" t="s">
        <v>140</v>
      </c>
      <c r="D70" s="2" t="s">
        <v>134</v>
      </c>
      <c r="E70" s="26" t="s">
        <v>170</v>
      </c>
      <c r="F70" s="9">
        <v>57.17</v>
      </c>
      <c r="G70" s="4" t="s">
        <v>139</v>
      </c>
    </row>
    <row r="71" spans="2:7" x14ac:dyDescent="0.2">
      <c r="B71" s="3" t="s">
        <v>131</v>
      </c>
      <c r="C71" s="3" t="s">
        <v>140</v>
      </c>
      <c r="D71" s="2" t="s">
        <v>134</v>
      </c>
      <c r="E71" s="26" t="s">
        <v>170</v>
      </c>
      <c r="F71" s="9">
        <v>44.7</v>
      </c>
      <c r="G71" s="4" t="s">
        <v>139</v>
      </c>
    </row>
    <row r="72" spans="2:7" x14ac:dyDescent="0.2">
      <c r="B72" s="3" t="s">
        <v>131</v>
      </c>
      <c r="C72" s="3" t="s">
        <v>140</v>
      </c>
      <c r="D72" s="2" t="s">
        <v>134</v>
      </c>
      <c r="E72" s="8" t="s">
        <v>172</v>
      </c>
      <c r="F72" s="9">
        <v>12.21</v>
      </c>
      <c r="G72" s="4" t="s">
        <v>139</v>
      </c>
    </row>
    <row r="73" spans="2:7" x14ac:dyDescent="0.2">
      <c r="B73" s="3" t="s">
        <v>131</v>
      </c>
      <c r="C73" s="3" t="s">
        <v>141</v>
      </c>
      <c r="D73" s="2" t="s">
        <v>134</v>
      </c>
      <c r="E73" s="26" t="s">
        <v>220</v>
      </c>
      <c r="F73" s="9">
        <v>48.32</v>
      </c>
      <c r="G73" s="4" t="s">
        <v>139</v>
      </c>
    </row>
    <row r="74" spans="2:7" x14ac:dyDescent="0.2">
      <c r="B74" s="3" t="s">
        <v>131</v>
      </c>
      <c r="C74" s="3" t="s">
        <v>141</v>
      </c>
      <c r="D74" s="2" t="s">
        <v>134</v>
      </c>
      <c r="E74" s="26" t="s">
        <v>170</v>
      </c>
      <c r="F74" s="9">
        <v>36.25</v>
      </c>
      <c r="G74" s="4" t="s">
        <v>139</v>
      </c>
    </row>
    <row r="75" spans="2:7" x14ac:dyDescent="0.2">
      <c r="B75" s="3" t="s">
        <v>131</v>
      </c>
      <c r="C75" s="3" t="s">
        <v>141</v>
      </c>
      <c r="D75" s="2" t="s">
        <v>134</v>
      </c>
      <c r="E75" s="8" t="s">
        <v>172</v>
      </c>
      <c r="F75" s="9">
        <v>12.21</v>
      </c>
      <c r="G75" s="4" t="s">
        <v>139</v>
      </c>
    </row>
    <row r="76" spans="2:7" x14ac:dyDescent="0.2">
      <c r="B76" s="3" t="s">
        <v>131</v>
      </c>
      <c r="C76" s="3" t="s">
        <v>142</v>
      </c>
      <c r="D76" s="2" t="s">
        <v>134</v>
      </c>
      <c r="E76" s="26" t="s">
        <v>170</v>
      </c>
      <c r="F76" s="9">
        <v>33.6</v>
      </c>
      <c r="G76" s="4" t="s">
        <v>139</v>
      </c>
    </row>
    <row r="77" spans="2:7" x14ac:dyDescent="0.2">
      <c r="B77" s="3" t="s">
        <v>131</v>
      </c>
      <c r="C77" s="3" t="s">
        <v>142</v>
      </c>
      <c r="D77" s="2" t="s">
        <v>134</v>
      </c>
      <c r="E77" s="8" t="s">
        <v>172</v>
      </c>
      <c r="F77" s="9">
        <v>7.77</v>
      </c>
      <c r="G77" s="4" t="s">
        <v>139</v>
      </c>
    </row>
    <row r="78" spans="2:7" x14ac:dyDescent="0.2">
      <c r="B78" s="3" t="s">
        <v>173</v>
      </c>
      <c r="C78" s="3" t="s">
        <v>140</v>
      </c>
      <c r="D78" s="2" t="s">
        <v>134</v>
      </c>
      <c r="E78" s="26" t="s">
        <v>170</v>
      </c>
      <c r="F78" s="9">
        <v>78.290000000000006</v>
      </c>
      <c r="G78" s="4" t="s">
        <v>139</v>
      </c>
    </row>
    <row r="79" spans="2:7" x14ac:dyDescent="0.2">
      <c r="E79" s="11" t="s">
        <v>138</v>
      </c>
      <c r="F79" s="10">
        <f>SUM(F66:F78)</f>
        <v>447.83000000000004</v>
      </c>
      <c r="G79" t="s">
        <v>16</v>
      </c>
    </row>
    <row r="81" spans="2:7" x14ac:dyDescent="0.2">
      <c r="B81" t="s">
        <v>174</v>
      </c>
    </row>
    <row r="82" spans="2:7" x14ac:dyDescent="0.2">
      <c r="B82" s="3" t="s">
        <v>126</v>
      </c>
      <c r="C82" s="3" t="s">
        <v>127</v>
      </c>
      <c r="D82" s="3" t="s">
        <v>128</v>
      </c>
      <c r="E82" s="7" t="s">
        <v>129</v>
      </c>
      <c r="F82" s="3" t="s">
        <v>130</v>
      </c>
    </row>
    <row r="83" spans="2:7" x14ac:dyDescent="0.2">
      <c r="B83" s="3" t="s">
        <v>131</v>
      </c>
      <c r="C83" s="3" t="s">
        <v>133</v>
      </c>
      <c r="D83" s="2" t="s">
        <v>134</v>
      </c>
      <c r="E83" s="8" t="s">
        <v>175</v>
      </c>
      <c r="F83" s="9">
        <v>3.33</v>
      </c>
      <c r="G83" s="4" t="s">
        <v>139</v>
      </c>
    </row>
    <row r="84" spans="2:7" x14ac:dyDescent="0.2">
      <c r="B84" s="3" t="s">
        <v>131</v>
      </c>
      <c r="C84" s="3" t="s">
        <v>133</v>
      </c>
      <c r="D84" s="2" t="s">
        <v>134</v>
      </c>
      <c r="E84" s="8" t="s">
        <v>176</v>
      </c>
      <c r="F84" s="9">
        <v>10.95</v>
      </c>
      <c r="G84" s="4" t="s">
        <v>139</v>
      </c>
    </row>
    <row r="85" spans="2:7" x14ac:dyDescent="0.2">
      <c r="B85" s="3" t="s">
        <v>131</v>
      </c>
      <c r="C85" s="3" t="s">
        <v>133</v>
      </c>
      <c r="D85" s="2" t="s">
        <v>134</v>
      </c>
      <c r="E85" s="8" t="s">
        <v>177</v>
      </c>
      <c r="F85" s="9">
        <v>17.12</v>
      </c>
      <c r="G85" s="4" t="s">
        <v>139</v>
      </c>
    </row>
    <row r="86" spans="2:7" x14ac:dyDescent="0.2">
      <c r="B86" s="3" t="s">
        <v>131</v>
      </c>
      <c r="C86" s="3" t="s">
        <v>133</v>
      </c>
      <c r="D86" s="2" t="s">
        <v>134</v>
      </c>
      <c r="E86" s="8" t="s">
        <v>177</v>
      </c>
      <c r="F86" s="9">
        <v>16.8</v>
      </c>
      <c r="G86" s="4" t="s">
        <v>139</v>
      </c>
    </row>
    <row r="87" spans="2:7" x14ac:dyDescent="0.2">
      <c r="B87" s="3" t="s">
        <v>131</v>
      </c>
      <c r="C87" s="3" t="s">
        <v>133</v>
      </c>
      <c r="D87" s="2" t="s">
        <v>134</v>
      </c>
      <c r="E87" s="8" t="s">
        <v>176</v>
      </c>
      <c r="F87" s="9">
        <v>8.4</v>
      </c>
      <c r="G87" s="4" t="s">
        <v>139</v>
      </c>
    </row>
    <row r="88" spans="2:7" x14ac:dyDescent="0.2">
      <c r="B88" s="3" t="s">
        <v>131</v>
      </c>
      <c r="C88" s="3" t="s">
        <v>140</v>
      </c>
      <c r="D88" s="2" t="s">
        <v>134</v>
      </c>
      <c r="E88" s="8" t="s">
        <v>176</v>
      </c>
      <c r="F88" s="9">
        <v>11.97</v>
      </c>
      <c r="G88" s="4" t="s">
        <v>139</v>
      </c>
    </row>
    <row r="89" spans="2:7" x14ac:dyDescent="0.2">
      <c r="B89" s="3" t="s">
        <v>131</v>
      </c>
      <c r="C89" s="3" t="s">
        <v>140</v>
      </c>
      <c r="D89" s="2" t="s">
        <v>134</v>
      </c>
      <c r="E89" s="8" t="s">
        <v>177</v>
      </c>
      <c r="F89" s="9">
        <v>15.79</v>
      </c>
      <c r="G89" s="4" t="s">
        <v>139</v>
      </c>
    </row>
    <row r="90" spans="2:7" x14ac:dyDescent="0.2">
      <c r="B90" s="3" t="s">
        <v>131</v>
      </c>
      <c r="C90" s="3" t="s">
        <v>140</v>
      </c>
      <c r="D90" s="2" t="s">
        <v>134</v>
      </c>
      <c r="E90" s="8" t="s">
        <v>177</v>
      </c>
      <c r="F90" s="9">
        <v>17.399999999999999</v>
      </c>
      <c r="G90" s="4" t="s">
        <v>139</v>
      </c>
    </row>
    <row r="91" spans="2:7" x14ac:dyDescent="0.2">
      <c r="B91" s="3" t="s">
        <v>131</v>
      </c>
      <c r="C91" s="3" t="s">
        <v>140</v>
      </c>
      <c r="D91" s="2" t="s">
        <v>134</v>
      </c>
      <c r="E91" s="8" t="s">
        <v>176</v>
      </c>
      <c r="F91" s="9">
        <v>7.8</v>
      </c>
      <c r="G91" s="4" t="s">
        <v>139</v>
      </c>
    </row>
    <row r="92" spans="2:7" x14ac:dyDescent="0.2">
      <c r="B92" s="3" t="s">
        <v>131</v>
      </c>
      <c r="C92" s="3" t="s">
        <v>141</v>
      </c>
      <c r="D92" s="2" t="s">
        <v>134</v>
      </c>
      <c r="E92" s="8" t="s">
        <v>177</v>
      </c>
      <c r="F92" s="9">
        <v>12</v>
      </c>
      <c r="G92" s="4" t="s">
        <v>139</v>
      </c>
    </row>
    <row r="93" spans="2:7" x14ac:dyDescent="0.2">
      <c r="B93" s="3" t="s">
        <v>131</v>
      </c>
      <c r="C93" s="3" t="s">
        <v>141</v>
      </c>
      <c r="D93" s="2" t="s">
        <v>134</v>
      </c>
      <c r="E93" s="8" t="s">
        <v>176</v>
      </c>
      <c r="F93" s="9">
        <v>13.2</v>
      </c>
      <c r="G93" s="4" t="s">
        <v>139</v>
      </c>
    </row>
    <row r="94" spans="2:7" x14ac:dyDescent="0.2">
      <c r="B94" s="3" t="s">
        <v>131</v>
      </c>
      <c r="C94" s="3" t="s">
        <v>142</v>
      </c>
      <c r="D94" s="2" t="s">
        <v>134</v>
      </c>
      <c r="E94" s="8" t="s">
        <v>177</v>
      </c>
      <c r="F94" s="9">
        <v>15.4</v>
      </c>
      <c r="G94" s="4" t="s">
        <v>16</v>
      </c>
    </row>
    <row r="95" spans="2:7" x14ac:dyDescent="0.2">
      <c r="B95" s="3" t="s">
        <v>131</v>
      </c>
      <c r="C95" s="3" t="s">
        <v>142</v>
      </c>
      <c r="D95" s="2" t="s">
        <v>134</v>
      </c>
      <c r="E95" s="8" t="s">
        <v>176</v>
      </c>
      <c r="F95" s="9">
        <v>7.7</v>
      </c>
      <c r="G95" s="4" t="s">
        <v>139</v>
      </c>
    </row>
    <row r="96" spans="2:7" x14ac:dyDescent="0.2">
      <c r="B96" s="3" t="s">
        <v>173</v>
      </c>
      <c r="C96" s="3" t="s">
        <v>140</v>
      </c>
      <c r="D96" s="2" t="s">
        <v>134</v>
      </c>
      <c r="E96" s="8" t="s">
        <v>178</v>
      </c>
      <c r="F96" s="9">
        <v>8</v>
      </c>
      <c r="G96" s="4" t="s">
        <v>139</v>
      </c>
    </row>
    <row r="97" spans="2:7" x14ac:dyDescent="0.2">
      <c r="E97" s="11" t="s">
        <v>138</v>
      </c>
      <c r="F97" s="10">
        <f>SUM(F83:F96)</f>
        <v>165.86</v>
      </c>
      <c r="G97" t="s">
        <v>16</v>
      </c>
    </row>
    <row r="98" spans="2:7" x14ac:dyDescent="0.2">
      <c r="B98" t="s">
        <v>179</v>
      </c>
    </row>
    <row r="99" spans="2:7" x14ac:dyDescent="0.2">
      <c r="B99" s="3" t="s">
        <v>126</v>
      </c>
      <c r="C99" s="3" t="s">
        <v>127</v>
      </c>
      <c r="D99" s="3" t="s">
        <v>128</v>
      </c>
      <c r="E99" s="7" t="s">
        <v>129</v>
      </c>
      <c r="F99" s="3" t="s">
        <v>130</v>
      </c>
    </row>
    <row r="100" spans="2:7" x14ac:dyDescent="0.2">
      <c r="B100" s="3" t="s">
        <v>131</v>
      </c>
      <c r="C100" s="3" t="s">
        <v>133</v>
      </c>
      <c r="D100" s="2" t="s">
        <v>134</v>
      </c>
      <c r="E100" s="8" t="s">
        <v>180</v>
      </c>
      <c r="F100" s="9">
        <v>8.57</v>
      </c>
      <c r="G100" s="4" t="s">
        <v>139</v>
      </c>
    </row>
    <row r="101" spans="2:7" x14ac:dyDescent="0.2">
      <c r="B101" s="3" t="s">
        <v>131</v>
      </c>
      <c r="C101" s="3" t="s">
        <v>133</v>
      </c>
      <c r="D101" s="2" t="s">
        <v>134</v>
      </c>
      <c r="E101" s="8" t="s">
        <v>180</v>
      </c>
      <c r="F101" s="9">
        <v>17.5</v>
      </c>
      <c r="G101" s="4" t="s">
        <v>139</v>
      </c>
    </row>
    <row r="102" spans="2:7" x14ac:dyDescent="0.2">
      <c r="B102" s="3" t="s">
        <v>131</v>
      </c>
      <c r="C102" s="3" t="s">
        <v>140</v>
      </c>
      <c r="D102" s="2" t="s">
        <v>134</v>
      </c>
      <c r="E102" s="8" t="s">
        <v>180</v>
      </c>
      <c r="F102" s="9">
        <v>8.57</v>
      </c>
      <c r="G102" s="4" t="s">
        <v>139</v>
      </c>
    </row>
    <row r="103" spans="2:7" x14ac:dyDescent="0.2">
      <c r="B103" s="3" t="s">
        <v>131</v>
      </c>
      <c r="C103" s="3" t="s">
        <v>141</v>
      </c>
      <c r="D103" s="2" t="s">
        <v>134</v>
      </c>
      <c r="E103" s="8" t="s">
        <v>180</v>
      </c>
      <c r="F103" s="9">
        <v>8.57</v>
      </c>
      <c r="G103" s="4" t="s">
        <v>139</v>
      </c>
    </row>
    <row r="104" spans="2:7" x14ac:dyDescent="0.2">
      <c r="B104" s="3" t="s">
        <v>131</v>
      </c>
      <c r="C104" s="3" t="s">
        <v>142</v>
      </c>
      <c r="D104" s="2" t="s">
        <v>134</v>
      </c>
      <c r="E104" s="8" t="s">
        <v>180</v>
      </c>
      <c r="F104" s="9">
        <v>1.8</v>
      </c>
      <c r="G104" s="4" t="s">
        <v>139</v>
      </c>
    </row>
    <row r="105" spans="2:7" x14ac:dyDescent="0.2">
      <c r="B105" s="3" t="s">
        <v>173</v>
      </c>
      <c r="C105" s="3" t="s">
        <v>140</v>
      </c>
      <c r="D105" s="2" t="s">
        <v>134</v>
      </c>
      <c r="E105" s="8" t="s">
        <v>180</v>
      </c>
      <c r="F105" s="9">
        <v>1.5</v>
      </c>
      <c r="G105" s="4" t="s">
        <v>139</v>
      </c>
    </row>
    <row r="106" spans="2:7" x14ac:dyDescent="0.2">
      <c r="E106" s="11" t="s">
        <v>138</v>
      </c>
      <c r="F106" s="10">
        <f>SUM(F100:F105)</f>
        <v>46.51</v>
      </c>
      <c r="G106" t="s">
        <v>16</v>
      </c>
    </row>
    <row r="107" spans="2:7" x14ac:dyDescent="0.2">
      <c r="B107" t="s">
        <v>181</v>
      </c>
    </row>
    <row r="108" spans="2:7" x14ac:dyDescent="0.2">
      <c r="B108" s="3" t="s">
        <v>126</v>
      </c>
      <c r="C108" s="3" t="s">
        <v>127</v>
      </c>
      <c r="D108" s="3" t="s">
        <v>128</v>
      </c>
      <c r="E108" s="7" t="s">
        <v>129</v>
      </c>
      <c r="F108" s="3" t="s">
        <v>130</v>
      </c>
    </row>
    <row r="109" spans="2:7" x14ac:dyDescent="0.2">
      <c r="B109" s="3" t="s">
        <v>131</v>
      </c>
      <c r="C109" s="3" t="s">
        <v>133</v>
      </c>
      <c r="D109" s="2" t="s">
        <v>134</v>
      </c>
      <c r="E109" s="8" t="s">
        <v>181</v>
      </c>
      <c r="F109" s="9">
        <v>8.1199999999999992</v>
      </c>
      <c r="G109" s="4" t="s">
        <v>139</v>
      </c>
    </row>
    <row r="110" spans="2:7" x14ac:dyDescent="0.2">
      <c r="E110" s="11" t="s">
        <v>138</v>
      </c>
      <c r="F110" s="10">
        <f>SUM(F109)</f>
        <v>8.1199999999999992</v>
      </c>
      <c r="G110" t="s">
        <v>16</v>
      </c>
    </row>
    <row r="111" spans="2:7" x14ac:dyDescent="0.2">
      <c r="B111" t="s">
        <v>43</v>
      </c>
    </row>
    <row r="112" spans="2:7" x14ac:dyDescent="0.2">
      <c r="B112" s="3" t="s">
        <v>126</v>
      </c>
      <c r="C112" s="3" t="s">
        <v>127</v>
      </c>
      <c r="D112" s="3" t="s">
        <v>128</v>
      </c>
      <c r="E112" s="7" t="s">
        <v>129</v>
      </c>
      <c r="F112" s="3" t="s">
        <v>130</v>
      </c>
    </row>
    <row r="113" spans="2:7" x14ac:dyDescent="0.2">
      <c r="B113" s="3" t="s">
        <v>131</v>
      </c>
      <c r="C113" s="3" t="s">
        <v>133</v>
      </c>
      <c r="D113" s="2" t="s">
        <v>134</v>
      </c>
      <c r="E113" s="8" t="s">
        <v>183</v>
      </c>
      <c r="F113" s="9">
        <v>28.31</v>
      </c>
      <c r="G113" s="4" t="s">
        <v>139</v>
      </c>
    </row>
    <row r="114" spans="2:7" x14ac:dyDescent="0.2">
      <c r="B114" s="3" t="s">
        <v>131</v>
      </c>
      <c r="C114" s="3" t="s">
        <v>133</v>
      </c>
      <c r="D114" s="2" t="s">
        <v>134</v>
      </c>
      <c r="E114" s="8" t="s">
        <v>183</v>
      </c>
      <c r="F114" s="9">
        <v>17.25</v>
      </c>
      <c r="G114" s="4" t="s">
        <v>139</v>
      </c>
    </row>
    <row r="115" spans="2:7" x14ac:dyDescent="0.2">
      <c r="B115" s="3" t="s">
        <v>131</v>
      </c>
      <c r="C115" s="3" t="s">
        <v>140</v>
      </c>
      <c r="D115" s="2" t="s">
        <v>134</v>
      </c>
      <c r="E115" s="8" t="s">
        <v>183</v>
      </c>
      <c r="F115" s="9">
        <v>28.31</v>
      </c>
      <c r="G115" s="4" t="s">
        <v>139</v>
      </c>
    </row>
    <row r="116" spans="2:7" x14ac:dyDescent="0.2">
      <c r="B116" s="3" t="s">
        <v>131</v>
      </c>
      <c r="C116" s="3" t="s">
        <v>140</v>
      </c>
      <c r="D116" s="2" t="s">
        <v>134</v>
      </c>
      <c r="E116" s="8" t="s">
        <v>183</v>
      </c>
      <c r="F116" s="9">
        <v>30.79</v>
      </c>
      <c r="G116" s="4" t="s">
        <v>139</v>
      </c>
    </row>
    <row r="117" spans="2:7" x14ac:dyDescent="0.2">
      <c r="B117" s="3" t="s">
        <v>131</v>
      </c>
      <c r="C117" s="3" t="s">
        <v>141</v>
      </c>
      <c r="D117" s="2" t="s">
        <v>134</v>
      </c>
      <c r="E117" s="8" t="s">
        <v>183</v>
      </c>
      <c r="F117" s="9">
        <v>28.31</v>
      </c>
      <c r="G117" s="4" t="s">
        <v>139</v>
      </c>
    </row>
    <row r="118" spans="2:7" x14ac:dyDescent="0.2">
      <c r="B118" s="3" t="s">
        <v>131</v>
      </c>
      <c r="C118" s="3" t="s">
        <v>141</v>
      </c>
      <c r="D118" s="2" t="s">
        <v>134</v>
      </c>
      <c r="E118" s="8" t="s">
        <v>183</v>
      </c>
      <c r="F118" s="9">
        <v>30.79</v>
      </c>
      <c r="G118" s="4" t="s">
        <v>139</v>
      </c>
    </row>
    <row r="119" spans="2:7" x14ac:dyDescent="0.2">
      <c r="B119" s="3" t="s">
        <v>131</v>
      </c>
      <c r="C119" s="3" t="s">
        <v>142</v>
      </c>
      <c r="D119" s="2" t="s">
        <v>134</v>
      </c>
      <c r="E119" s="8" t="s">
        <v>183</v>
      </c>
      <c r="F119" s="9">
        <v>28.31</v>
      </c>
      <c r="G119" s="4" t="s">
        <v>139</v>
      </c>
    </row>
    <row r="120" spans="2:7" x14ac:dyDescent="0.2">
      <c r="B120" s="3" t="s">
        <v>131</v>
      </c>
      <c r="C120" s="3" t="s">
        <v>142</v>
      </c>
      <c r="D120" s="2" t="s">
        <v>134</v>
      </c>
      <c r="E120" s="8" t="s">
        <v>183</v>
      </c>
      <c r="F120" s="9">
        <v>28.78</v>
      </c>
      <c r="G120" s="4" t="s">
        <v>139</v>
      </c>
    </row>
    <row r="121" spans="2:7" x14ac:dyDescent="0.2">
      <c r="B121" s="3" t="s">
        <v>131</v>
      </c>
      <c r="C121" s="3" t="s">
        <v>182</v>
      </c>
      <c r="D121" s="2" t="s">
        <v>134</v>
      </c>
      <c r="E121" s="8" t="s">
        <v>183</v>
      </c>
      <c r="F121" s="9">
        <v>33.299999999999997</v>
      </c>
      <c r="G121" s="4" t="s">
        <v>139</v>
      </c>
    </row>
    <row r="122" spans="2:7" x14ac:dyDescent="0.2">
      <c r="B122" s="3" t="s">
        <v>173</v>
      </c>
      <c r="C122" s="3" t="s">
        <v>133</v>
      </c>
      <c r="D122" s="2" t="s">
        <v>134</v>
      </c>
      <c r="E122" s="8" t="s">
        <v>183</v>
      </c>
      <c r="F122" s="9">
        <v>16</v>
      </c>
      <c r="G122" s="4" t="s">
        <v>139</v>
      </c>
    </row>
    <row r="123" spans="2:7" x14ac:dyDescent="0.2">
      <c r="E123" s="11" t="s">
        <v>138</v>
      </c>
      <c r="F123" s="10">
        <f>SUM(F113:F122)</f>
        <v>270.14999999999998</v>
      </c>
      <c r="G123" t="s">
        <v>16</v>
      </c>
    </row>
    <row r="124" spans="2:7" hidden="1" x14ac:dyDescent="0.2">
      <c r="B124" t="s">
        <v>184</v>
      </c>
    </row>
    <row r="125" spans="2:7" hidden="1" x14ac:dyDescent="0.2">
      <c r="B125" s="3" t="s">
        <v>126</v>
      </c>
      <c r="C125" s="3" t="s">
        <v>127</v>
      </c>
      <c r="D125" s="3" t="s">
        <v>128</v>
      </c>
      <c r="E125" s="7" t="s">
        <v>129</v>
      </c>
      <c r="F125" s="3" t="s">
        <v>130</v>
      </c>
    </row>
    <row r="126" spans="2:7" hidden="1" x14ac:dyDescent="0.2">
      <c r="B126" s="85" t="s">
        <v>173</v>
      </c>
      <c r="C126" s="85" t="s">
        <v>140</v>
      </c>
      <c r="D126" s="86" t="s">
        <v>134</v>
      </c>
      <c r="E126" s="87" t="s">
        <v>185</v>
      </c>
      <c r="F126" s="88">
        <v>8.9</v>
      </c>
      <c r="G126" s="4" t="s">
        <v>139</v>
      </c>
    </row>
    <row r="127" spans="2:7" hidden="1" x14ac:dyDescent="0.2">
      <c r="E127" s="11" t="s">
        <v>138</v>
      </c>
      <c r="F127" s="10">
        <f>SUM(F126)</f>
        <v>8.9</v>
      </c>
      <c r="G127" t="s">
        <v>16</v>
      </c>
    </row>
    <row r="128" spans="2:7" x14ac:dyDescent="0.2">
      <c r="B128" t="s">
        <v>247</v>
      </c>
    </row>
    <row r="129" spans="2:7" x14ac:dyDescent="0.2">
      <c r="B129" s="3" t="s">
        <v>126</v>
      </c>
      <c r="C129" s="3" t="s">
        <v>127</v>
      </c>
      <c r="D129" s="3" t="s">
        <v>128</v>
      </c>
      <c r="E129" s="7" t="s">
        <v>129</v>
      </c>
      <c r="F129" s="3" t="s">
        <v>130</v>
      </c>
    </row>
    <row r="130" spans="2:7" x14ac:dyDescent="0.2">
      <c r="B130" s="79" t="s">
        <v>228</v>
      </c>
      <c r="C130" s="79" t="s">
        <v>133</v>
      </c>
      <c r="D130" s="80" t="s">
        <v>134</v>
      </c>
      <c r="E130" s="81" t="s">
        <v>247</v>
      </c>
      <c r="F130" s="82">
        <v>25.5</v>
      </c>
      <c r="G130" s="4" t="s">
        <v>139</v>
      </c>
    </row>
    <row r="131" spans="2:7" x14ac:dyDescent="0.2">
      <c r="E131" s="11" t="s">
        <v>138</v>
      </c>
      <c r="F131" s="10">
        <f>SUM(F130)</f>
        <v>25.5</v>
      </c>
      <c r="G131" t="s">
        <v>16</v>
      </c>
    </row>
    <row r="132" spans="2:7" x14ac:dyDescent="0.2">
      <c r="B132" t="s">
        <v>186</v>
      </c>
    </row>
    <row r="133" spans="2:7" x14ac:dyDescent="0.2">
      <c r="B133" s="3" t="s">
        <v>126</v>
      </c>
      <c r="C133" s="3" t="s">
        <v>127</v>
      </c>
      <c r="D133" s="3" t="s">
        <v>128</v>
      </c>
      <c r="E133" s="7" t="s">
        <v>129</v>
      </c>
      <c r="F133" s="3" t="s">
        <v>130</v>
      </c>
    </row>
    <row r="134" spans="2:7" x14ac:dyDescent="0.2">
      <c r="B134" s="3" t="s">
        <v>61</v>
      </c>
      <c r="C134" s="3" t="s">
        <v>61</v>
      </c>
      <c r="D134" s="2" t="s">
        <v>187</v>
      </c>
      <c r="E134" s="8" t="s">
        <v>78</v>
      </c>
      <c r="F134" s="9">
        <v>44.29</v>
      </c>
      <c r="G134" s="4" t="s">
        <v>139</v>
      </c>
    </row>
    <row r="135" spans="2:7" x14ac:dyDescent="0.2">
      <c r="B135" s="3" t="s">
        <v>61</v>
      </c>
      <c r="C135" s="3" t="s">
        <v>61</v>
      </c>
      <c r="D135" s="2" t="s">
        <v>188</v>
      </c>
      <c r="E135" s="8" t="s">
        <v>79</v>
      </c>
      <c r="F135" s="9">
        <v>97.9</v>
      </c>
      <c r="G135" s="4" t="s">
        <v>139</v>
      </c>
    </row>
    <row r="136" spans="2:7" x14ac:dyDescent="0.2">
      <c r="B136" s="3" t="s">
        <v>61</v>
      </c>
      <c r="C136" s="3" t="s">
        <v>61</v>
      </c>
      <c r="D136" s="2" t="s">
        <v>188</v>
      </c>
      <c r="E136" s="8" t="s">
        <v>189</v>
      </c>
      <c r="F136" s="27">
        <v>2737.48</v>
      </c>
      <c r="G136" s="4" t="s">
        <v>139</v>
      </c>
    </row>
    <row r="137" spans="2:7" x14ac:dyDescent="0.2">
      <c r="E137" s="11" t="s">
        <v>138</v>
      </c>
      <c r="F137" s="10">
        <f>SUM(F134:F136)</f>
        <v>2879.67</v>
      </c>
      <c r="G137" t="s">
        <v>16</v>
      </c>
    </row>
    <row r="139" spans="2:7" x14ac:dyDescent="0.2">
      <c r="E139" s="13" t="s">
        <v>190</v>
      </c>
      <c r="F139" s="14">
        <f>SUM(SUMIF(E:E,"小計",F:F))-25.39</f>
        <v>6123.53</v>
      </c>
      <c r="G139" s="15" t="s">
        <v>16</v>
      </c>
    </row>
  </sheetData>
  <mergeCells count="1">
    <mergeCell ref="A2:G2"/>
  </mergeCells>
  <phoneticPr fontId="2"/>
  <pageMargins left="1.1811023622047245" right="0.78740157480314965" top="0.59055118110236227" bottom="0.39370078740157483" header="0.9055118110236221" footer="0.51181102362204722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showGridLines="0" zoomScaleNormal="100" workbookViewId="0">
      <selection activeCell="E29" sqref="E29"/>
    </sheetView>
  </sheetViews>
  <sheetFormatPr defaultRowHeight="13.2" x14ac:dyDescent="0.2"/>
  <cols>
    <col min="1" max="1" width="3.88671875" customWidth="1"/>
    <col min="4" max="4" width="16.88671875" bestFit="1" customWidth="1"/>
    <col min="5" max="5" width="36.33203125" customWidth="1"/>
    <col min="6" max="6" width="9.44140625" bestFit="1" customWidth="1"/>
    <col min="7" max="7" width="3.33203125" bestFit="1" customWidth="1"/>
  </cols>
  <sheetData>
    <row r="2" spans="2:7" x14ac:dyDescent="0.2">
      <c r="B2" t="s">
        <v>192</v>
      </c>
      <c r="E2" s="6"/>
    </row>
    <row r="3" spans="2:7" x14ac:dyDescent="0.2">
      <c r="E3" s="6"/>
    </row>
    <row r="4" spans="2:7" x14ac:dyDescent="0.2">
      <c r="B4" s="3" t="s">
        <v>126</v>
      </c>
      <c r="C4" s="3" t="s">
        <v>127</v>
      </c>
      <c r="D4" s="141" t="s">
        <v>193</v>
      </c>
      <c r="E4" s="141"/>
      <c r="F4" s="3" t="s">
        <v>194</v>
      </c>
    </row>
    <row r="5" spans="2:7" x14ac:dyDescent="0.2">
      <c r="B5" s="142" t="s">
        <v>196</v>
      </c>
      <c r="C5" s="113" t="s">
        <v>198</v>
      </c>
      <c r="D5" s="109" t="s">
        <v>96</v>
      </c>
      <c r="E5" s="8" t="s">
        <v>201</v>
      </c>
      <c r="F5" s="9">
        <v>537</v>
      </c>
      <c r="G5" s="16" t="s">
        <v>107</v>
      </c>
    </row>
    <row r="6" spans="2:7" x14ac:dyDescent="0.2">
      <c r="B6" s="143"/>
      <c r="C6" s="114"/>
      <c r="D6" s="111"/>
      <c r="E6" s="8" t="s">
        <v>202</v>
      </c>
      <c r="F6" s="9">
        <v>49</v>
      </c>
      <c r="G6" s="16" t="s">
        <v>107</v>
      </c>
    </row>
    <row r="7" spans="2:7" x14ac:dyDescent="0.2">
      <c r="B7" s="21" t="s">
        <v>196</v>
      </c>
      <c r="C7" s="68" t="s">
        <v>198</v>
      </c>
      <c r="D7" s="2" t="s">
        <v>226</v>
      </c>
      <c r="E7" s="8" t="s">
        <v>227</v>
      </c>
      <c r="F7" s="9">
        <v>23</v>
      </c>
      <c r="G7" s="16" t="s">
        <v>17</v>
      </c>
    </row>
    <row r="8" spans="2:7" x14ac:dyDescent="0.2">
      <c r="B8" s="21" t="s">
        <v>196</v>
      </c>
      <c r="C8" s="3" t="s">
        <v>198</v>
      </c>
      <c r="D8" s="2" t="s">
        <v>97</v>
      </c>
      <c r="E8" s="8" t="s">
        <v>54</v>
      </c>
      <c r="F8" s="9">
        <v>611.29</v>
      </c>
      <c r="G8" s="16" t="s">
        <v>139</v>
      </c>
    </row>
    <row r="9" spans="2:7" x14ac:dyDescent="0.2">
      <c r="B9" s="21" t="s">
        <v>196</v>
      </c>
      <c r="C9" s="3" t="s">
        <v>198</v>
      </c>
      <c r="D9" s="2" t="s">
        <v>197</v>
      </c>
      <c r="E9" s="8" t="s">
        <v>54</v>
      </c>
      <c r="F9" s="9">
        <v>486.6</v>
      </c>
      <c r="G9" s="16" t="s">
        <v>139</v>
      </c>
    </row>
    <row r="10" spans="2:7" x14ac:dyDescent="0.2">
      <c r="B10" s="22" t="s">
        <v>54</v>
      </c>
      <c r="C10" s="3" t="s">
        <v>54</v>
      </c>
      <c r="D10" s="2" t="s">
        <v>99</v>
      </c>
      <c r="E10" s="8" t="s">
        <v>54</v>
      </c>
      <c r="F10" s="9">
        <v>83.4</v>
      </c>
      <c r="G10" s="16" t="s">
        <v>207</v>
      </c>
    </row>
    <row r="11" spans="2:7" x14ac:dyDescent="0.2">
      <c r="B11" s="129" t="s">
        <v>195</v>
      </c>
      <c r="C11" s="113" t="s">
        <v>199</v>
      </c>
      <c r="D11" s="116" t="s">
        <v>200</v>
      </c>
      <c r="E11" s="2" t="s">
        <v>203</v>
      </c>
      <c r="F11" s="2">
        <v>28</v>
      </c>
      <c r="G11" s="16" t="s">
        <v>107</v>
      </c>
    </row>
    <row r="12" spans="2:7" x14ac:dyDescent="0.2">
      <c r="B12" s="130"/>
      <c r="C12" s="112"/>
      <c r="D12" s="106"/>
      <c r="E12" s="2" t="s">
        <v>204</v>
      </c>
      <c r="F12" s="2">
        <v>19</v>
      </c>
      <c r="G12" s="16" t="s">
        <v>107</v>
      </c>
    </row>
    <row r="13" spans="2:7" x14ac:dyDescent="0.2">
      <c r="B13" s="130"/>
      <c r="C13" s="112"/>
      <c r="D13" s="106"/>
      <c r="E13" s="2" t="s">
        <v>33</v>
      </c>
      <c r="F13" s="2">
        <v>19</v>
      </c>
      <c r="G13" s="16" t="s">
        <v>107</v>
      </c>
    </row>
    <row r="14" spans="2:7" x14ac:dyDescent="0.2">
      <c r="B14" s="130"/>
      <c r="C14" s="112"/>
      <c r="D14" s="106"/>
      <c r="E14" s="2" t="s">
        <v>205</v>
      </c>
      <c r="F14" s="2">
        <v>19</v>
      </c>
      <c r="G14" s="16" t="s">
        <v>107</v>
      </c>
    </row>
    <row r="15" spans="2:7" x14ac:dyDescent="0.2">
      <c r="B15" s="131"/>
      <c r="C15" s="114"/>
      <c r="D15" s="111"/>
      <c r="E15" s="2" t="s">
        <v>206</v>
      </c>
      <c r="F15" s="2">
        <v>20</v>
      </c>
      <c r="G15" s="16" t="s">
        <v>107</v>
      </c>
    </row>
    <row r="17" spans="1:6" x14ac:dyDescent="0.2">
      <c r="A17" t="s">
        <v>208</v>
      </c>
    </row>
    <row r="18" spans="1:6" ht="13.8" thickBot="1" x14ac:dyDescent="0.25">
      <c r="B18" s="23" t="s">
        <v>126</v>
      </c>
      <c r="C18" s="23" t="s">
        <v>127</v>
      </c>
      <c r="D18" s="23" t="s">
        <v>128</v>
      </c>
      <c r="E18" s="135" t="s">
        <v>211</v>
      </c>
      <c r="F18" s="136"/>
    </row>
    <row r="19" spans="1:6" ht="13.8" thickTop="1" x14ac:dyDescent="0.2">
      <c r="B19" s="140" t="s">
        <v>212</v>
      </c>
      <c r="C19" s="24" t="s">
        <v>133</v>
      </c>
      <c r="D19" s="24" t="s">
        <v>54</v>
      </c>
      <c r="E19" s="137" t="s">
        <v>255</v>
      </c>
      <c r="F19" s="138"/>
    </row>
    <row r="20" spans="1:6" x14ac:dyDescent="0.2">
      <c r="B20" s="130"/>
      <c r="C20" s="22" t="s">
        <v>140</v>
      </c>
      <c r="D20" s="22" t="s">
        <v>54</v>
      </c>
      <c r="E20" s="139" t="s">
        <v>213</v>
      </c>
      <c r="F20" s="139"/>
    </row>
    <row r="21" spans="1:6" x14ac:dyDescent="0.2">
      <c r="B21" s="130"/>
      <c r="C21" s="22" t="s">
        <v>141</v>
      </c>
      <c r="D21" s="22" t="s">
        <v>54</v>
      </c>
      <c r="E21" s="139" t="s">
        <v>214</v>
      </c>
      <c r="F21" s="139"/>
    </row>
    <row r="22" spans="1:6" x14ac:dyDescent="0.2">
      <c r="B22" s="130"/>
      <c r="C22" s="22" t="s">
        <v>142</v>
      </c>
      <c r="D22" s="22" t="s">
        <v>54</v>
      </c>
      <c r="E22" s="139" t="s">
        <v>215</v>
      </c>
      <c r="F22" s="139"/>
    </row>
    <row r="23" spans="1:6" x14ac:dyDescent="0.2">
      <c r="B23" s="131"/>
      <c r="C23" s="3" t="s">
        <v>209</v>
      </c>
      <c r="D23" s="22" t="s">
        <v>54</v>
      </c>
      <c r="E23" s="139" t="s">
        <v>253</v>
      </c>
      <c r="F23" s="139"/>
    </row>
    <row r="24" spans="1:6" x14ac:dyDescent="0.2">
      <c r="B24" s="129" t="s">
        <v>132</v>
      </c>
      <c r="C24" s="22" t="s">
        <v>210</v>
      </c>
      <c r="D24" s="22" t="s">
        <v>54</v>
      </c>
      <c r="E24" s="139" t="s">
        <v>216</v>
      </c>
      <c r="F24" s="139"/>
    </row>
    <row r="25" spans="1:6" ht="33" customHeight="1" x14ac:dyDescent="0.2">
      <c r="B25" s="130"/>
      <c r="C25" s="22" t="s">
        <v>133</v>
      </c>
      <c r="D25" s="22" t="s">
        <v>54</v>
      </c>
      <c r="E25" s="132" t="s">
        <v>217</v>
      </c>
      <c r="F25" s="133"/>
    </row>
    <row r="26" spans="1:6" ht="42.75" customHeight="1" x14ac:dyDescent="0.2">
      <c r="B26" s="131"/>
      <c r="C26" s="22" t="s">
        <v>140</v>
      </c>
      <c r="D26" s="22" t="s">
        <v>54</v>
      </c>
      <c r="E26" s="134" t="s">
        <v>256</v>
      </c>
      <c r="F26" s="134"/>
    </row>
  </sheetData>
  <mergeCells count="18">
    <mergeCell ref="D4:E4"/>
    <mergeCell ref="B11:B15"/>
    <mergeCell ref="D5:D6"/>
    <mergeCell ref="C5:C6"/>
    <mergeCell ref="B5:B6"/>
    <mergeCell ref="D11:D15"/>
    <mergeCell ref="C11:C15"/>
    <mergeCell ref="B24:B26"/>
    <mergeCell ref="E25:F25"/>
    <mergeCell ref="E26:F26"/>
    <mergeCell ref="E18:F18"/>
    <mergeCell ref="E19:F19"/>
    <mergeCell ref="E20:F20"/>
    <mergeCell ref="E21:F21"/>
    <mergeCell ref="E22:F22"/>
    <mergeCell ref="E23:F23"/>
    <mergeCell ref="E24:F24"/>
    <mergeCell ref="B19:B23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基準表（表）</vt:lpstr>
      <vt:lpstr>基準表（裏）</vt:lpstr>
      <vt:lpstr>面積等調書</vt:lpstr>
      <vt:lpstr>面積等調書続き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県南広域総務部</dc:creator>
  <cp:lastModifiedBy>佐々木萌</cp:lastModifiedBy>
  <cp:lastPrinted>2025-03-03T07:56:08Z</cp:lastPrinted>
  <dcterms:created xsi:type="dcterms:W3CDTF">2011-08-18T10:35:28Z</dcterms:created>
  <dcterms:modified xsi:type="dcterms:W3CDTF">2025-03-03T08:03:55Z</dcterms:modified>
</cp:coreProperties>
</file>