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1.28\Share\管財課ＨＤ\02　文書データ\20　庁公舎\10　庁舎入札参加資格関係\☆R3年度　受付・審査\提出要領、様式\"/>
    </mc:Choice>
  </mc:AlternateContent>
  <bookViews>
    <workbookView xWindow="0" yWindow="0" windowWidth="28800" windowHeight="10185" activeTab="3"/>
  </bookViews>
  <sheets>
    <sheet name="様式第1号" sheetId="53" r:id="rId1"/>
    <sheet name="様式第2号" sheetId="52" r:id="rId2"/>
    <sheet name="様式第3号" sheetId="51" r:id="rId3"/>
    <sheet name="様式第4号" sheetId="54" r:id="rId4"/>
    <sheet name="様式第5号" sheetId="55" r:id="rId5"/>
    <sheet name="様式第6号" sheetId="56" r:id="rId6"/>
    <sheet name="様式第7号" sheetId="58" r:id="rId7"/>
  </sheets>
  <definedNames>
    <definedName name="_xlnm.Print_Area" localSheetId="1">様式第2号!$B$1:$AC$43</definedName>
    <definedName name="_xlnm.Print_Area" localSheetId="2">様式第3号!$B$1:$BJ$60</definedName>
    <definedName name="_xlnm.Print_Area" localSheetId="3">様式第4号!$B$1:$I$36</definedName>
    <definedName name="_xlnm.Print_Area" localSheetId="4">様式第5号!$B$1:$G$49</definedName>
    <definedName name="_xlnm.Print_Area" localSheetId="5">様式第6号!$A$1:$I$19</definedName>
    <definedName name="_xlnm.Print_Area" localSheetId="6">様式第7号!$B$1:$AJ$41</definedName>
  </definedNames>
  <calcPr calcId="162913"/>
</workbook>
</file>

<file path=xl/calcChain.xml><?xml version="1.0" encoding="utf-8"?>
<calcChain xmlns="http://schemas.openxmlformats.org/spreadsheetml/2006/main">
  <c r="F16" i="58" l="1"/>
  <c r="C16" i="58"/>
  <c r="I3" i="56" l="1"/>
  <c r="AU23" i="51"/>
  <c r="AU29" i="51"/>
  <c r="AU35" i="51"/>
  <c r="AU41" i="51"/>
  <c r="AU17" i="51"/>
  <c r="AU12" i="51"/>
  <c r="BB11" i="51"/>
  <c r="BA11" i="51"/>
  <c r="AY11" i="51"/>
  <c r="AX11" i="51"/>
  <c r="AW11" i="51"/>
  <c r="AV11" i="51"/>
  <c r="Q4" i="52"/>
  <c r="D6" i="55"/>
  <c r="E16" i="51"/>
  <c r="E13" i="51"/>
  <c r="E12" i="51"/>
  <c r="C16" i="51"/>
  <c r="C15" i="51"/>
  <c r="C12" i="51"/>
  <c r="U11" i="58"/>
  <c r="U9" i="58"/>
  <c r="U7" i="58"/>
  <c r="U5" i="58"/>
  <c r="I9" i="56"/>
  <c r="I8" i="56"/>
  <c r="I7" i="56"/>
  <c r="I6" i="56"/>
  <c r="AZ12" i="51"/>
  <c r="BC16" i="51"/>
  <c r="BC14" i="51"/>
  <c r="BC12" i="51"/>
  <c r="BJ14" i="51"/>
  <c r="BJ16" i="51"/>
  <c r="BJ12" i="51"/>
  <c r="BG14" i="51"/>
  <c r="C6" i="54"/>
  <c r="P14" i="52"/>
  <c r="I14" i="52"/>
  <c r="W11" i="52"/>
  <c r="W12" i="52"/>
  <c r="W13" i="52"/>
  <c r="W10" i="52"/>
  <c r="W18" i="52"/>
  <c r="S16" i="52"/>
  <c r="Q5" i="52"/>
  <c r="W14" i="52" l="1"/>
</calcChain>
</file>

<file path=xl/sharedStrings.xml><?xml version="1.0" encoding="utf-8"?>
<sst xmlns="http://schemas.openxmlformats.org/spreadsheetml/2006/main" count="462" uniqueCount="303">
  <si>
    <t>資本金</t>
    <rPh sb="0" eb="3">
      <t>シホンキン</t>
    </rPh>
    <phoneticPr fontId="2"/>
  </si>
  <si>
    <t>警備</t>
    <rPh sb="0" eb="2">
      <t>ケイビ</t>
    </rPh>
    <phoneticPr fontId="2"/>
  </si>
  <si>
    <t>冷暖房設備の運転管理</t>
    <rPh sb="0" eb="3">
      <t>レイダンボウ</t>
    </rPh>
    <rPh sb="3" eb="5">
      <t>セツビ</t>
    </rPh>
    <rPh sb="6" eb="8">
      <t>ウンテン</t>
    </rPh>
    <rPh sb="8" eb="10">
      <t>カンリ</t>
    </rPh>
    <phoneticPr fontId="2"/>
  </si>
  <si>
    <t>設備の保守管理</t>
    <rPh sb="0" eb="2">
      <t>セツビ</t>
    </rPh>
    <rPh sb="3" eb="5">
      <t>ホシュ</t>
    </rPh>
    <rPh sb="5" eb="7">
      <t>カンリ</t>
    </rPh>
    <phoneticPr fontId="2"/>
  </si>
  <si>
    <t>庁舎</t>
    <rPh sb="0" eb="2">
      <t>チョウシャ</t>
    </rPh>
    <phoneticPr fontId="2"/>
  </si>
  <si>
    <t>貯水槽</t>
    <rPh sb="0" eb="1">
      <t>チョ</t>
    </rPh>
    <rPh sb="1" eb="3">
      <t>スイソウ</t>
    </rPh>
    <phoneticPr fontId="2"/>
  </si>
  <si>
    <t>貯油槽</t>
    <rPh sb="0" eb="1">
      <t>チョ</t>
    </rPh>
    <rPh sb="1" eb="2">
      <t>ユ</t>
    </rPh>
    <rPh sb="2" eb="3">
      <t>ソウ</t>
    </rPh>
    <phoneticPr fontId="2"/>
  </si>
  <si>
    <t>し尿浄化槽</t>
    <rPh sb="1" eb="2">
      <t>ニョウ</t>
    </rPh>
    <rPh sb="2" eb="4">
      <t>ジョウカ</t>
    </rPh>
    <rPh sb="4" eb="5">
      <t>ソウ</t>
    </rPh>
    <phoneticPr fontId="2"/>
  </si>
  <si>
    <t>道路・公園等</t>
    <rPh sb="0" eb="2">
      <t>ドウロ</t>
    </rPh>
    <rPh sb="3" eb="5">
      <t>コウエン</t>
    </rPh>
    <rPh sb="5" eb="6">
      <t>トウ</t>
    </rPh>
    <phoneticPr fontId="2"/>
  </si>
  <si>
    <t>消防設備</t>
    <rPh sb="0" eb="2">
      <t>ショウボウ</t>
    </rPh>
    <rPh sb="2" eb="4">
      <t>セツビ</t>
    </rPh>
    <phoneticPr fontId="2"/>
  </si>
  <si>
    <t>電気・通信設備</t>
    <rPh sb="0" eb="2">
      <t>デンキ</t>
    </rPh>
    <rPh sb="3" eb="5">
      <t>ツウシン</t>
    </rPh>
    <rPh sb="5" eb="7">
      <t>セツビ</t>
    </rPh>
    <phoneticPr fontId="2"/>
  </si>
  <si>
    <t>その他</t>
    <rPh sb="2" eb="3">
      <t>タ</t>
    </rPh>
    <phoneticPr fontId="2"/>
  </si>
  <si>
    <t>ボイラー整備士</t>
    <rPh sb="4" eb="7">
      <t>セイビシ</t>
    </rPh>
    <phoneticPr fontId="2"/>
  </si>
  <si>
    <t>消防設備士</t>
    <rPh sb="0" eb="2">
      <t>ショウボウ</t>
    </rPh>
    <rPh sb="2" eb="4">
      <t>セツビ</t>
    </rPh>
    <rPh sb="4" eb="5">
      <t>シ</t>
    </rPh>
    <phoneticPr fontId="2"/>
  </si>
  <si>
    <t>電気主任技術者</t>
    <rPh sb="0" eb="2">
      <t>デンキ</t>
    </rPh>
    <rPh sb="2" eb="4">
      <t>シュニン</t>
    </rPh>
    <rPh sb="4" eb="7">
      <t>ギジュツシャ</t>
    </rPh>
    <phoneticPr fontId="2"/>
  </si>
  <si>
    <t>電気工事士</t>
    <rPh sb="0" eb="2">
      <t>デンキ</t>
    </rPh>
    <rPh sb="2" eb="4">
      <t>コウジ</t>
    </rPh>
    <rPh sb="4" eb="5">
      <t>シ</t>
    </rPh>
    <phoneticPr fontId="2"/>
  </si>
  <si>
    <t>工事担任者</t>
    <rPh sb="0" eb="2">
      <t>コウジ</t>
    </rPh>
    <rPh sb="2" eb="4">
      <t>タンニン</t>
    </rPh>
    <rPh sb="4" eb="5">
      <t>シャ</t>
    </rPh>
    <phoneticPr fontId="2"/>
  </si>
  <si>
    <t>危険物取扱者</t>
    <rPh sb="0" eb="3">
      <t>キケンブツ</t>
    </rPh>
    <rPh sb="3" eb="6">
      <t>トリアツカイシャ</t>
    </rPh>
    <phoneticPr fontId="2"/>
  </si>
  <si>
    <t>建築物環境衛生管理技術者</t>
    <rPh sb="0" eb="3">
      <t>ケンチクブツ</t>
    </rPh>
    <rPh sb="3" eb="5">
      <t>カンキョウ</t>
    </rPh>
    <rPh sb="5" eb="7">
      <t>エイセイ</t>
    </rPh>
    <rPh sb="7" eb="9">
      <t>カンリ</t>
    </rPh>
    <rPh sb="9" eb="12">
      <t>ギジュツシャ</t>
    </rPh>
    <phoneticPr fontId="2"/>
  </si>
  <si>
    <t>貯水槽清掃作業監督者</t>
    <rPh sb="0" eb="3">
      <t>チョスイソウ</t>
    </rPh>
    <rPh sb="3" eb="5">
      <t>セイソウ</t>
    </rPh>
    <rPh sb="5" eb="7">
      <t>サギョウ</t>
    </rPh>
    <rPh sb="7" eb="10">
      <t>カントクシャ</t>
    </rPh>
    <phoneticPr fontId="2"/>
  </si>
  <si>
    <t>合計</t>
    <rPh sb="0" eb="2">
      <t>ゴウケイ</t>
    </rPh>
    <phoneticPr fontId="2"/>
  </si>
  <si>
    <t>特級</t>
    <rPh sb="0" eb="2">
      <t>トッキュウ</t>
    </rPh>
    <phoneticPr fontId="2"/>
  </si>
  <si>
    <t>一級</t>
    <rPh sb="0" eb="2">
      <t>イッキュウ</t>
    </rPh>
    <phoneticPr fontId="2"/>
  </si>
  <si>
    <t>二級</t>
    <rPh sb="0" eb="2">
      <t>ニキュウ</t>
    </rPh>
    <phoneticPr fontId="2"/>
  </si>
  <si>
    <t>第一類</t>
    <rPh sb="0" eb="1">
      <t>ダイ</t>
    </rPh>
    <rPh sb="1" eb="2">
      <t>イチ</t>
    </rPh>
    <rPh sb="2" eb="3">
      <t>ルイ</t>
    </rPh>
    <phoneticPr fontId="2"/>
  </si>
  <si>
    <t>第二類</t>
    <rPh sb="0" eb="1">
      <t>ダイ</t>
    </rPh>
    <rPh sb="1" eb="2">
      <t>ニ</t>
    </rPh>
    <rPh sb="2" eb="3">
      <t>ルイ</t>
    </rPh>
    <phoneticPr fontId="2"/>
  </si>
  <si>
    <t>第三類</t>
    <rPh sb="0" eb="1">
      <t>ダイ</t>
    </rPh>
    <rPh sb="1" eb="2">
      <t>サン</t>
    </rPh>
    <rPh sb="2" eb="3">
      <t>ルイ</t>
    </rPh>
    <phoneticPr fontId="2"/>
  </si>
  <si>
    <t>第四類</t>
    <rPh sb="0" eb="1">
      <t>ダイ</t>
    </rPh>
    <rPh sb="1" eb="2">
      <t>ヨン</t>
    </rPh>
    <rPh sb="2" eb="3">
      <t>ルイ</t>
    </rPh>
    <phoneticPr fontId="2"/>
  </si>
  <si>
    <t>第五類</t>
    <rPh sb="0" eb="1">
      <t>ダイ</t>
    </rPh>
    <rPh sb="1" eb="2">
      <t>ゴ</t>
    </rPh>
    <rPh sb="2" eb="3">
      <t>ルイ</t>
    </rPh>
    <phoneticPr fontId="2"/>
  </si>
  <si>
    <t>第六類</t>
    <rPh sb="0" eb="1">
      <t>ダイ</t>
    </rPh>
    <rPh sb="1" eb="2">
      <t>ロク</t>
    </rPh>
    <rPh sb="2" eb="3">
      <t>ルイ</t>
    </rPh>
    <phoneticPr fontId="2"/>
  </si>
  <si>
    <t>第七類</t>
    <rPh sb="0" eb="1">
      <t>ダイ</t>
    </rPh>
    <rPh sb="1" eb="2">
      <t>ナナ</t>
    </rPh>
    <rPh sb="2" eb="3">
      <t>ルイ</t>
    </rPh>
    <phoneticPr fontId="2"/>
  </si>
  <si>
    <t>第一種</t>
    <rPh sb="0" eb="1">
      <t>ダイ</t>
    </rPh>
    <rPh sb="1" eb="3">
      <t>イッシュ</t>
    </rPh>
    <phoneticPr fontId="2"/>
  </si>
  <si>
    <t>第二種</t>
    <rPh sb="0" eb="1">
      <t>ダイ</t>
    </rPh>
    <rPh sb="1" eb="2">
      <t>ニ</t>
    </rPh>
    <rPh sb="2" eb="3">
      <t>イッシュ</t>
    </rPh>
    <phoneticPr fontId="2"/>
  </si>
  <si>
    <t>人</t>
    <rPh sb="0" eb="1">
      <t>ニン</t>
    </rPh>
    <phoneticPr fontId="2"/>
  </si>
  <si>
    <t>冷暖房・空気調和設備</t>
    <rPh sb="0" eb="3">
      <t>レイダンボウ</t>
    </rPh>
    <rPh sb="4" eb="5">
      <t>クウチョウ</t>
    </rPh>
    <rPh sb="5" eb="6">
      <t>キ</t>
    </rPh>
    <rPh sb="6" eb="8">
      <t>チョウワ</t>
    </rPh>
    <rPh sb="8" eb="10">
      <t>セツビ</t>
    </rPh>
    <phoneticPr fontId="2"/>
  </si>
  <si>
    <t>事務関係職員</t>
    <rPh sb="0" eb="2">
      <t>ジム</t>
    </rPh>
    <rPh sb="2" eb="4">
      <t>カンケイ</t>
    </rPh>
    <rPh sb="4" eb="6">
      <t>ショクイン</t>
    </rPh>
    <phoneticPr fontId="2"/>
  </si>
  <si>
    <t>その他の職員</t>
    <rPh sb="2" eb="3">
      <t>タ</t>
    </rPh>
    <rPh sb="4" eb="6">
      <t>ショクイン</t>
    </rPh>
    <phoneticPr fontId="2"/>
  </si>
  <si>
    <t>営業年数</t>
    <rPh sb="0" eb="2">
      <t>エイギョウ</t>
    </rPh>
    <rPh sb="2" eb="4">
      <t>ネンスウ</t>
    </rPh>
    <phoneticPr fontId="2"/>
  </si>
  <si>
    <t>記載要領</t>
    <rPh sb="0" eb="2">
      <t>キサイ</t>
    </rPh>
    <rPh sb="2" eb="4">
      <t>ヨウリョウ</t>
    </rPh>
    <phoneticPr fontId="2"/>
  </si>
  <si>
    <t>（本店）</t>
    <rPh sb="1" eb="3">
      <t>ホンテン</t>
    </rPh>
    <phoneticPr fontId="2"/>
  </si>
  <si>
    <t>雇用状況</t>
    <rPh sb="0" eb="2">
      <t>コヨウ</t>
    </rPh>
    <rPh sb="2" eb="4">
      <t>ジョウキョウ</t>
    </rPh>
    <phoneticPr fontId="2"/>
  </si>
  <si>
    <t>法定雇用率の達成</t>
    <rPh sb="0" eb="2">
      <t>ホウテイ</t>
    </rPh>
    <rPh sb="2" eb="4">
      <t>コヨウ</t>
    </rPh>
    <rPh sb="4" eb="5">
      <t>リツ</t>
    </rPh>
    <rPh sb="6" eb="8">
      <t>タッセイ</t>
    </rPh>
    <phoneticPr fontId="2"/>
  </si>
  <si>
    <t>ボイラー技士</t>
    <rPh sb="4" eb="6">
      <t>ギシ</t>
    </rPh>
    <phoneticPr fontId="2"/>
  </si>
  <si>
    <t>常駐警備</t>
    <rPh sb="0" eb="2">
      <t>ジョウチュウ</t>
    </rPh>
    <rPh sb="2" eb="4">
      <t>ケイビ</t>
    </rPh>
    <phoneticPr fontId="2"/>
  </si>
  <si>
    <t>機械警備</t>
    <rPh sb="0" eb="2">
      <t>キカイ</t>
    </rPh>
    <rPh sb="2" eb="4">
      <t>ケイビ</t>
    </rPh>
    <phoneticPr fontId="2"/>
  </si>
  <si>
    <t>地下タンク等定期点検技術者</t>
    <rPh sb="0" eb="2">
      <t>チカ</t>
    </rPh>
    <rPh sb="5" eb="6">
      <t>ナド</t>
    </rPh>
    <rPh sb="6" eb="8">
      <t>テイキ</t>
    </rPh>
    <rPh sb="8" eb="10">
      <t>テンケン</t>
    </rPh>
    <rPh sb="10" eb="13">
      <t>ギジュツシャ</t>
    </rPh>
    <phoneticPr fontId="2"/>
  </si>
  <si>
    <t>(岩手県内における支店等）</t>
    <rPh sb="1" eb="3">
      <t>イワテ</t>
    </rPh>
    <rPh sb="3" eb="5">
      <t>ケンナイ</t>
    </rPh>
    <rPh sb="9" eb="11">
      <t>シテン</t>
    </rPh>
    <rPh sb="11" eb="12">
      <t>トウ</t>
    </rPh>
    <phoneticPr fontId="2"/>
  </si>
  <si>
    <t>アナデジ総合（AI・DD総合）</t>
    <rPh sb="4" eb="6">
      <t>ソウゴウ</t>
    </rPh>
    <rPh sb="12" eb="14">
      <t>ソウゴウ</t>
    </rPh>
    <phoneticPr fontId="2"/>
  </si>
  <si>
    <t xml:space="preserve">
</t>
    <phoneticPr fontId="2"/>
  </si>
  <si>
    <t>　　　（Ａ３）</t>
    <phoneticPr fontId="2"/>
  </si>
  <si>
    <t xml:space="preserve">
</t>
    <phoneticPr fontId="2"/>
  </si>
  <si>
    <t xml:space="preserve">
</t>
    <phoneticPr fontId="2"/>
  </si>
  <si>
    <t>障がい者</t>
    <rPh sb="0" eb="1">
      <t>サワ</t>
    </rPh>
    <rPh sb="3" eb="4">
      <t>シャ</t>
    </rPh>
    <phoneticPr fontId="2"/>
  </si>
  <si>
    <t>雇用障がい者数</t>
    <rPh sb="0" eb="2">
      <t>コヨウ</t>
    </rPh>
    <rPh sb="2" eb="3">
      <t>ショウ</t>
    </rPh>
    <rPh sb="5" eb="6">
      <t>シャ</t>
    </rPh>
    <rPh sb="6" eb="7">
      <t>スウ</t>
    </rPh>
    <phoneticPr fontId="2"/>
  </si>
  <si>
    <t>業務の種類</t>
  </si>
  <si>
    <t>前々の営業年度</t>
  </si>
  <si>
    <t>直前の営業年度</t>
  </si>
  <si>
    <t>清掃</t>
  </si>
  <si>
    <t>警備</t>
  </si>
  <si>
    <t>計</t>
  </si>
  <si>
    <t>人</t>
  </si>
  <si>
    <t>流動比率</t>
  </si>
  <si>
    <t>営業年数</t>
  </si>
  <si>
    <t>創業</t>
  </si>
  <si>
    <t>営業の休止、停止等の期間</t>
  </si>
  <si>
    <t>現組織への変更</t>
  </si>
  <si>
    <t>法定雇用率の達成</t>
  </si>
  <si>
    <t>雇用障がい者数</t>
  </si>
  <si>
    <t>※　総合審査数値</t>
  </si>
  <si>
    <t>冷暖房設備の運転管理</t>
  </si>
  <si>
    <t>設備の保守管理</t>
  </si>
  <si>
    <t>様式第２号</t>
    <rPh sb="0" eb="2">
      <t>ヨウシキ</t>
    </rPh>
    <rPh sb="2" eb="3">
      <t>ダイ</t>
    </rPh>
    <rPh sb="4" eb="5">
      <t>ゴウ</t>
    </rPh>
    <phoneticPr fontId="2"/>
  </si>
  <si>
    <t>希望する
業務の種類</t>
    <phoneticPr fontId="2"/>
  </si>
  <si>
    <t>設備の
保守管理</t>
    <phoneticPr fontId="2"/>
  </si>
  <si>
    <t>※
受付番号</t>
    <phoneticPr fontId="2"/>
  </si>
  <si>
    <t>× 100 ＝</t>
    <phoneticPr fontId="2"/>
  </si>
  <si>
    <t>流動資産</t>
    <phoneticPr fontId="2"/>
  </si>
  <si>
    <t>流動負債</t>
    <phoneticPr fontId="2"/>
  </si>
  <si>
    <t>（</t>
    <phoneticPr fontId="2"/>
  </si>
  <si>
    <t>千円</t>
    <rPh sb="0" eb="1">
      <t>セン</t>
    </rPh>
    <rPh sb="1" eb="2">
      <t>エン</t>
    </rPh>
    <phoneticPr fontId="2"/>
  </si>
  <si>
    <t>千円</t>
    <rPh sb="0" eb="2">
      <t>センエン</t>
    </rPh>
    <phoneticPr fontId="2"/>
  </si>
  <si>
    <t>）</t>
    <phoneticPr fontId="2"/>
  </si>
  <si>
    <t>岩手県知事　達　増　拓　也　様</t>
  </si>
  <si>
    <t>申請者</t>
  </si>
  <si>
    <t>（Ａ４）</t>
  </si>
  <si>
    <t>前年の契約実績</t>
  </si>
  <si>
    <t>契約の相手方</t>
  </si>
  <si>
    <t>契約期間</t>
  </si>
  <si>
    <t>業務の内容</t>
  </si>
  <si>
    <t>記載要領</t>
  </si>
  <si>
    <t>１　契約金額は税抜きとし、千円未満の端数は切捨てて記載してください。</t>
  </si>
  <si>
    <t>営業所名</t>
  </si>
  <si>
    <t>法令による免許等</t>
  </si>
  <si>
    <t>名称</t>
  </si>
  <si>
    <t>（Ａ４）</t>
    <phoneticPr fontId="2"/>
  </si>
  <si>
    <r>
      <t>様式第１</t>
    </r>
    <r>
      <rPr>
        <sz val="12"/>
        <color indexed="8"/>
        <rFont val="ＭＳ 明朝"/>
        <family val="1"/>
        <charset val="128"/>
      </rPr>
      <t>号</t>
    </r>
    <phoneticPr fontId="2"/>
  </si>
  <si>
    <t>様式第３号</t>
    <rPh sb="0" eb="2">
      <t>ヨウシキ</t>
    </rPh>
    <rPh sb="2" eb="3">
      <t>ダイ</t>
    </rPh>
    <rPh sb="4" eb="5">
      <t>ゴウ</t>
    </rPh>
    <phoneticPr fontId="2"/>
  </si>
  <si>
    <t>支店名</t>
    <rPh sb="0" eb="3">
      <t>シテンメイ</t>
    </rPh>
    <phoneticPr fontId="2"/>
  </si>
  <si>
    <t>住所</t>
    <rPh sb="0" eb="2">
      <t>ジュウショ</t>
    </rPh>
    <phoneticPr fontId="2"/>
  </si>
  <si>
    <t>電話番号</t>
    <rPh sb="0" eb="2">
      <t>デンワ</t>
    </rPh>
    <rPh sb="2" eb="4">
      <t>バンゴウ</t>
    </rPh>
    <phoneticPr fontId="2"/>
  </si>
  <si>
    <t>庁舎等管理業務競争入札参加資格審査申請書</t>
    <phoneticPr fontId="2"/>
  </si>
  <si>
    <t>技 術 者 経 歴 書</t>
    <phoneticPr fontId="2"/>
  </si>
  <si>
    <t>実 績 調 書</t>
    <phoneticPr fontId="2"/>
  </si>
  <si>
    <t>いわて子育てにやさしい企業等の認証</t>
    <rPh sb="3" eb="5">
      <t>コソダ</t>
    </rPh>
    <rPh sb="11" eb="13">
      <t>キギョウ</t>
    </rPh>
    <rPh sb="13" eb="14">
      <t>トウ</t>
    </rPh>
    <rPh sb="15" eb="17">
      <t>ニンショウ</t>
    </rPh>
    <phoneticPr fontId="2"/>
  </si>
  <si>
    <t>いわて女性活躍認定企業等（ステップ２）の認定</t>
    <rPh sb="3" eb="5">
      <t>ジョセイ</t>
    </rPh>
    <rPh sb="5" eb="7">
      <t>カツヤク</t>
    </rPh>
    <rPh sb="7" eb="9">
      <t>ニンテイ</t>
    </rPh>
    <rPh sb="9" eb="11">
      <t>キギョウ</t>
    </rPh>
    <rPh sb="11" eb="12">
      <t>トウ</t>
    </rPh>
    <rPh sb="20" eb="22">
      <t>ニンテイ</t>
    </rPh>
    <phoneticPr fontId="2"/>
  </si>
  <si>
    <t>いわて地球環境にやさしい事業所の認定</t>
    <rPh sb="3" eb="5">
      <t>チキュウ</t>
    </rPh>
    <rPh sb="5" eb="7">
      <t>カンキョウ</t>
    </rPh>
    <rPh sb="12" eb="15">
      <t>ジギョウショ</t>
    </rPh>
    <rPh sb="16" eb="18">
      <t>ニンテイ</t>
    </rPh>
    <phoneticPr fontId="2"/>
  </si>
  <si>
    <t>　いわて女性活躍認定企業等（ステップ２）の認定を受けている場合には、○印を付してください。</t>
    <rPh sb="4" eb="6">
      <t>ジョセイ</t>
    </rPh>
    <rPh sb="6" eb="8">
      <t>カツヤク</t>
    </rPh>
    <rPh sb="8" eb="10">
      <t>ニンテイ</t>
    </rPh>
    <rPh sb="10" eb="12">
      <t>キギョウ</t>
    </rPh>
    <rPh sb="12" eb="13">
      <t>トウ</t>
    </rPh>
    <rPh sb="21" eb="23">
      <t>ニンテイ</t>
    </rPh>
    <rPh sb="24" eb="25">
      <t>ウ</t>
    </rPh>
    <rPh sb="29" eb="31">
      <t>バアイ</t>
    </rPh>
    <rPh sb="35" eb="36">
      <t>ジルシ</t>
    </rPh>
    <rPh sb="37" eb="38">
      <t>フ</t>
    </rPh>
    <phoneticPr fontId="2"/>
  </si>
  <si>
    <t>　いわて子育てにやさしい企業等の認証を受けている場合には、○印を付してください。</t>
    <rPh sb="4" eb="6">
      <t>コソダ</t>
    </rPh>
    <rPh sb="12" eb="14">
      <t>キギョウ</t>
    </rPh>
    <rPh sb="14" eb="15">
      <t>トウ</t>
    </rPh>
    <rPh sb="16" eb="18">
      <t>ニンショウ</t>
    </rPh>
    <rPh sb="19" eb="20">
      <t>ウ</t>
    </rPh>
    <rPh sb="24" eb="26">
      <t>バアイ</t>
    </rPh>
    <rPh sb="30" eb="31">
      <t>ジルシ</t>
    </rPh>
    <rPh sb="32" eb="33">
      <t>フ</t>
    </rPh>
    <phoneticPr fontId="2"/>
  </si>
  <si>
    <t>年　　月　　日
～　　年　　月　　日</t>
    <rPh sb="0" eb="1">
      <t>ネン</t>
    </rPh>
    <rPh sb="3" eb="4">
      <t>ツキ</t>
    </rPh>
    <rPh sb="6" eb="7">
      <t>ニチ</t>
    </rPh>
    <rPh sb="11" eb="12">
      <t>ネン</t>
    </rPh>
    <rPh sb="14" eb="15">
      <t>ツキ</t>
    </rPh>
    <rPh sb="17" eb="18">
      <t>ニチ</t>
    </rPh>
    <phoneticPr fontId="2"/>
  </si>
  <si>
    <t>冷暖房設備の運転</t>
    <rPh sb="0" eb="5">
      <t>レイダンボウセツビ</t>
    </rPh>
    <rPh sb="6" eb="8">
      <t>ウンテン</t>
    </rPh>
    <phoneticPr fontId="2"/>
  </si>
  <si>
    <t>自己資本額
(純資産合計)</t>
    <rPh sb="0" eb="5">
      <t>ジコシホンガク</t>
    </rPh>
    <phoneticPr fontId="2"/>
  </si>
  <si>
    <t>ふりがな</t>
    <phoneticPr fontId="2"/>
  </si>
  <si>
    <t>商号又は名称</t>
    <rPh sb="0" eb="2">
      <t>ショウゴウ</t>
    </rPh>
    <rPh sb="2" eb="3">
      <t>マタ</t>
    </rPh>
    <rPh sb="4" eb="6">
      <t>メイショウ</t>
    </rPh>
    <phoneticPr fontId="2"/>
  </si>
  <si>
    <t>事務関係職員</t>
    <phoneticPr fontId="2"/>
  </si>
  <si>
    <t>その他の職員</t>
    <phoneticPr fontId="2"/>
  </si>
  <si>
    <t>合　　計</t>
    <phoneticPr fontId="2"/>
  </si>
  <si>
    <t>千円
（税抜）</t>
    <phoneticPr fontId="2"/>
  </si>
  <si>
    <t>ＩＳＯ
認証取得</t>
    <phoneticPr fontId="2"/>
  </si>
  <si>
    <t>いわて地球環境に
やさしい事業所の認定</t>
    <rPh sb="13" eb="16">
      <t>ジギョウショ</t>
    </rPh>
    <rPh sb="17" eb="19">
      <t>ニンテイ</t>
    </rPh>
    <phoneticPr fontId="2"/>
  </si>
  <si>
    <t>％
(小数点第2位以下切捨)</t>
    <phoneticPr fontId="2"/>
  </si>
  <si>
    <t>※　総合審査数値</t>
    <rPh sb="2" eb="4">
      <t>ソウゴウ</t>
    </rPh>
    <rPh sb="4" eb="6">
      <t>シンサ</t>
    </rPh>
    <rPh sb="6" eb="8">
      <t>スウチ</t>
    </rPh>
    <phoneticPr fontId="2"/>
  </si>
  <si>
    <t>直前２年間の各営業年度の決算に基づく実績高</t>
    <phoneticPr fontId="2"/>
  </si>
  <si>
    <t>直前２年間の
年間平均実績高
(端数切捨)</t>
    <phoneticPr fontId="2"/>
  </si>
  <si>
    <t>冷暖房設備の
運転管理</t>
    <phoneticPr fontId="2"/>
  </si>
  <si>
    <t>左のうち岩手県内に
おける常時雇用職員</t>
    <phoneticPr fontId="2"/>
  </si>
  <si>
    <t>いわて女性活躍認定企業等
（ステップ２）の認定</t>
    <rPh sb="7" eb="9">
      <t>ニンテイ</t>
    </rPh>
    <rPh sb="21" eb="23">
      <t>ニンテイ</t>
    </rPh>
    <phoneticPr fontId="2"/>
  </si>
  <si>
    <t>年</t>
    <rPh sb="0" eb="1">
      <t>ネン</t>
    </rPh>
    <phoneticPr fontId="2"/>
  </si>
  <si>
    <t>清掃</t>
    <rPh sb="0" eb="2">
      <t>セイソウ</t>
    </rPh>
    <phoneticPr fontId="2"/>
  </si>
  <si>
    <t>郵便番号</t>
    <rPh sb="0" eb="4">
      <t>ユウビンバンゴウ</t>
    </rPh>
    <phoneticPr fontId="2"/>
  </si>
  <si>
    <t>業　　　　者　　　　カ　　　　ー　　　　ド</t>
    <rPh sb="0" eb="1">
      <t>ギョウ</t>
    </rPh>
    <rPh sb="5" eb="6">
      <t>シャ</t>
    </rPh>
    <phoneticPr fontId="2"/>
  </si>
  <si>
    <t>代表者職</t>
    <rPh sb="0" eb="3">
      <t>ダイヒョウシャ</t>
    </rPh>
    <rPh sb="3" eb="4">
      <t>ショク</t>
    </rPh>
    <phoneticPr fontId="2"/>
  </si>
  <si>
    <t>代表者氏名</t>
    <rPh sb="0" eb="3">
      <t>ダイヒョウシャ</t>
    </rPh>
    <rPh sb="3" eb="5">
      <t>シメイ</t>
    </rPh>
    <phoneticPr fontId="2"/>
  </si>
  <si>
    <t xml:space="preserve"> 岩手県所管に係る庁舎等管理業務に係る競争入札に参加する資格を得たいので、関係書類を添えて申請します。</t>
    <phoneticPr fontId="2"/>
  </si>
  <si>
    <t xml:space="preserve"> なお、この申請書の記載事項及び添付書類については、事実と相違ないことを誓約します。</t>
    <phoneticPr fontId="2"/>
  </si>
  <si>
    <t>　商号又は名称</t>
    <phoneticPr fontId="2"/>
  </si>
  <si>
    <t>　代表者職</t>
    <rPh sb="4" eb="5">
      <t>ショク</t>
    </rPh>
    <phoneticPr fontId="2"/>
  </si>
  <si>
    <t>　代表者氏名</t>
    <rPh sb="4" eb="6">
      <t>シメイ</t>
    </rPh>
    <phoneticPr fontId="2"/>
  </si>
  <si>
    <t>　（ふりがな）</t>
    <phoneticPr fontId="2"/>
  </si>
  <si>
    <t>　住　所</t>
    <phoneticPr fontId="2"/>
  </si>
  <si>
    <t>　電話番号</t>
    <phoneticPr fontId="2"/>
  </si>
  <si>
    <t>※受付番号</t>
    <phoneticPr fontId="2"/>
  </si>
  <si>
    <t>※欄は記入しないでください。</t>
    <rPh sb="1" eb="2">
      <t>ラン</t>
    </rPh>
    <rPh sb="3" eb="5">
      <t>キニュウ</t>
    </rPh>
    <phoneticPr fontId="2"/>
  </si>
  <si>
    <t>業者情報</t>
    <rPh sb="0" eb="4">
      <t>ギョウシャジョウホウ</t>
    </rPh>
    <phoneticPr fontId="2"/>
  </si>
  <si>
    <t>希望する業務の内容（希望に〇印を記入）</t>
    <rPh sb="0" eb="2">
      <t>キボウ</t>
    </rPh>
    <rPh sb="4" eb="6">
      <t>ギョウム</t>
    </rPh>
    <rPh sb="7" eb="9">
      <t>ナイヨウ</t>
    </rPh>
    <rPh sb="10" eb="12">
      <t>キボウ</t>
    </rPh>
    <rPh sb="14" eb="15">
      <t>ジルシ</t>
    </rPh>
    <rPh sb="16" eb="18">
      <t>キニュウ</t>
    </rPh>
    <phoneticPr fontId="2"/>
  </si>
  <si>
    <t xml:space="preserve">資本金
</t>
    <rPh sb="0" eb="3">
      <t>シホンキン</t>
    </rPh>
    <phoneticPr fontId="2"/>
  </si>
  <si>
    <t xml:space="preserve">自己資本額
</t>
    <rPh sb="0" eb="5">
      <t>ジコシホンガク</t>
    </rPh>
    <phoneticPr fontId="2"/>
  </si>
  <si>
    <t>　いわて地球環境にやさしい事業所の認定を受けている場合には、○印を付してください。</t>
    <rPh sb="4" eb="6">
      <t>チキュウ</t>
    </rPh>
    <rPh sb="6" eb="8">
      <t>カンキョウ</t>
    </rPh>
    <rPh sb="13" eb="16">
      <t>ジギョウショ</t>
    </rPh>
    <rPh sb="17" eb="19">
      <t>ニンテイ</t>
    </rPh>
    <rPh sb="20" eb="21">
      <t>ウ</t>
    </rPh>
    <rPh sb="25" eb="27">
      <t>バアイ</t>
    </rPh>
    <rPh sb="31" eb="32">
      <t>シルシ</t>
    </rPh>
    <rPh sb="33" eb="34">
      <t>フ</t>
    </rPh>
    <phoneticPr fontId="2"/>
  </si>
  <si>
    <t xml:space="preserve">   ※欄は、記載しないでください。</t>
    <rPh sb="4" eb="5">
      <t>ラン</t>
    </rPh>
    <rPh sb="7" eb="9">
      <t>キサイ</t>
    </rPh>
    <phoneticPr fontId="2"/>
  </si>
  <si>
    <t>前々年の契約実績</t>
    <phoneticPr fontId="2"/>
  </si>
  <si>
    <t>単位：千円</t>
    <rPh sb="0" eb="2">
      <t>タンイ</t>
    </rPh>
    <rPh sb="3" eb="5">
      <t>センエン</t>
    </rPh>
    <phoneticPr fontId="2"/>
  </si>
  <si>
    <r>
      <t xml:space="preserve">契約金額
</t>
    </r>
    <r>
      <rPr>
        <sz val="8"/>
        <color indexed="8"/>
        <rFont val="ＭＳ 明朝"/>
        <family val="1"/>
        <charset val="128"/>
      </rPr>
      <t>（税抜・端数切捨）</t>
    </r>
    <rPh sb="6" eb="8">
      <t>ゼイヌキ</t>
    </rPh>
    <phoneticPr fontId="2"/>
  </si>
  <si>
    <t>２　次の業務ごとに、契約金額の計を記載してください。（様式第２号の契約実績と一致します）</t>
    <rPh sb="2" eb="3">
      <t>ツギ</t>
    </rPh>
    <rPh sb="27" eb="30">
      <t>ヨウシキダイ</t>
    </rPh>
    <rPh sb="31" eb="32">
      <t>ゴウ</t>
    </rPh>
    <rPh sb="33" eb="37">
      <t>ケイヤクジッセキ</t>
    </rPh>
    <rPh sb="38" eb="40">
      <t>イッチ</t>
    </rPh>
    <phoneticPr fontId="2"/>
  </si>
  <si>
    <t>（商号又は名称）</t>
    <rPh sb="1" eb="3">
      <t>ショウゴウ</t>
    </rPh>
    <rPh sb="3" eb="4">
      <t>マタ</t>
    </rPh>
    <rPh sb="5" eb="7">
      <t>メイショウ</t>
    </rPh>
    <phoneticPr fontId="2"/>
  </si>
  <si>
    <t>審　査　調　書</t>
    <rPh sb="0" eb="1">
      <t>シン</t>
    </rPh>
    <rPh sb="2" eb="3">
      <t>サ</t>
    </rPh>
    <rPh sb="4" eb="5">
      <t>チョウ</t>
    </rPh>
    <rPh sb="6" eb="7">
      <t>ショ</t>
    </rPh>
    <phoneticPr fontId="2"/>
  </si>
  <si>
    <r>
      <t xml:space="preserve">営業年数計
</t>
    </r>
    <r>
      <rPr>
        <sz val="8"/>
        <rFont val="ＭＳ 明朝"/>
        <family val="1"/>
        <charset val="128"/>
      </rPr>
      <t>(年未満端数切捨)</t>
    </r>
    <rPh sb="7" eb="10">
      <t>ネンミマン</t>
    </rPh>
    <phoneticPr fontId="2"/>
  </si>
  <si>
    <t>月</t>
    <rPh sb="0" eb="1">
      <t>ツキ</t>
    </rPh>
    <phoneticPr fontId="2"/>
  </si>
  <si>
    <t>　法人の支店等は、会社を省略し、支店等名から記載してください。</t>
    <rPh sb="1" eb="3">
      <t>ホウジン</t>
    </rPh>
    <rPh sb="4" eb="7">
      <t>シテントウ</t>
    </rPh>
    <rPh sb="9" eb="11">
      <t>カイシャ</t>
    </rPh>
    <rPh sb="12" eb="14">
      <t>ショウリャク</t>
    </rPh>
    <rPh sb="16" eb="19">
      <t>シテントウ</t>
    </rPh>
    <rPh sb="19" eb="20">
      <t>メイ</t>
    </rPh>
    <rPh sb="22" eb="24">
      <t>キサイ</t>
    </rPh>
    <phoneticPr fontId="2"/>
  </si>
  <si>
    <t>庁舎（清掃）</t>
    <rPh sb="0" eb="2">
      <t>チョウシャ</t>
    </rPh>
    <rPh sb="3" eb="5">
      <t>セイソウ</t>
    </rPh>
    <phoneticPr fontId="2"/>
  </si>
  <si>
    <t>貯水槽（清掃）</t>
    <rPh sb="0" eb="3">
      <t>チョスイソウ</t>
    </rPh>
    <rPh sb="4" eb="6">
      <t>セイソウ</t>
    </rPh>
    <phoneticPr fontId="2"/>
  </si>
  <si>
    <t>貯油槽（清掃）</t>
    <rPh sb="0" eb="2">
      <t>チョユ</t>
    </rPh>
    <rPh sb="2" eb="3">
      <t>ソウ</t>
    </rPh>
    <rPh sb="4" eb="6">
      <t>セイソウ</t>
    </rPh>
    <phoneticPr fontId="2"/>
  </si>
  <si>
    <t>し尿浄化槽（清掃）</t>
    <rPh sb="1" eb="5">
      <t>ニョウジョウカソウ</t>
    </rPh>
    <rPh sb="6" eb="8">
      <t>セイソウ</t>
    </rPh>
    <phoneticPr fontId="2"/>
  </si>
  <si>
    <t>道路・公園等（清掃）</t>
    <rPh sb="0" eb="2">
      <t>ドウロ</t>
    </rPh>
    <rPh sb="3" eb="6">
      <t>コウエントウ</t>
    </rPh>
    <rPh sb="7" eb="9">
      <t>セイソウ</t>
    </rPh>
    <phoneticPr fontId="2"/>
  </si>
  <si>
    <t>常駐警備（警備）</t>
    <rPh sb="0" eb="4">
      <t>ジョウチュウケイビ</t>
    </rPh>
    <rPh sb="5" eb="7">
      <t>ケイビ</t>
    </rPh>
    <phoneticPr fontId="2"/>
  </si>
  <si>
    <t>機械警備（警備）</t>
    <rPh sb="0" eb="4">
      <t>キカイケイビ</t>
    </rPh>
    <rPh sb="5" eb="7">
      <t>ケイビ</t>
    </rPh>
    <phoneticPr fontId="2"/>
  </si>
  <si>
    <t>消防設備（保守）</t>
    <rPh sb="0" eb="4">
      <t>ショウボウセツビ</t>
    </rPh>
    <rPh sb="5" eb="7">
      <t>ホシュ</t>
    </rPh>
    <phoneticPr fontId="2"/>
  </si>
  <si>
    <t>電気・通信設備（保守）</t>
    <rPh sb="0" eb="2">
      <t>デンキ</t>
    </rPh>
    <rPh sb="3" eb="7">
      <t>ツウシンセツビ</t>
    </rPh>
    <rPh sb="8" eb="10">
      <t>ホシュ</t>
    </rPh>
    <phoneticPr fontId="2"/>
  </si>
  <si>
    <t>冷暖房・空気調和設備（保守）</t>
    <rPh sb="0" eb="3">
      <t>レイダンボウ</t>
    </rPh>
    <rPh sb="4" eb="8">
      <t>クウキチョウワ</t>
    </rPh>
    <rPh sb="8" eb="10">
      <t>セツビ</t>
    </rPh>
    <rPh sb="11" eb="13">
      <t>ホシュ</t>
    </rPh>
    <phoneticPr fontId="2"/>
  </si>
  <si>
    <t>し尿浄化槽（保守）</t>
    <rPh sb="1" eb="5">
      <t>ニョウジョウカソウ</t>
    </rPh>
    <rPh sb="6" eb="8">
      <t>ホシュ</t>
    </rPh>
    <phoneticPr fontId="2"/>
  </si>
  <si>
    <t>※（警備）計</t>
    <rPh sb="2" eb="4">
      <t>ケイビ</t>
    </rPh>
    <rPh sb="5" eb="6">
      <t>ケイ</t>
    </rPh>
    <phoneticPr fontId="2"/>
  </si>
  <si>
    <t>※（清掃）計</t>
    <rPh sb="2" eb="4">
      <t>セイソウ</t>
    </rPh>
    <rPh sb="5" eb="6">
      <t>ケイ</t>
    </rPh>
    <phoneticPr fontId="2"/>
  </si>
  <si>
    <t>※（冷暖房設備の運転）計</t>
    <rPh sb="2" eb="7">
      <t>レイダンボウセツビ</t>
    </rPh>
    <rPh sb="8" eb="10">
      <t>ウンテン</t>
    </rPh>
    <rPh sb="11" eb="12">
      <t>ケイ</t>
    </rPh>
    <phoneticPr fontId="2"/>
  </si>
  <si>
    <t>※（設備の保守管理）計</t>
    <rPh sb="2" eb="4">
      <t>セツビ</t>
    </rPh>
    <rPh sb="5" eb="9">
      <t>ホシュカンリ</t>
    </rPh>
    <rPh sb="10" eb="11">
      <t>ケイ</t>
    </rPh>
    <phoneticPr fontId="2"/>
  </si>
  <si>
    <t>その他（保守）（　　　　　　）</t>
    <rPh sb="2" eb="3">
      <t>ホカ</t>
    </rPh>
    <rPh sb="4" eb="6">
      <t>ホシュ</t>
    </rPh>
    <phoneticPr fontId="2"/>
  </si>
  <si>
    <r>
      <t>【障がい者雇用状況報告の義務が</t>
    </r>
    <r>
      <rPr>
        <u/>
        <sz val="10"/>
        <rFont val="ＭＳ 明朝"/>
        <family val="1"/>
        <charset val="128"/>
      </rPr>
      <t>ある</t>
    </r>
    <r>
      <rPr>
        <sz val="10"/>
        <rFont val="ＭＳ 明朝"/>
        <family val="1"/>
        <charset val="128"/>
      </rPr>
      <t>事業主】</t>
    </r>
    <rPh sb="17" eb="20">
      <t>ジギョウヌシ</t>
    </rPh>
    <phoneticPr fontId="2"/>
  </si>
  <si>
    <r>
      <t>【障がい者雇用状況報告の義務が</t>
    </r>
    <r>
      <rPr>
        <u/>
        <sz val="10"/>
        <rFont val="ＭＳ 明朝"/>
        <family val="1"/>
        <charset val="128"/>
      </rPr>
      <t>ない</t>
    </r>
    <r>
      <rPr>
        <sz val="10"/>
        <rFont val="ＭＳ 明朝"/>
        <family val="1"/>
        <charset val="128"/>
      </rPr>
      <t>事業主】</t>
    </r>
    <rPh sb="17" eb="20">
      <t>ジギョウヌシ</t>
    </rPh>
    <phoneticPr fontId="2"/>
  </si>
  <si>
    <t>障がい者
雇用状況</t>
    <rPh sb="5" eb="9">
      <t>コヨウジョウキョウ</t>
    </rPh>
    <phoneticPr fontId="2"/>
  </si>
  <si>
    <t>いわて子育てにやさしい
企業等の認証</t>
    <rPh sb="14" eb="15">
      <t>トウ</t>
    </rPh>
    <phoneticPr fontId="2"/>
  </si>
  <si>
    <t>ＩＳＯ
認証取得</t>
    <rPh sb="4" eb="6">
      <t>ニンショウ</t>
    </rPh>
    <rPh sb="6" eb="8">
      <t>シュトク</t>
    </rPh>
    <phoneticPr fontId="2"/>
  </si>
  <si>
    <t>消防設備点検
資格者</t>
    <rPh sb="0" eb="4">
      <t>ショウボウセツビ</t>
    </rPh>
    <rPh sb="4" eb="6">
      <t>テンケン</t>
    </rPh>
    <rPh sb="7" eb="10">
      <t>シカクシャ</t>
    </rPh>
    <phoneticPr fontId="2"/>
  </si>
  <si>
    <t>(本店が県外で岩手県内に支店等が無い場合、岩手県を担当する支店等）</t>
    <rPh sb="4" eb="6">
      <t>ケンガイ</t>
    </rPh>
    <rPh sb="7" eb="11">
      <t>イワテケンナイ</t>
    </rPh>
    <rPh sb="12" eb="15">
      <t>シテントウ</t>
    </rPh>
    <rPh sb="16" eb="17">
      <t>ナ</t>
    </rPh>
    <rPh sb="18" eb="20">
      <t>バアイ</t>
    </rPh>
    <rPh sb="21" eb="24">
      <t>イワテケン</t>
    </rPh>
    <rPh sb="25" eb="27">
      <t>タントウ</t>
    </rPh>
    <rPh sb="29" eb="31">
      <t>シテン</t>
    </rPh>
    <rPh sb="31" eb="32">
      <t>トウ</t>
    </rPh>
    <phoneticPr fontId="2"/>
  </si>
  <si>
    <t>　ISO9001又は14001を認証取得している場合は、ISO認証取得欄に○印を付してください。</t>
    <rPh sb="8" eb="9">
      <t>マタ</t>
    </rPh>
    <rPh sb="16" eb="18">
      <t>ニンショウ</t>
    </rPh>
    <rPh sb="18" eb="20">
      <t>シュトク</t>
    </rPh>
    <rPh sb="24" eb="26">
      <t>バアイ</t>
    </rPh>
    <rPh sb="31" eb="33">
      <t>ニンショウ</t>
    </rPh>
    <rPh sb="33" eb="35">
      <t>シュトク</t>
    </rPh>
    <rPh sb="35" eb="36">
      <t>ラン</t>
    </rPh>
    <rPh sb="38" eb="39">
      <t>シルシ</t>
    </rPh>
    <rPh sb="40" eb="41">
      <t>フ</t>
    </rPh>
    <phoneticPr fontId="2"/>
  </si>
  <si>
    <t>法令による免許等を有している実職員</t>
    <rPh sb="0" eb="2">
      <t>ホウレイ</t>
    </rPh>
    <rPh sb="5" eb="7">
      <t>メンキョ</t>
    </rPh>
    <rPh sb="7" eb="8">
      <t>トウ</t>
    </rPh>
    <rPh sb="9" eb="10">
      <t>ユウ</t>
    </rPh>
    <rPh sb="14" eb="15">
      <t>ジツ</t>
    </rPh>
    <rPh sb="15" eb="17">
      <t>ショクイン</t>
    </rPh>
    <phoneticPr fontId="2"/>
  </si>
  <si>
    <t>※受付番号</t>
    <rPh sb="1" eb="3">
      <t>ウケツケ</t>
    </rPh>
    <rPh sb="3" eb="5">
      <t>バンゴウ</t>
    </rPh>
    <phoneticPr fontId="2"/>
  </si>
  <si>
    <t>４　中小企業等協同組合法に基づく協同組合及びその組合員等にあっては、組合の共同受注事業分の実績は、契約者である組合の実績に記載し、
　組合員は実績として記載しないでください。同一条件における組合と組合員の重複記載はできません。</t>
    <rPh sb="2" eb="12">
      <t>チュウショウキギョウトウキョウドウクミアイホウ</t>
    </rPh>
    <rPh sb="13" eb="14">
      <t>モト</t>
    </rPh>
    <rPh sb="16" eb="20">
      <t>キョウドウクミアイ</t>
    </rPh>
    <rPh sb="20" eb="21">
      <t>オヨ</t>
    </rPh>
    <rPh sb="24" eb="28">
      <t>クミアイイントウ</t>
    </rPh>
    <rPh sb="34" eb="36">
      <t>クミアイ</t>
    </rPh>
    <rPh sb="37" eb="44">
      <t>キョウドウジュチュウジギョウブン</t>
    </rPh>
    <rPh sb="45" eb="47">
      <t>ジッセキ</t>
    </rPh>
    <rPh sb="49" eb="52">
      <t>ケイヤクシャ</t>
    </rPh>
    <rPh sb="55" eb="57">
      <t>クミアイ</t>
    </rPh>
    <rPh sb="58" eb="60">
      <t>ジッセキ</t>
    </rPh>
    <rPh sb="61" eb="63">
      <t>キサイ</t>
    </rPh>
    <rPh sb="67" eb="70">
      <t>クミアイイン</t>
    </rPh>
    <rPh sb="71" eb="73">
      <t>ジッセキ</t>
    </rPh>
    <rPh sb="76" eb="78">
      <t>キサイ</t>
    </rPh>
    <rPh sb="87" eb="91">
      <t>ドウイツジョウケン</t>
    </rPh>
    <rPh sb="95" eb="97">
      <t>クミアイ</t>
    </rPh>
    <phoneticPr fontId="2"/>
  </si>
  <si>
    <r>
      <t>様式第４</t>
    </r>
    <r>
      <rPr>
        <sz val="12"/>
        <color indexed="8"/>
        <rFont val="ＭＳ 明朝"/>
        <family val="1"/>
        <charset val="128"/>
      </rPr>
      <t>号</t>
    </r>
    <phoneticPr fontId="2"/>
  </si>
  <si>
    <t>　　【業種】
　　　庁舎（清掃）,貯水槽（清掃）,貯油槽（清掃）,し尿浄化槽（清掃）,道路・公園等（清掃）,常駐警備（警備）,機械警備（警備）,
　　　冷暖房設備の運転管理,消防設備（設備の保守管理）,電気・通信設備（設備の保守管理）,冷暖房・空気調和設備（設備の保守管理）,
　　　し尿浄化槽（設備の保守管理）,その他（設備の保守管理）</t>
    <rPh sb="3" eb="5">
      <t>ギョウシュ</t>
    </rPh>
    <phoneticPr fontId="2"/>
  </si>
  <si>
    <t>　岩手県知事　達増　拓也　様</t>
    <rPh sb="1" eb="6">
      <t>イワテケンチジ</t>
    </rPh>
    <rPh sb="7" eb="9">
      <t>タッソ</t>
    </rPh>
    <rPh sb="10" eb="12">
      <t>タクヤ</t>
    </rPh>
    <rPh sb="13" eb="14">
      <t>サマ</t>
    </rPh>
    <phoneticPr fontId="2"/>
  </si>
  <si>
    <t>暴力団、暴力団員又はこれらの者と密接な関係を有する者に該当しないことの誓約書</t>
    <rPh sb="0" eb="3">
      <t>ボウリョクダン</t>
    </rPh>
    <rPh sb="4" eb="8">
      <t>ボウリョクダンイン</t>
    </rPh>
    <rPh sb="8" eb="9">
      <t>マタ</t>
    </rPh>
    <rPh sb="14" eb="15">
      <t>モノ</t>
    </rPh>
    <rPh sb="16" eb="18">
      <t>ミッセツ</t>
    </rPh>
    <rPh sb="19" eb="21">
      <t>カンケイ</t>
    </rPh>
    <rPh sb="22" eb="23">
      <t>ユウ</t>
    </rPh>
    <rPh sb="25" eb="26">
      <t>モノ</t>
    </rPh>
    <rPh sb="27" eb="29">
      <t>ガイトウ</t>
    </rPh>
    <rPh sb="35" eb="38">
      <t>セイヤクショ</t>
    </rPh>
    <phoneticPr fontId="2"/>
  </si>
  <si>
    <t>様式第６号</t>
    <rPh sb="0" eb="3">
      <t>ヨウシキダイ</t>
    </rPh>
    <rPh sb="4" eb="5">
      <t>ゴウ</t>
    </rPh>
    <phoneticPr fontId="2"/>
  </si>
  <si>
    <t>記</t>
    <phoneticPr fontId="2"/>
  </si>
  <si>
    <t>―　参　照　―</t>
    <phoneticPr fontId="2"/>
  </si>
  <si>
    <t>商号又は名称</t>
    <rPh sb="0" eb="3">
      <t>ショウゴウマタ</t>
    </rPh>
    <rPh sb="4" eb="6">
      <t>メイショウ</t>
    </rPh>
    <phoneticPr fontId="2"/>
  </si>
  <si>
    <t xml:space="preserve">１　条例第２条第２号に規定する暴力団、同条第３号に規定する暴力団員又はこれらの者と密接な関係
　を有する者のいずれにも該当しません。
２　本誓約書１の該当の有無を確認するため、本誓約書、庁舎等管理業務競争入札参加資格審査申請書
　その他の書類の全部又は一部（書類の記載内容の抜粋を含む。）を岩手県警察本部に提供することに
　同意します。
３　岩手県警察本部からの通知又は岩手県からの照会に対する岩手県警察本部からの回答により、本誓
　約書１に該当することが確認された場合、庁舎等管理業務競争入札参加資格の不認定その他の排除措
　置に従います。
４　庁舎等管理業務競争入札参加資格の不認定その他の排除措置を受けた場合、岩手県が住所所在地、
　氏名又は名称並びに排除措置理由及び内容を岩手県公式ホームページへの掲載その他の方法により公
　表することに同意します。
</t>
    <phoneticPr fontId="2"/>
  </si>
  <si>
    <r>
      <t xml:space="preserve">
</t>
    </r>
    <r>
      <rPr>
        <b/>
        <sz val="9"/>
        <rFont val="ＭＳ 明朝"/>
        <family val="1"/>
        <charset val="128"/>
      </rPr>
      <t>１　暴力団</t>
    </r>
    <r>
      <rPr>
        <sz val="9"/>
        <rFont val="ＭＳ 明朝"/>
        <family val="1"/>
        <charset val="128"/>
      </rPr>
      <t xml:space="preserve">
　　その団体の構成員（その団体の構成団体の構成員を含む。）が集団的に又は常習的に暴力的不法行為等を行うことを助長するおそれが
　ある団体をいいます。
</t>
    </r>
    <r>
      <rPr>
        <b/>
        <sz val="9"/>
        <rFont val="ＭＳ 明朝"/>
        <family val="1"/>
        <charset val="128"/>
      </rPr>
      <t>２　暴力団員</t>
    </r>
    <r>
      <rPr>
        <sz val="9"/>
        <rFont val="ＭＳ 明朝"/>
        <family val="1"/>
        <charset val="128"/>
      </rPr>
      <t xml:space="preserve">
　　暴力団の構成員をいいます。
</t>
    </r>
    <r>
      <rPr>
        <b/>
        <sz val="9"/>
        <rFont val="ＭＳ 明朝"/>
        <family val="1"/>
        <charset val="128"/>
      </rPr>
      <t>３　これらの者と密接な関係を有する者</t>
    </r>
    <r>
      <rPr>
        <sz val="9"/>
        <rFont val="ＭＳ 明朝"/>
        <family val="1"/>
        <charset val="128"/>
      </rPr>
      <t xml:space="preserve">
　　暴力団又は暴力団員であることを知りながら次に掲げる行為を行った者をいいます。
　(１)　暴力団員を役員等経営幹部とすることその他暴力団又は暴力団員を経営に関与させている者
　(２)　暴力団員を雇用している者
　(３)　暴力団又は暴力団員を代理人、受託者等として使用している者
　(４)　暴力団又は暴力団員に対して、金銭、物品その他財産上の利益を与える者
　(５)　暴力団又は暴力団員を問題解決等のために利用する者
　(６)　暴力団又は暴力団員と密接な交際をする者
　(７)　暴力団又は暴力団員であること又は(１)から(６)までのいずれかの行為を行う者であると知りながら、その者に下請等（再委託を
　　　含む。）をさせる者
</t>
    </r>
    <phoneticPr fontId="2"/>
  </si>
  <si>
    <r>
      <rPr>
        <b/>
        <sz val="9"/>
        <rFont val="ＭＳ 明朝"/>
        <family val="1"/>
        <charset val="128"/>
      </rPr>
      <t>※岩手県暴力団排除条例（平成23年岩手県条例第35号）抜粋</t>
    </r>
    <r>
      <rPr>
        <sz val="9"/>
        <rFont val="ＭＳ 明朝"/>
        <family val="1"/>
        <charset val="128"/>
      </rPr>
      <t xml:space="preserve">
（定義）
第２条　この条例において、次の各号に掲げる用語の意義は、それぞれ当該各号に定めるところによる。
　(１)　［略］
　(２)暴力団　暴力団員による不当な行為の防止等に関する法律（平成３年法律第77号。以下「法」という。）第２条第２号に規定する暴
　　力団をいう。
　(３)暴力団員　法第２条第６号に規定する暴力団員をいう。
　(４)～(６)　［略］
（県の事務における措置）
第６条　県は、公共工事の入札及び契約の適正化の促進に関する法律（平成12年法律第127号）第２条第２項に規定する公共工事の発注、
　物品の購入その他の県の事務（以下「公共工事の発注等」という。）により暴力団を利することとならないよう、公共工事の発注等から
　暴力団員及び暴力団又は暴力団員と密接な関係を有する者を排除するため必要な措置を講ずるものとする。
</t>
    </r>
    <r>
      <rPr>
        <b/>
        <sz val="9"/>
        <rFont val="ＭＳ 明朝"/>
        <family val="1"/>
        <charset val="128"/>
      </rPr>
      <t>※　暴力団員による不当な行為の防止等に関する法律（平成３年法律第77号）抜粋</t>
    </r>
    <r>
      <rPr>
        <sz val="9"/>
        <rFont val="ＭＳ 明朝"/>
        <family val="1"/>
        <charset val="128"/>
      </rPr>
      <t xml:space="preserve">
（定義） 
第２条 　この法律において、次の各号に掲げる用語の意義は、それぞれ当該各号に定めるところによる。 
１ ［略］ 
２ 暴力団　その団体の構成員（その団体の構成団体の構成員を含む。）が集団的に又は常習的に暴力的不法行為等を行うことを助長する
　おそれがある団体をいう。 
３ ～５ ［略］ 
６ 暴力団員　暴力団の構成員をいう。 
７及び８　［略］ 
</t>
    </r>
    <phoneticPr fontId="2"/>
  </si>
  <si>
    <t xml:space="preserve">　私は、岩手県が岩手県暴力団排除条例（平成23年岩手県条例第35号。以下「条例」という。）に基づき、庁舎等管理業務の発注により暴力団を利することとならないよう、暴力団、暴力団員及びこれらの者と密接な関係を有する者を排除していることについて、下記参照の記載事項を読み了解した上で、下記事項について誓約します。
</t>
    <rPh sb="120" eb="122">
      <t>カキ</t>
    </rPh>
    <phoneticPr fontId="2"/>
  </si>
  <si>
    <t>様式第７号</t>
    <rPh sb="0" eb="2">
      <t>ヨウシキ</t>
    </rPh>
    <rPh sb="2" eb="3">
      <t>ダイ</t>
    </rPh>
    <rPh sb="4" eb="5">
      <t>ゴウ</t>
    </rPh>
    <phoneticPr fontId="2"/>
  </si>
  <si>
    <t>役　員　の　一　覧　表</t>
    <rPh sb="0" eb="1">
      <t>ヤク</t>
    </rPh>
    <rPh sb="2" eb="3">
      <t>イン</t>
    </rPh>
    <rPh sb="6" eb="7">
      <t>イチ</t>
    </rPh>
    <rPh sb="8" eb="9">
      <t>ラン</t>
    </rPh>
    <rPh sb="10" eb="11">
      <t>ヒョウ</t>
    </rPh>
    <phoneticPr fontId="2"/>
  </si>
  <si>
    <t>No.</t>
    <phoneticPr fontId="2"/>
  </si>
  <si>
    <t>役職</t>
    <rPh sb="0" eb="2">
      <t>ヤクショク</t>
    </rPh>
    <phoneticPr fontId="2"/>
  </si>
  <si>
    <t>氏名</t>
    <rPh sb="0" eb="2">
      <t>シメイ</t>
    </rPh>
    <phoneticPr fontId="2"/>
  </si>
  <si>
    <t>性別</t>
    <rPh sb="0" eb="2">
      <t>セイベツ</t>
    </rPh>
    <phoneticPr fontId="2"/>
  </si>
  <si>
    <t>生年月日</t>
    <rPh sb="0" eb="2">
      <t>セイネン</t>
    </rPh>
    <rPh sb="2" eb="4">
      <t>ガッピ</t>
    </rPh>
    <phoneticPr fontId="2"/>
  </si>
  <si>
    <t>（男・女）</t>
    <rPh sb="1" eb="2">
      <t>オトコ</t>
    </rPh>
    <rPh sb="3" eb="4">
      <t>オンナ</t>
    </rPh>
    <phoneticPr fontId="2"/>
  </si>
  <si>
    <t>（大正T、昭和S、平成H）</t>
    <rPh sb="1" eb="3">
      <t>タイショウ</t>
    </rPh>
    <rPh sb="5" eb="7">
      <t>ショウワ</t>
    </rPh>
    <rPh sb="9" eb="11">
      <t>ヘイセイ</t>
    </rPh>
    <phoneticPr fontId="2"/>
  </si>
  <si>
    <t>注１　この表には、次に該当する者を記載してください。</t>
    <rPh sb="0" eb="1">
      <t>チュウ</t>
    </rPh>
    <rPh sb="5" eb="6">
      <t>ヒョウ</t>
    </rPh>
    <rPh sb="9" eb="10">
      <t>ツギ</t>
    </rPh>
    <rPh sb="11" eb="13">
      <t>ガイトウ</t>
    </rPh>
    <rPh sb="15" eb="16">
      <t>モノ</t>
    </rPh>
    <rPh sb="17" eb="19">
      <t>キサイ</t>
    </rPh>
    <phoneticPr fontId="2"/>
  </si>
  <si>
    <t>(1)　法人にあっては、登記されているすべての役員</t>
    <rPh sb="4" eb="6">
      <t>ホウジン</t>
    </rPh>
    <rPh sb="12" eb="14">
      <t>トウキ</t>
    </rPh>
    <rPh sb="23" eb="25">
      <t>ヤクイン</t>
    </rPh>
    <phoneticPr fontId="2"/>
  </si>
  <si>
    <t>(2)　個人にあっては、その者（事業主）</t>
    <rPh sb="4" eb="6">
      <t>コジン</t>
    </rPh>
    <rPh sb="14" eb="15">
      <t>モノ</t>
    </rPh>
    <rPh sb="16" eb="19">
      <t>ジギョウヌシ</t>
    </rPh>
    <phoneticPr fontId="2"/>
  </si>
  <si>
    <t>　２　記載された個人情報は、岩手県警察本部に暴力団等の照会を行う目的のみに使用し、その他の目的には使用しません。</t>
    <rPh sb="3" eb="5">
      <t>キサイ</t>
    </rPh>
    <rPh sb="8" eb="10">
      <t>コジン</t>
    </rPh>
    <rPh sb="10" eb="12">
      <t>ジョウホウ</t>
    </rPh>
    <rPh sb="14" eb="16">
      <t>イワテ</t>
    </rPh>
    <rPh sb="16" eb="17">
      <t>ケン</t>
    </rPh>
    <rPh sb="17" eb="19">
      <t>ケイサツ</t>
    </rPh>
    <rPh sb="19" eb="21">
      <t>ホンブ</t>
    </rPh>
    <rPh sb="22" eb="25">
      <t>ボウリョクダン</t>
    </rPh>
    <rPh sb="25" eb="26">
      <t>トウ</t>
    </rPh>
    <rPh sb="27" eb="29">
      <t>ショウカイ</t>
    </rPh>
    <rPh sb="30" eb="31">
      <t>オコナ</t>
    </rPh>
    <rPh sb="32" eb="34">
      <t>モクテキ</t>
    </rPh>
    <rPh sb="37" eb="39">
      <t>シヨウ</t>
    </rPh>
    <phoneticPr fontId="2"/>
  </si>
  <si>
    <t>　３　記入欄が不足する場合は、複数枚に分けて作成してください。</t>
    <rPh sb="3" eb="5">
      <t>キニュウ</t>
    </rPh>
    <rPh sb="5" eb="6">
      <t>ラン</t>
    </rPh>
    <rPh sb="7" eb="9">
      <t>フソク</t>
    </rPh>
    <rPh sb="11" eb="13">
      <t>バアイ</t>
    </rPh>
    <rPh sb="15" eb="17">
      <t>フクスウ</t>
    </rPh>
    <rPh sb="17" eb="18">
      <t>マイ</t>
    </rPh>
    <rPh sb="19" eb="20">
      <t>ワ</t>
    </rPh>
    <rPh sb="22" eb="24">
      <t>サクセイ</t>
    </rPh>
    <phoneticPr fontId="2"/>
  </si>
  <si>
    <t>代表者職</t>
    <rPh sb="0" eb="2">
      <t>ダイヒョウ</t>
    </rPh>
    <rPh sb="2" eb="3">
      <t>シャ</t>
    </rPh>
    <rPh sb="3" eb="4">
      <t>ショク</t>
    </rPh>
    <phoneticPr fontId="2"/>
  </si>
  <si>
    <t>代表者氏名</t>
    <rPh sb="0" eb="2">
      <t>ダイヒョウ</t>
    </rPh>
    <rPh sb="2" eb="3">
      <t>シャ</t>
    </rPh>
    <rPh sb="3" eb="5">
      <t>シメイ</t>
    </rPh>
    <phoneticPr fontId="2"/>
  </si>
  <si>
    <r>
      <t>（</t>
    </r>
    <r>
      <rPr>
        <u/>
        <sz val="12"/>
        <color indexed="8"/>
        <rFont val="ＭＳ 明朝"/>
        <family val="1"/>
        <charset val="128"/>
      </rPr>
      <t>岩手県内における契約実績</t>
    </r>
    <r>
      <rPr>
        <sz val="12"/>
        <color indexed="8"/>
        <rFont val="ＭＳ 明朝"/>
        <family val="1"/>
        <charset val="128"/>
      </rPr>
      <t>）</t>
    </r>
    <phoneticPr fontId="2"/>
  </si>
  <si>
    <r>
      <t>法令による免許等を
有している</t>
    </r>
    <r>
      <rPr>
        <u/>
        <sz val="10"/>
        <rFont val="ＭＳ 明朝"/>
        <family val="1"/>
        <charset val="128"/>
      </rPr>
      <t>実</t>
    </r>
    <r>
      <rPr>
        <sz val="10"/>
        <rFont val="ＭＳ 明朝"/>
        <family val="1"/>
        <charset val="128"/>
      </rPr>
      <t>職員</t>
    </r>
    <phoneticPr fontId="2"/>
  </si>
  <si>
    <t>　郵便番号</t>
    <rPh sb="1" eb="5">
      <t>ユウビンバンゴウ</t>
    </rPh>
    <phoneticPr fontId="2"/>
  </si>
  <si>
    <t>日</t>
    <rPh sb="0" eb="1">
      <t>ニチ</t>
    </rPh>
    <phoneticPr fontId="2"/>
  </si>
  <si>
    <t>岩手県内
における
契約実績</t>
    <rPh sb="0" eb="4">
      <t>イワテケンナイ</t>
    </rPh>
    <rPh sb="12" eb="16">
      <t>ケイヤクジッセキ</t>
    </rPh>
    <phoneticPr fontId="2"/>
  </si>
  <si>
    <r>
      <t xml:space="preserve">従業員数
</t>
    </r>
    <r>
      <rPr>
        <sz val="9"/>
        <rFont val="ＭＳ 明朝"/>
        <family val="1"/>
        <charset val="128"/>
      </rPr>
      <t>（本支店合計）</t>
    </r>
    <rPh sb="6" eb="9">
      <t>ホンシテン</t>
    </rPh>
    <rPh sb="9" eb="11">
      <t>ゴウケイ</t>
    </rPh>
    <phoneticPr fontId="2"/>
  </si>
  <si>
    <t>氏名ﾌﾘｶﾞﾅ</t>
    <rPh sb="0" eb="2">
      <t>シメイ</t>
    </rPh>
    <phoneticPr fontId="2"/>
  </si>
  <si>
    <t>取得年月日</t>
    <rPh sb="0" eb="5">
      <t>シュトクネンガッピ</t>
    </rPh>
    <phoneticPr fontId="2"/>
  </si>
  <si>
    <t>アナログ一種（AＩ一種）</t>
    <rPh sb="4" eb="5">
      <t>イチ</t>
    </rPh>
    <rPh sb="5" eb="6">
      <t>シュ</t>
    </rPh>
    <rPh sb="9" eb="10">
      <t>イチ</t>
    </rPh>
    <rPh sb="10" eb="11">
      <t>シュ</t>
    </rPh>
    <phoneticPr fontId="2"/>
  </si>
  <si>
    <t>デジタル一種（DD一種）</t>
    <rPh sb="4" eb="5">
      <t>イチ</t>
    </rPh>
    <rPh sb="5" eb="6">
      <t>シュ</t>
    </rPh>
    <rPh sb="9" eb="11">
      <t>イッシュ</t>
    </rPh>
    <phoneticPr fontId="2"/>
  </si>
  <si>
    <t>商号又は名称</t>
    <phoneticPr fontId="2"/>
  </si>
  <si>
    <t>様式第５号</t>
    <phoneticPr fontId="2"/>
  </si>
  <si>
    <t>資格者№</t>
    <rPh sb="0" eb="3">
      <t>シカクシャ</t>
    </rPh>
    <phoneticPr fontId="2"/>
  </si>
  <si>
    <t>２　法令による免許等の欄には、業務に関する法令による免許又は技術若しくは技能の認定事項を記載してください。</t>
    <phoneticPr fontId="2"/>
  </si>
  <si>
    <r>
      <t xml:space="preserve">氏名
</t>
    </r>
    <r>
      <rPr>
        <sz val="8"/>
        <color indexed="8"/>
        <rFont val="ＭＳ 明朝"/>
        <family val="1"/>
        <charset val="128"/>
      </rPr>
      <t>（代表者は氏名横に㈹を記入）</t>
    </r>
    <rPh sb="4" eb="7">
      <t>ダイヒョウシャ</t>
    </rPh>
    <rPh sb="8" eb="11">
      <t>シメイヨコ</t>
    </rPh>
    <rPh sb="14" eb="16">
      <t>キニュウ</t>
    </rPh>
    <phoneticPr fontId="2"/>
  </si>
  <si>
    <t xml:space="preserve">※実績（清掃）
</t>
    <rPh sb="1" eb="3">
      <t>ジッセキ</t>
    </rPh>
    <rPh sb="4" eb="6">
      <t>セイソウ</t>
    </rPh>
    <phoneticPr fontId="2"/>
  </si>
  <si>
    <t xml:space="preserve">※実績（警備）
</t>
    <rPh sb="1" eb="3">
      <t>ジッセキ</t>
    </rPh>
    <rPh sb="4" eb="6">
      <t>ケイビ</t>
    </rPh>
    <phoneticPr fontId="2"/>
  </si>
  <si>
    <t xml:space="preserve">※実績（冷暖房設備の運転管理）
</t>
    <rPh sb="1" eb="3">
      <t>ジッセキ</t>
    </rPh>
    <rPh sb="4" eb="7">
      <t>レイダンボウ</t>
    </rPh>
    <rPh sb="7" eb="9">
      <t>セツビ</t>
    </rPh>
    <rPh sb="10" eb="14">
      <t>ウンテンカンリ</t>
    </rPh>
    <phoneticPr fontId="2"/>
  </si>
  <si>
    <t xml:space="preserve">※実績（設備の保守管理）
</t>
    <rPh sb="1" eb="3">
      <t>ジッセキ</t>
    </rPh>
    <rPh sb="4" eb="6">
      <t>セツビ</t>
    </rPh>
    <rPh sb="7" eb="11">
      <t>ホシュカンリ</t>
    </rPh>
    <phoneticPr fontId="2"/>
  </si>
  <si>
    <t xml:space="preserve">※従業員数（岩手県内）
</t>
    <rPh sb="1" eb="5">
      <t>ジュウギョウインスウ</t>
    </rPh>
    <rPh sb="6" eb="10">
      <t>イワテケンナイ</t>
    </rPh>
    <phoneticPr fontId="2"/>
  </si>
  <si>
    <t>※自己資本額</t>
    <rPh sb="1" eb="3">
      <t>ジコ</t>
    </rPh>
    <rPh sb="3" eb="5">
      <t>シホン</t>
    </rPh>
    <rPh sb="5" eb="6">
      <t>ガク</t>
    </rPh>
    <phoneticPr fontId="2"/>
  </si>
  <si>
    <t>※流動比率</t>
    <rPh sb="1" eb="5">
      <t>リュウドウヒリツ</t>
    </rPh>
    <phoneticPr fontId="2"/>
  </si>
  <si>
    <t>※営業年数</t>
    <rPh sb="1" eb="5">
      <t>エイギョウネンスウ</t>
    </rPh>
    <phoneticPr fontId="2"/>
  </si>
  <si>
    <t>※障がい者雇用</t>
    <rPh sb="1" eb="2">
      <t>ショウ</t>
    </rPh>
    <rPh sb="4" eb="5">
      <t>シャ</t>
    </rPh>
    <rPh sb="5" eb="7">
      <t>コヨウ</t>
    </rPh>
    <phoneticPr fontId="2"/>
  </si>
  <si>
    <t>※子育て・女性</t>
    <rPh sb="1" eb="3">
      <t>コソダ</t>
    </rPh>
    <rPh sb="5" eb="7">
      <t>ジョセイ</t>
    </rPh>
    <phoneticPr fontId="2"/>
  </si>
  <si>
    <t>※ISO・地球</t>
    <rPh sb="5" eb="7">
      <t>チキュウ</t>
    </rPh>
    <phoneticPr fontId="2"/>
  </si>
  <si>
    <r>
      <rPr>
        <sz val="12"/>
        <rFont val="ＭＳ Ｐ明朝"/>
        <family val="1"/>
        <charset val="128"/>
      </rPr>
      <t>岩手県内における直前2年間の年間平均実績高　</t>
    </r>
    <r>
      <rPr>
        <sz val="11"/>
        <rFont val="ＭＳ Ｐ明朝"/>
        <family val="1"/>
        <charset val="128"/>
      </rPr>
      <t xml:space="preserve">
（様式第2号と一致）
　　　　　　　　　　　　　　　　　　　（単位：千円）
(</t>
    </r>
    <r>
      <rPr>
        <sz val="9"/>
        <rFont val="ＭＳ Ｐ明朝"/>
        <family val="1"/>
        <charset val="128"/>
      </rPr>
      <t>登録を希望する業務で、契約実績が無いものは空欄とせず、”</t>
    </r>
    <r>
      <rPr>
        <b/>
        <u/>
        <sz val="9"/>
        <rFont val="ＭＳ Ｐ明朝"/>
        <family val="1"/>
        <charset val="128"/>
      </rPr>
      <t>0</t>
    </r>
    <r>
      <rPr>
        <sz val="9"/>
        <rFont val="ＭＳ Ｐ明朝"/>
        <family val="1"/>
        <charset val="128"/>
      </rPr>
      <t>”を記載してください。)</t>
    </r>
    <rPh sb="0" eb="4">
      <t>イワテケンナイ</t>
    </rPh>
    <rPh sb="8" eb="10">
      <t>チョクゼン</t>
    </rPh>
    <rPh sb="11" eb="13">
      <t>ネンカン</t>
    </rPh>
    <rPh sb="14" eb="16">
      <t>ネンカン</t>
    </rPh>
    <rPh sb="16" eb="18">
      <t>ヘイキン</t>
    </rPh>
    <rPh sb="18" eb="20">
      <t>ジッセキ</t>
    </rPh>
    <rPh sb="20" eb="21">
      <t>タカ</t>
    </rPh>
    <rPh sb="24" eb="27">
      <t>ヨウシキダイ</t>
    </rPh>
    <rPh sb="28" eb="29">
      <t>ゴウ</t>
    </rPh>
    <rPh sb="30" eb="32">
      <t>イッチ</t>
    </rPh>
    <rPh sb="55" eb="57">
      <t>タンイ</t>
    </rPh>
    <rPh sb="58" eb="60">
      <t>センエン</t>
    </rPh>
    <rPh sb="64" eb="66">
      <t>トウロク</t>
    </rPh>
    <rPh sb="67" eb="69">
      <t>キボウ</t>
    </rPh>
    <rPh sb="71" eb="73">
      <t>ギョウム</t>
    </rPh>
    <rPh sb="75" eb="79">
      <t>ケイヤクジッセキ</t>
    </rPh>
    <rPh sb="80" eb="81">
      <t>ナ</t>
    </rPh>
    <rPh sb="85" eb="87">
      <t>クウラン</t>
    </rPh>
    <rPh sb="95" eb="97">
      <t>キサイ</t>
    </rPh>
    <phoneticPr fontId="2"/>
  </si>
  <si>
    <t>１　営業所ごと、個人ごとにまとめて記載してください。</t>
    <rPh sb="8" eb="10">
      <t>コジン</t>
    </rPh>
    <phoneticPr fontId="2"/>
  </si>
  <si>
    <t>※数値</t>
    <phoneticPr fontId="2"/>
  </si>
  <si>
    <t xml:space="preserve">記載要領
１　※欄は記載しないでください。
２　契約実績の欄には、申請書を提出する日の属する年の1月1日（以下「基準日」という。）の属する営業年度の直前2年間の各営業年度における県内の実績を記載してください。なお、申請書を提出する時点で、決算額が確定していない場合は、「前々の営業年度」を「前々々の営業年度」に、「直前の営業年度」を「前々の営業年度」にそれぞれ読み替えて記載してください。
３　従業員数の欄には、基準日の前日における営業に従事する者（代表者・パート除く）の数を記載してください。
４　資本金の欄には、法人にあっては商業登記簿等に記載された金額を記載し、個人にあっては”0”を記入してください。
５　自己資本額の欄には、貸借対照表における純資産合計額（個人は、期首資本金+事業主借勘定+事業主利益-事業主貸勘定）を記載してください。
６　流動比率の欄には、基準日の直前決算における流動比率を記載してください。
７　営業年数の欄には、基準日の前日までの営業年数を記載してください。なお、その年数に年未満の端数があるときは、これを切り捨ててください。
８　ＩＳＯ認証取得、いわて地球環境にやさしい事業所の認定、いわて子育てにやさしい企業等の認証取得及びいわて女性活躍認定企業等の認定の欄には、基準日の前日における取得の有無等を記載してください。
９　障がい者雇用状況の欄には、報告義務事業主にあっては基準日の直前に公共職業安定所に報告した法定雇用率達成の有無を、報告義務のない事業主にあっては基準日の前日における雇用数を記載してください。　
</t>
    <rPh sb="225" eb="228">
      <t>ダイヒョウシャ</t>
    </rPh>
    <rPh sb="232" eb="233">
      <t>ノゾ</t>
    </rPh>
    <rPh sb="265" eb="271">
      <t>ショウギョウトウキボトウ</t>
    </rPh>
    <rPh sb="295" eb="297">
      <t>キニュウ</t>
    </rPh>
    <rPh sb="337" eb="342">
      <t>キシュシホンキン</t>
    </rPh>
    <rPh sb="343" eb="347">
      <t>ジギョウヌシカ</t>
    </rPh>
    <rPh sb="347" eb="349">
      <t>カンジョウ</t>
    </rPh>
    <rPh sb="350" eb="355">
      <t>ジギョウヌシリエキ</t>
    </rPh>
    <rPh sb="356" eb="360">
      <t>ジギョウヌシカシ</t>
    </rPh>
    <rPh sb="360" eb="362">
      <t>カンジョウ</t>
    </rPh>
    <rPh sb="523" eb="524">
      <t>トウ</t>
    </rPh>
    <rPh sb="525" eb="527">
      <t>ニンショウ</t>
    </rPh>
    <rPh sb="529" eb="530">
      <t>オヨ</t>
    </rPh>
    <phoneticPr fontId="2"/>
  </si>
  <si>
    <t>※　　数　値</t>
    <rPh sb="3" eb="4">
      <t>カズ</t>
    </rPh>
    <rPh sb="5" eb="6">
      <t>アタイ</t>
    </rPh>
    <phoneticPr fontId="2"/>
  </si>
  <si>
    <t>　「希望する業務の内容」の欄には、希望するものに○印を付してください。設備の保守管理「その他」は、庁舎等に設置された機械設備の保守管理（例：エレベーター保守、環境測定機械保守等）になります。</t>
    <rPh sb="2" eb="4">
      <t>キボウ</t>
    </rPh>
    <rPh sb="6" eb="8">
      <t>ギョウム</t>
    </rPh>
    <rPh sb="9" eb="11">
      <t>ナイヨウ</t>
    </rPh>
    <rPh sb="13" eb="14">
      <t>ラン</t>
    </rPh>
    <rPh sb="17" eb="19">
      <t>キボウ</t>
    </rPh>
    <rPh sb="25" eb="26">
      <t>シルシ</t>
    </rPh>
    <rPh sb="27" eb="28">
      <t>フ</t>
    </rPh>
    <rPh sb="35" eb="37">
      <t>セツビ</t>
    </rPh>
    <rPh sb="38" eb="42">
      <t>ホシュカンリ</t>
    </rPh>
    <rPh sb="45" eb="46">
      <t>ホカ</t>
    </rPh>
    <rPh sb="49" eb="52">
      <t>チョウシャトウ</t>
    </rPh>
    <rPh sb="53" eb="55">
      <t>セッチ</t>
    </rPh>
    <rPh sb="58" eb="62">
      <t>キカイセツビ</t>
    </rPh>
    <rPh sb="63" eb="67">
      <t>ホシュカンリ</t>
    </rPh>
    <rPh sb="68" eb="69">
      <t>レイ</t>
    </rPh>
    <rPh sb="76" eb="78">
      <t>ホシュ</t>
    </rPh>
    <rPh sb="79" eb="87">
      <t>カンキョウソクテイキカイホシュ</t>
    </rPh>
    <rPh sb="87" eb="88">
      <t>トウ</t>
    </rPh>
    <phoneticPr fontId="2"/>
  </si>
  <si>
    <t>　「資本金」の襴は、法人は直前決算における資本金の額、個人は”0”を記載してください。</t>
    <rPh sb="2" eb="4">
      <t>シホン</t>
    </rPh>
    <rPh sb="7" eb="8">
      <t>ラン</t>
    </rPh>
    <rPh sb="10" eb="12">
      <t>ホウジン</t>
    </rPh>
    <rPh sb="13" eb="15">
      <t>チョクゼン</t>
    </rPh>
    <rPh sb="15" eb="17">
      <t>ケッサン</t>
    </rPh>
    <rPh sb="21" eb="24">
      <t>シホンキン</t>
    </rPh>
    <rPh sb="25" eb="26">
      <t>ガク</t>
    </rPh>
    <rPh sb="27" eb="29">
      <t>コジン</t>
    </rPh>
    <rPh sb="34" eb="36">
      <t>キサイ</t>
    </rPh>
    <phoneticPr fontId="2"/>
  </si>
  <si>
    <t>　「岩手県内における直前2年間の年間平均実績高」の欄は、様式第2号の「岩手県内における契約実績」と一致します。登録を希望する業務で、契約実績が無いものは空欄とせず、「0」を記載してください。なお、登録を希望しない業務は、空欄としてください。</t>
    <rPh sb="2" eb="6">
      <t>イワテケンナイ</t>
    </rPh>
    <rPh sb="10" eb="12">
      <t>チョクゼン</t>
    </rPh>
    <rPh sb="13" eb="15">
      <t>ネンカン</t>
    </rPh>
    <rPh sb="16" eb="23">
      <t>ネンカンヘイキンジッセキダカ</t>
    </rPh>
    <rPh sb="25" eb="26">
      <t>ラン</t>
    </rPh>
    <rPh sb="28" eb="31">
      <t>ヨウシキダイ</t>
    </rPh>
    <rPh sb="32" eb="33">
      <t>ゴウ</t>
    </rPh>
    <rPh sb="35" eb="39">
      <t>イワテケンナイ</t>
    </rPh>
    <rPh sb="43" eb="47">
      <t>ケイヤクジッセキ</t>
    </rPh>
    <rPh sb="49" eb="51">
      <t>イッチ</t>
    </rPh>
    <rPh sb="98" eb="100">
      <t>トウロク</t>
    </rPh>
    <rPh sb="101" eb="103">
      <t>キボウ</t>
    </rPh>
    <rPh sb="106" eb="108">
      <t>ギョウム</t>
    </rPh>
    <rPh sb="110" eb="112">
      <t>クウラン</t>
    </rPh>
    <phoneticPr fontId="2"/>
  </si>
  <si>
    <t>　「障がい者雇用状況」の欄には、報告義務事業主であって申請書を提出する日の属する年の1月1日（以下「基準日」という。）の直前に公共職業安定所に報告した障がい者の雇用数について法定雇用率を達成しているものにあっては○印を付し、報告義務のない事業主にあっては基準日の前日における障がい者の雇用数を記載してください。</t>
    <rPh sb="6" eb="8">
      <t>コヨウ</t>
    </rPh>
    <rPh sb="8" eb="10">
      <t>ジョウキョウ</t>
    </rPh>
    <rPh sb="12" eb="13">
      <t>ラン</t>
    </rPh>
    <rPh sb="16" eb="18">
      <t>ホウコク</t>
    </rPh>
    <rPh sb="18" eb="20">
      <t>ギム</t>
    </rPh>
    <rPh sb="20" eb="23">
      <t>ジギョウヌシ</t>
    </rPh>
    <rPh sb="27" eb="30">
      <t>シンセイショ</t>
    </rPh>
    <rPh sb="31" eb="33">
      <t>テイシュツ</t>
    </rPh>
    <rPh sb="35" eb="36">
      <t>ヒ</t>
    </rPh>
    <rPh sb="37" eb="38">
      <t>ゾク</t>
    </rPh>
    <rPh sb="40" eb="41">
      <t>ネン</t>
    </rPh>
    <rPh sb="43" eb="44">
      <t>ガツ</t>
    </rPh>
    <rPh sb="45" eb="46">
      <t>ヒ</t>
    </rPh>
    <rPh sb="47" eb="49">
      <t>イカ</t>
    </rPh>
    <rPh sb="50" eb="53">
      <t>キジュンビ</t>
    </rPh>
    <rPh sb="60" eb="62">
      <t>チョクゼン</t>
    </rPh>
    <rPh sb="63" eb="65">
      <t>コウキョウ</t>
    </rPh>
    <rPh sb="65" eb="67">
      <t>ショクギョウ</t>
    </rPh>
    <rPh sb="67" eb="69">
      <t>アンテイ</t>
    </rPh>
    <rPh sb="69" eb="70">
      <t>ショ</t>
    </rPh>
    <rPh sb="71" eb="73">
      <t>ホウコク</t>
    </rPh>
    <rPh sb="78" eb="79">
      <t>シャ</t>
    </rPh>
    <rPh sb="80" eb="82">
      <t>コヨウ</t>
    </rPh>
    <rPh sb="82" eb="83">
      <t>スウ</t>
    </rPh>
    <rPh sb="87" eb="89">
      <t>ホウテイ</t>
    </rPh>
    <rPh sb="89" eb="91">
      <t>コヨウ</t>
    </rPh>
    <rPh sb="91" eb="92">
      <t>リツ</t>
    </rPh>
    <rPh sb="93" eb="95">
      <t>タッセイ</t>
    </rPh>
    <rPh sb="107" eb="108">
      <t>イン</t>
    </rPh>
    <rPh sb="109" eb="110">
      <t>フ</t>
    </rPh>
    <rPh sb="112" eb="114">
      <t>ホウコク</t>
    </rPh>
    <rPh sb="114" eb="116">
      <t>ギム</t>
    </rPh>
    <rPh sb="119" eb="122">
      <t>ジギョウヌシ</t>
    </rPh>
    <rPh sb="127" eb="130">
      <t>キジュンビ</t>
    </rPh>
    <rPh sb="131" eb="133">
      <t>ゼンジツ</t>
    </rPh>
    <phoneticPr fontId="2"/>
  </si>
  <si>
    <t>　「岩手県内における直前2年間の年間平均実績高」の「その他（保守）」の欄の括弧内には業務の内容を記載してください。</t>
    <rPh sb="2" eb="6">
      <t>イワテケンナイ</t>
    </rPh>
    <rPh sb="10" eb="12">
      <t>チョクゼン</t>
    </rPh>
    <rPh sb="13" eb="14">
      <t>ネン</t>
    </rPh>
    <rPh sb="14" eb="15">
      <t>カン</t>
    </rPh>
    <rPh sb="16" eb="18">
      <t>ネンカン</t>
    </rPh>
    <rPh sb="18" eb="20">
      <t>ヘイキン</t>
    </rPh>
    <rPh sb="20" eb="22">
      <t>ジッセキ</t>
    </rPh>
    <rPh sb="22" eb="23">
      <t>タカ</t>
    </rPh>
    <rPh sb="30" eb="32">
      <t>ホシュ</t>
    </rPh>
    <phoneticPr fontId="2"/>
  </si>
  <si>
    <t>登録番号</t>
    <rPh sb="0" eb="2">
      <t>トウロク</t>
    </rPh>
    <rPh sb="2" eb="4">
      <t>バンゴウ</t>
    </rPh>
    <phoneticPr fontId="2"/>
  </si>
  <si>
    <t>020-8570</t>
    <phoneticPr fontId="2"/>
  </si>
  <si>
    <t>岩手県盛岡市内丸〇-△</t>
    <rPh sb="0" eb="6">
      <t>イワテケンモリオカシ</t>
    </rPh>
    <rPh sb="6" eb="8">
      <t>ウチマル</t>
    </rPh>
    <phoneticPr fontId="2"/>
  </si>
  <si>
    <t>019-629-○○○○</t>
    <phoneticPr fontId="2"/>
  </si>
  <si>
    <t>かぶしきがいしゃ　いわてけん</t>
    <phoneticPr fontId="2"/>
  </si>
  <si>
    <t>株式会社　岩手県</t>
    <rPh sb="0" eb="4">
      <t>カブシキガイシャ</t>
    </rPh>
    <rPh sb="5" eb="8">
      <t>イワテケン</t>
    </rPh>
    <phoneticPr fontId="2"/>
  </si>
  <si>
    <t>代表取締役</t>
    <rPh sb="0" eb="5">
      <t>ダイヒョウトリシマリヤク</t>
    </rPh>
    <phoneticPr fontId="2"/>
  </si>
  <si>
    <t>岩手　××</t>
    <rPh sb="0" eb="2">
      <t>イワテ</t>
    </rPh>
    <phoneticPr fontId="2"/>
  </si>
  <si>
    <t>申請年月日</t>
    <rPh sb="0" eb="5">
      <t>シンセイネンガッピ</t>
    </rPh>
    <phoneticPr fontId="2"/>
  </si>
  <si>
    <r>
      <t>自 　</t>
    </r>
    <r>
      <rPr>
        <sz val="11"/>
        <color rgb="FFFF0000"/>
        <rFont val="ＭＳ 明朝"/>
        <family val="1"/>
        <charset val="128"/>
      </rPr>
      <t>H31</t>
    </r>
    <r>
      <rPr>
        <sz val="11"/>
        <rFont val="ＭＳ 明朝"/>
        <family val="1"/>
        <charset val="128"/>
      </rPr>
      <t>年　</t>
    </r>
    <r>
      <rPr>
        <sz val="11"/>
        <color rgb="FFFF0000"/>
        <rFont val="ＭＳ 明朝"/>
        <family val="1"/>
        <charset val="128"/>
      </rPr>
      <t>4</t>
    </r>
    <r>
      <rPr>
        <sz val="11"/>
        <rFont val="ＭＳ 明朝"/>
        <family val="1"/>
        <charset val="128"/>
      </rPr>
      <t>月</t>
    </r>
    <phoneticPr fontId="2"/>
  </si>
  <si>
    <r>
      <t>至　　</t>
    </r>
    <r>
      <rPr>
        <sz val="11"/>
        <color rgb="FFFF0000"/>
        <rFont val="ＭＳ 明朝"/>
        <family val="1"/>
        <charset val="128"/>
      </rPr>
      <t>R2</t>
    </r>
    <r>
      <rPr>
        <sz val="11"/>
        <rFont val="ＭＳ 明朝"/>
        <family val="1"/>
        <charset val="128"/>
      </rPr>
      <t>年　</t>
    </r>
    <r>
      <rPr>
        <sz val="11"/>
        <color rgb="FFFF0000"/>
        <rFont val="ＭＳ 明朝"/>
        <family val="1"/>
        <charset val="128"/>
      </rPr>
      <t>3</t>
    </r>
    <r>
      <rPr>
        <sz val="11"/>
        <rFont val="ＭＳ 明朝"/>
        <family val="1"/>
        <charset val="128"/>
      </rPr>
      <t>月</t>
    </r>
    <phoneticPr fontId="2"/>
  </si>
  <si>
    <r>
      <t>自　</t>
    </r>
    <r>
      <rPr>
        <sz val="11"/>
        <color rgb="FFFF0000"/>
        <rFont val="ＭＳ 明朝"/>
        <family val="1"/>
        <charset val="128"/>
      </rPr>
      <t>R2</t>
    </r>
    <r>
      <rPr>
        <sz val="11"/>
        <rFont val="ＭＳ 明朝"/>
        <family val="1"/>
        <charset val="128"/>
      </rPr>
      <t>年　</t>
    </r>
    <r>
      <rPr>
        <sz val="11"/>
        <color rgb="FFFF0000"/>
        <rFont val="ＭＳ 明朝"/>
        <family val="1"/>
        <charset val="128"/>
      </rPr>
      <t>4</t>
    </r>
    <r>
      <rPr>
        <sz val="11"/>
        <rFont val="ＭＳ 明朝"/>
        <family val="1"/>
        <charset val="128"/>
      </rPr>
      <t>月</t>
    </r>
    <phoneticPr fontId="2"/>
  </si>
  <si>
    <r>
      <t>至　</t>
    </r>
    <r>
      <rPr>
        <sz val="11"/>
        <color rgb="FFFF0000"/>
        <rFont val="ＭＳ 明朝"/>
        <family val="1"/>
        <charset val="128"/>
      </rPr>
      <t>R3</t>
    </r>
    <r>
      <rPr>
        <sz val="11"/>
        <rFont val="ＭＳ 明朝"/>
        <family val="1"/>
        <charset val="128"/>
      </rPr>
      <t>年　</t>
    </r>
    <r>
      <rPr>
        <sz val="11"/>
        <color rgb="FFFF0000"/>
        <rFont val="ＭＳ 明朝"/>
        <family val="1"/>
        <charset val="128"/>
      </rPr>
      <t>3</t>
    </r>
    <r>
      <rPr>
        <sz val="11"/>
        <rFont val="ＭＳ 明朝"/>
        <family val="1"/>
        <charset val="128"/>
      </rPr>
      <t>月</t>
    </r>
    <phoneticPr fontId="2"/>
  </si>
  <si>
    <t>〇</t>
  </si>
  <si>
    <t>無</t>
  </si>
  <si>
    <t>昭和</t>
  </si>
  <si>
    <t>〇</t>
    <phoneticPr fontId="2"/>
  </si>
  <si>
    <t>道路・公園等（清掃）</t>
  </si>
  <si>
    <t>盛岡市</t>
    <rPh sb="0" eb="3">
      <t>モリオカシ</t>
    </rPh>
    <phoneticPr fontId="2"/>
  </si>
  <si>
    <t>滝沢市</t>
    <rPh sb="0" eb="3">
      <t>タキザワシ</t>
    </rPh>
    <phoneticPr fontId="2"/>
  </si>
  <si>
    <t>R2.4.1～R3.3.31</t>
    <phoneticPr fontId="2"/>
  </si>
  <si>
    <t>矢巾町</t>
    <rPh sb="0" eb="3">
      <t>ヤハバチョウ</t>
    </rPh>
    <phoneticPr fontId="2"/>
  </si>
  <si>
    <t>計</t>
    <rPh sb="0" eb="1">
      <t>ケイ</t>
    </rPh>
    <phoneticPr fontId="2"/>
  </si>
  <si>
    <t>冷暖房・空気調和設備（設備の保守管理）</t>
  </si>
  <si>
    <t>㈱○×</t>
    <phoneticPr fontId="2"/>
  </si>
  <si>
    <t>㈱■◆</t>
    <phoneticPr fontId="2"/>
  </si>
  <si>
    <t>R1.6.1～R2.1.31</t>
    <phoneticPr fontId="2"/>
  </si>
  <si>
    <t>H31.4.1～R2.3.31</t>
    <phoneticPr fontId="2"/>
  </si>
  <si>
    <t>㈲△▼</t>
    <phoneticPr fontId="2"/>
  </si>
  <si>
    <t>R1.9.1～R1.10.31</t>
    <phoneticPr fontId="2"/>
  </si>
  <si>
    <t>紫波町</t>
    <rPh sb="0" eb="3">
      <t>シワチョウ</t>
    </rPh>
    <phoneticPr fontId="2"/>
  </si>
  <si>
    <t>R2.7.1～R2.7.31</t>
    <phoneticPr fontId="2"/>
  </si>
  <si>
    <t>R2.11.1～R3.1.31</t>
    <phoneticPr fontId="2"/>
  </si>
  <si>
    <t>本店</t>
    <rPh sb="0" eb="2">
      <t>ホンテン</t>
    </rPh>
    <phoneticPr fontId="2"/>
  </si>
  <si>
    <t>岩手　××　㈹</t>
    <rPh sb="0" eb="2">
      <t>イワテ</t>
    </rPh>
    <phoneticPr fontId="2"/>
  </si>
  <si>
    <t>ボイラー整備士</t>
    <rPh sb="4" eb="7">
      <t>セイビシ</t>
    </rPh>
    <phoneticPr fontId="2"/>
  </si>
  <si>
    <t>****</t>
    <phoneticPr fontId="2"/>
  </si>
  <si>
    <t>*****</t>
    <phoneticPr fontId="2"/>
  </si>
  <si>
    <t>盛岡　△△</t>
    <rPh sb="0" eb="2">
      <t>モリオカ</t>
    </rPh>
    <phoneticPr fontId="2"/>
  </si>
  <si>
    <t>ボイラー技士　2級</t>
    <rPh sb="4" eb="6">
      <t>ギシ</t>
    </rPh>
    <rPh sb="8" eb="9">
      <t>キュウ</t>
    </rPh>
    <phoneticPr fontId="2"/>
  </si>
  <si>
    <t>ボイラー技士　1級</t>
    <rPh sb="4" eb="6">
      <t>ギシ</t>
    </rPh>
    <rPh sb="8" eb="9">
      <t>キュウ</t>
    </rPh>
    <phoneticPr fontId="2"/>
  </si>
  <si>
    <t>***</t>
    <phoneticPr fontId="2"/>
  </si>
  <si>
    <t>滝沢　□□</t>
    <rPh sb="0" eb="2">
      <t>タキザワ</t>
    </rPh>
    <phoneticPr fontId="2"/>
  </si>
  <si>
    <t>危険物取扱者　甲2</t>
    <rPh sb="0" eb="6">
      <t>キケンブツトリアツカイシャ</t>
    </rPh>
    <rPh sb="7" eb="8">
      <t>コウ</t>
    </rPh>
    <phoneticPr fontId="2"/>
  </si>
  <si>
    <t>ｲﾜﾃ ﾊﾞﾂﾊﾞﾂ</t>
    <phoneticPr fontId="2"/>
  </si>
  <si>
    <t>男</t>
  </si>
  <si>
    <t>盛岡市紺屋町〇-×</t>
    <rPh sb="0" eb="3">
      <t>モリオカシ</t>
    </rPh>
    <rPh sb="3" eb="6">
      <t>コンヤチョウ</t>
    </rPh>
    <phoneticPr fontId="2"/>
  </si>
  <si>
    <t>取締役</t>
    <rPh sb="0" eb="3">
      <t>トリシマリヤク</t>
    </rPh>
    <phoneticPr fontId="2"/>
  </si>
  <si>
    <t>ﾓﾘｵｶ ｻﾝｶｸｻﾝｶｸ</t>
    <phoneticPr fontId="2"/>
  </si>
  <si>
    <t>滝沢市大釜〇-△</t>
    <rPh sb="0" eb="3">
      <t>タキザワシ</t>
    </rPh>
    <rPh sb="3" eb="5">
      <t>オオガマ</t>
    </rPh>
    <phoneticPr fontId="2"/>
  </si>
  <si>
    <r>
      <t xml:space="preserve">実従業員数
</t>
    </r>
    <r>
      <rPr>
        <sz val="7"/>
        <rFont val="ＭＳ Ｐ明朝"/>
        <family val="1"/>
        <charset val="128"/>
      </rPr>
      <t>（本支店合計人数は
様式第2号と一致）
（代表者・ﾊﾟｰﾄ除く）</t>
    </r>
    <rPh sb="0" eb="1">
      <t>ジツ</t>
    </rPh>
    <rPh sb="1" eb="4">
      <t>ジュウギョウイン</t>
    </rPh>
    <rPh sb="4" eb="5">
      <t>スウ</t>
    </rPh>
    <rPh sb="7" eb="10">
      <t>ホンシテン</t>
    </rPh>
    <rPh sb="10" eb="12">
      <t>ゴウケイ</t>
    </rPh>
    <rPh sb="12" eb="14">
      <t>ニンズウ</t>
    </rPh>
    <rPh sb="16" eb="19">
      <t>ヨウシキダイ</t>
    </rPh>
    <rPh sb="20" eb="21">
      <t>ゴウ</t>
    </rPh>
    <rPh sb="22" eb="24">
      <t>イッチ</t>
    </rPh>
    <rPh sb="27" eb="30">
      <t>ダイヒョウシャ</t>
    </rPh>
    <rPh sb="35" eb="36">
      <t>ノゾ</t>
    </rPh>
    <phoneticPr fontId="2"/>
  </si>
  <si>
    <r>
      <t xml:space="preserve">法　令　に　よ　る　免　許　等　を　有　し　て　い　る　職　員
</t>
    </r>
    <r>
      <rPr>
        <sz val="11"/>
        <rFont val="ＭＳ Ｐ明朝"/>
        <family val="1"/>
        <charset val="128"/>
      </rPr>
      <t>(代表者を含む）</t>
    </r>
    <rPh sb="0" eb="1">
      <t>ホウ</t>
    </rPh>
    <rPh sb="2" eb="3">
      <t>レイ</t>
    </rPh>
    <rPh sb="10" eb="11">
      <t>メン</t>
    </rPh>
    <rPh sb="12" eb="13">
      <t>モト</t>
    </rPh>
    <rPh sb="14" eb="15">
      <t>トウ</t>
    </rPh>
    <rPh sb="18" eb="19">
      <t>ユウ</t>
    </rPh>
    <rPh sb="28" eb="29">
      <t>ショク</t>
    </rPh>
    <rPh sb="30" eb="31">
      <t>イン</t>
    </rPh>
    <rPh sb="33" eb="36">
      <t>ダイヒョウシャ</t>
    </rPh>
    <rPh sb="37" eb="38">
      <t>フク</t>
    </rPh>
    <phoneticPr fontId="2"/>
  </si>
  <si>
    <t>　「法令による免許等を有している職員」の欄は、資格数（代表者を含む）の記載となります。1人で複数の免許を有していることがあるため、「実従業員数」の欄の「法令による免許等を有している実職員」の数と必ずしも一致しません。</t>
    <rPh sb="2" eb="4">
      <t>ホウレイ</t>
    </rPh>
    <rPh sb="7" eb="10">
      <t>メンキョトウ</t>
    </rPh>
    <rPh sb="20" eb="21">
      <t>ラン</t>
    </rPh>
    <rPh sb="23" eb="26">
      <t>シカクスウ</t>
    </rPh>
    <rPh sb="27" eb="30">
      <t>ダイヒョウシャ</t>
    </rPh>
    <rPh sb="31" eb="32">
      <t>フク</t>
    </rPh>
    <rPh sb="35" eb="37">
      <t>キサイ</t>
    </rPh>
    <rPh sb="44" eb="45">
      <t>ニン</t>
    </rPh>
    <rPh sb="46" eb="48">
      <t>フクスウ</t>
    </rPh>
    <rPh sb="49" eb="51">
      <t>メンキョ</t>
    </rPh>
    <rPh sb="52" eb="53">
      <t>ユウ</t>
    </rPh>
    <rPh sb="66" eb="67">
      <t>ジツ</t>
    </rPh>
    <rPh sb="67" eb="70">
      <t>ジュウギョウイン</t>
    </rPh>
    <rPh sb="70" eb="71">
      <t>スウ</t>
    </rPh>
    <rPh sb="73" eb="74">
      <t>ラン</t>
    </rPh>
    <rPh sb="76" eb="78">
      <t>ホウレイ</t>
    </rPh>
    <rPh sb="81" eb="83">
      <t>メンキョ</t>
    </rPh>
    <rPh sb="83" eb="84">
      <t>トウ</t>
    </rPh>
    <rPh sb="85" eb="86">
      <t>ユウ</t>
    </rPh>
    <rPh sb="90" eb="91">
      <t>ジツ</t>
    </rPh>
    <rPh sb="91" eb="93">
      <t>ショクイン</t>
    </rPh>
    <rPh sb="95" eb="96">
      <t>カズ</t>
    </rPh>
    <rPh sb="97" eb="98">
      <t>カナラ</t>
    </rPh>
    <rPh sb="101" eb="103">
      <t>イッチ</t>
    </rPh>
    <phoneticPr fontId="2"/>
  </si>
  <si>
    <t>　「実従業員数」の欄は、本店及び支店等の従業員数の合計となり、様式第2号の「法令による免許等を有している実職員、事務関係職員及びその他の職員」の合計数（代表者・パート除く）と一致します。</t>
    <rPh sb="2" eb="3">
      <t>ジツ</t>
    </rPh>
    <rPh sb="3" eb="6">
      <t>ジュウギョウイン</t>
    </rPh>
    <rPh sb="6" eb="7">
      <t>スウ</t>
    </rPh>
    <rPh sb="9" eb="10">
      <t>ラン</t>
    </rPh>
    <rPh sb="20" eb="24">
      <t>ジュウギョウインスウ</t>
    </rPh>
    <rPh sb="25" eb="27">
      <t>ゴウケイ</t>
    </rPh>
    <rPh sb="31" eb="33">
      <t>ヨウシキ</t>
    </rPh>
    <rPh sb="33" eb="34">
      <t>ダイ</t>
    </rPh>
    <rPh sb="35" eb="36">
      <t>ゴウ</t>
    </rPh>
    <rPh sb="38" eb="40">
      <t>ホウレイ</t>
    </rPh>
    <rPh sb="43" eb="45">
      <t>メンキョ</t>
    </rPh>
    <rPh sb="45" eb="46">
      <t>トウ</t>
    </rPh>
    <rPh sb="47" eb="48">
      <t>ユウ</t>
    </rPh>
    <rPh sb="52" eb="53">
      <t>ジツ</t>
    </rPh>
    <rPh sb="53" eb="55">
      <t>ショクイン</t>
    </rPh>
    <rPh sb="56" eb="58">
      <t>ジムカン</t>
    </rPh>
    <rPh sb="58" eb="60">
      <t>カンケイ</t>
    </rPh>
    <rPh sb="60" eb="62">
      <t>ショクイン</t>
    </rPh>
    <rPh sb="62" eb="63">
      <t>オヨ</t>
    </rPh>
    <rPh sb="66" eb="67">
      <t>タ</t>
    </rPh>
    <rPh sb="68" eb="70">
      <t>ショクイン</t>
    </rPh>
    <rPh sb="72" eb="75">
      <t>ゴウケイスウ</t>
    </rPh>
    <rPh sb="76" eb="79">
      <t>ダイヒョウシャ</t>
    </rPh>
    <rPh sb="83" eb="84">
      <t>ノゾ</t>
    </rPh>
    <rPh sb="87" eb="89">
      <t>イッチ</t>
    </rPh>
    <phoneticPr fontId="2"/>
  </si>
  <si>
    <t>３　申請書を提出する時点で、決算額が確定していない場合は、「前々年の契約実績」を「前々々年の契約実績」に、「前年の契約実績」を
　「前々年の契約実績」にそれぞれ読み替えて記載してください。</t>
    <rPh sb="44" eb="4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</si>
</sst>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Red]0"/>
    <numFmt numFmtId="178" formatCode="#&quot;人&quot;"/>
    <numFmt numFmtId="179" formatCode="[$-411]ggge&quot;年&quot;m&quot;月&quot;d&quot;日&quot;;@"/>
    <numFmt numFmtId="180" formatCode="[$-411]ge\.m\.d;@"/>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6"/>
      <name val="ＭＳ Ｐ明朝"/>
      <family val="1"/>
      <charset val="128"/>
    </font>
    <font>
      <sz val="9"/>
      <name val="ＭＳ Ｐ明朝"/>
      <family val="1"/>
      <charset val="128"/>
    </font>
    <font>
      <sz val="8"/>
      <name val="ＭＳ Ｐ明朝"/>
      <family val="1"/>
      <charset val="128"/>
    </font>
    <font>
      <b/>
      <sz val="12"/>
      <name val="ＭＳ Ｐ明朝"/>
      <family val="1"/>
      <charset val="128"/>
    </font>
    <font>
      <sz val="10.5"/>
      <name val="ＭＳ Ｐ明朝"/>
      <family val="1"/>
      <charset val="128"/>
    </font>
    <font>
      <sz val="10.5"/>
      <name val="Century"/>
      <family val="1"/>
    </font>
    <font>
      <sz val="8"/>
      <name val="ＭＳ 明朝"/>
      <family val="1"/>
      <charset val="128"/>
    </font>
    <font>
      <sz val="9"/>
      <name val="ＭＳ 明朝"/>
      <family val="1"/>
      <charset val="128"/>
    </font>
    <font>
      <sz val="10"/>
      <name val="ＭＳ 明朝"/>
      <family val="1"/>
      <charset val="128"/>
    </font>
    <font>
      <sz val="11"/>
      <name val="ＭＳ 明朝"/>
      <family val="1"/>
      <charset val="128"/>
    </font>
    <font>
      <sz val="12"/>
      <name val="ＭＳ 明朝"/>
      <family val="1"/>
      <charset val="128"/>
    </font>
    <font>
      <sz val="10"/>
      <name val="ＭＳ Ｐゴシック"/>
      <family val="3"/>
      <charset val="128"/>
    </font>
    <font>
      <sz val="10"/>
      <name val="ＭＳ Ｐ明朝"/>
      <family val="1"/>
      <charset val="128"/>
    </font>
    <font>
      <sz val="12"/>
      <color indexed="8"/>
      <name val="ＭＳ 明朝"/>
      <family val="1"/>
      <charset val="128"/>
    </font>
    <font>
      <b/>
      <sz val="20"/>
      <name val="ＭＳ Ｐゴシック"/>
      <family val="3"/>
      <charset val="128"/>
    </font>
    <font>
      <sz val="12"/>
      <name val="ＭＳ Ｐゴシック"/>
      <family val="3"/>
      <charset val="128"/>
    </font>
    <font>
      <b/>
      <u/>
      <sz val="9"/>
      <name val="ＭＳ Ｐ明朝"/>
      <family val="1"/>
      <charset val="128"/>
    </font>
    <font>
      <sz val="8"/>
      <color indexed="8"/>
      <name val="ＭＳ 明朝"/>
      <family val="1"/>
      <charset val="128"/>
    </font>
    <font>
      <u/>
      <sz val="10"/>
      <name val="ＭＳ 明朝"/>
      <family val="1"/>
      <charset val="128"/>
    </font>
    <font>
      <b/>
      <sz val="11"/>
      <name val="ＭＳ Ｐ明朝"/>
      <family val="1"/>
      <charset val="128"/>
    </font>
    <font>
      <b/>
      <sz val="20"/>
      <name val="ＭＳ 明朝"/>
      <family val="1"/>
      <charset val="128"/>
    </font>
    <font>
      <b/>
      <u/>
      <sz val="20"/>
      <name val="ＭＳ Ｐ明朝"/>
      <family val="1"/>
      <charset val="128"/>
    </font>
    <font>
      <b/>
      <sz val="20"/>
      <name val="ＭＳ Ｐ明朝"/>
      <family val="1"/>
      <charset val="128"/>
    </font>
    <font>
      <sz val="14"/>
      <name val="ＭＳ 明朝"/>
      <family val="1"/>
      <charset val="128"/>
    </font>
    <font>
      <b/>
      <sz val="9"/>
      <name val="ＭＳ 明朝"/>
      <family val="1"/>
      <charset val="128"/>
    </font>
    <font>
      <b/>
      <sz val="14"/>
      <name val="ＭＳ 明朝"/>
      <family val="1"/>
      <charset val="128"/>
    </font>
    <font>
      <u/>
      <sz val="12"/>
      <color indexed="8"/>
      <name val="ＭＳ 明朝"/>
      <family val="1"/>
      <charset val="128"/>
    </font>
    <font>
      <sz val="7"/>
      <name val="ＭＳ 明朝"/>
      <family val="1"/>
      <charset val="128"/>
    </font>
    <font>
      <sz val="11"/>
      <color theme="1"/>
      <name val="ＭＳ Ｐゴシック"/>
      <family val="3"/>
      <charset val="128"/>
      <scheme val="minor"/>
    </font>
    <font>
      <sz val="12"/>
      <color theme="1"/>
      <name val="Century"/>
      <family val="1"/>
    </font>
    <font>
      <sz val="12"/>
      <color theme="1"/>
      <name val="ＭＳ 明朝"/>
      <family val="1"/>
      <charset val="128"/>
    </font>
    <font>
      <sz val="10"/>
      <color theme="1"/>
      <name val="Century"/>
      <family val="1"/>
    </font>
    <font>
      <sz val="10.5"/>
      <color theme="1"/>
      <name val="Century"/>
      <family val="1"/>
    </font>
    <font>
      <sz val="10.5"/>
      <color theme="1"/>
      <name val="ＭＳ 明朝"/>
      <family val="1"/>
      <charset val="128"/>
    </font>
    <font>
      <sz val="10"/>
      <color theme="1"/>
      <name val="ＭＳ 明朝"/>
      <family val="1"/>
      <charset val="128"/>
    </font>
    <font>
      <sz val="11"/>
      <color theme="1"/>
      <name val="ＭＳ 明朝"/>
      <family val="1"/>
      <charset val="128"/>
    </font>
    <font>
      <b/>
      <sz val="20"/>
      <color theme="1"/>
      <name val="ＭＳ 明朝"/>
      <family val="1"/>
      <charset val="128"/>
    </font>
    <font>
      <sz val="9"/>
      <color theme="1"/>
      <name val="ＭＳ 明朝"/>
      <family val="1"/>
      <charset val="128"/>
    </font>
    <font>
      <sz val="14"/>
      <color theme="1"/>
      <name val="ＭＳ 明朝"/>
      <family val="1"/>
      <charset val="128"/>
    </font>
    <font>
      <sz val="16"/>
      <color theme="1"/>
      <name val="ＭＳ 明朝"/>
      <family val="1"/>
      <charset val="128"/>
    </font>
    <font>
      <sz val="11"/>
      <color rgb="FFFF0000"/>
      <name val="ＭＳ 明朝"/>
      <family val="1"/>
      <charset val="128"/>
    </font>
    <font>
      <sz val="12"/>
      <color rgb="FFFF0000"/>
      <name val="ＭＳ 明朝"/>
      <family val="1"/>
      <charset val="128"/>
    </font>
    <font>
      <sz val="9"/>
      <color rgb="FFFF0000"/>
      <name val="ＭＳ Ｐ明朝"/>
      <family val="1"/>
      <charset val="128"/>
    </font>
    <font>
      <sz val="9"/>
      <color rgb="FFFF0000"/>
      <name val="Century"/>
      <family val="1"/>
    </font>
    <font>
      <sz val="12"/>
      <color rgb="FFFF0000"/>
      <name val="ＭＳ Ｐ明朝"/>
      <family val="1"/>
      <charset val="128"/>
    </font>
    <font>
      <sz val="12"/>
      <color rgb="FFFF0000"/>
      <name val="Century"/>
      <family val="1"/>
    </font>
    <font>
      <sz val="11"/>
      <color rgb="FFFF0000"/>
      <name val="ＭＳ Ｐゴシック"/>
      <family val="3"/>
      <charset val="128"/>
    </font>
    <font>
      <sz val="11"/>
      <color rgb="FFFF0000"/>
      <name val="ＭＳ Ｐ明朝"/>
      <family val="1"/>
      <charset val="128"/>
    </font>
    <font>
      <sz val="10"/>
      <color rgb="FFFF0000"/>
      <name val="ＭＳ Ｐ明朝"/>
      <family val="1"/>
      <charset val="128"/>
    </font>
    <font>
      <sz val="10"/>
      <color rgb="FFFF0000"/>
      <name val="ＭＳ 明朝"/>
      <family val="1"/>
      <charset val="128"/>
    </font>
    <font>
      <sz val="10.5"/>
      <color rgb="FFFF0000"/>
      <name val="ＭＳ 明朝"/>
      <family val="1"/>
      <charset val="128"/>
    </font>
    <font>
      <sz val="7"/>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rgb="FFDAEEF3"/>
        <bgColor indexed="64"/>
      </patternFill>
    </fill>
    <fill>
      <patternFill patternType="solid">
        <fgColor theme="0" tint="-0.14996795556505021"/>
        <bgColor indexed="64"/>
      </patternFill>
    </fill>
  </fills>
  <borders count="111">
    <border>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s>
  <cellStyleXfs count="3">
    <xf numFmtId="0" fontId="0" fillId="0" borderId="0"/>
    <xf numFmtId="38" fontId="1" fillId="0" borderId="0" applyFont="0" applyFill="0" applyBorder="0" applyAlignment="0" applyProtection="0"/>
    <xf numFmtId="0" fontId="33" fillId="0" borderId="0"/>
  </cellStyleXfs>
  <cellXfs count="675">
    <xf numFmtId="0" fontId="0" fillId="0" borderId="0" xfId="0"/>
    <xf numFmtId="0" fontId="4" fillId="0" borderId="0" xfId="0" applyFont="1"/>
    <xf numFmtId="0" fontId="4" fillId="0" borderId="1" xfId="0" applyFont="1" applyBorder="1" applyAlignment="1">
      <alignment horizontal="center"/>
    </xf>
    <xf numFmtId="0" fontId="4" fillId="0" borderId="2" xfId="0" applyFont="1" applyBorder="1" applyAlignment="1">
      <alignment horizontal="center" vertical="distributed"/>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14" fillId="0" borderId="0" xfId="0" applyFont="1"/>
    <xf numFmtId="0" fontId="15" fillId="0" borderId="0" xfId="0" applyFont="1"/>
    <xf numFmtId="0" fontId="0" fillId="0" borderId="0" xfId="0" applyFill="1" applyAlignment="1">
      <alignment vertical="center"/>
    </xf>
    <xf numFmtId="0" fontId="0" fillId="0" borderId="0" xfId="0" applyFill="1"/>
    <xf numFmtId="0" fontId="34" fillId="0" borderId="0" xfId="0" applyFont="1" applyFill="1" applyAlignment="1">
      <alignment horizontal="justify" vertical="center"/>
    </xf>
    <xf numFmtId="0" fontId="34" fillId="0" borderId="0" xfId="0" applyFont="1" applyFill="1" applyAlignment="1">
      <alignment horizontal="justify" vertical="top" wrapText="1"/>
    </xf>
    <xf numFmtId="0" fontId="35" fillId="0" borderId="0" xfId="0" applyFont="1" applyFill="1" applyAlignment="1">
      <alignment horizontal="left" vertical="center" wrapText="1"/>
    </xf>
    <xf numFmtId="0" fontId="35" fillId="0" borderId="0" xfId="0" applyFont="1" applyFill="1" applyAlignment="1">
      <alignment vertical="top" wrapText="1"/>
    </xf>
    <xf numFmtId="0" fontId="36" fillId="0" borderId="0" xfId="0" applyFont="1" applyFill="1" applyAlignment="1">
      <alignment vertical="center" wrapText="1"/>
    </xf>
    <xf numFmtId="0" fontId="35" fillId="0" borderId="0" xfId="0" applyFont="1" applyFill="1" applyAlignment="1">
      <alignment vertical="center" wrapText="1"/>
    </xf>
    <xf numFmtId="0" fontId="16" fillId="0" borderId="0" xfId="0" applyFont="1" applyAlignment="1">
      <alignment vertical="top" wrapText="1"/>
    </xf>
    <xf numFmtId="0" fontId="0" fillId="0" borderId="0" xfId="0" applyAlignment="1">
      <alignment vertical="center"/>
    </xf>
    <xf numFmtId="0" fontId="37" fillId="0" borderId="0" xfId="0" applyFont="1" applyAlignment="1">
      <alignment horizontal="justify" vertical="center"/>
    </xf>
    <xf numFmtId="0" fontId="38" fillId="0" borderId="0" xfId="0" applyFont="1" applyFill="1" applyAlignment="1">
      <alignment vertical="center" wrapText="1"/>
    </xf>
    <xf numFmtId="0" fontId="39" fillId="0" borderId="0" xfId="0" applyFont="1" applyFill="1" applyAlignment="1">
      <alignment horizontal="right" vertical="center" wrapText="1"/>
    </xf>
    <xf numFmtId="0" fontId="39" fillId="0" borderId="0" xfId="0" applyFont="1" applyAlignment="1">
      <alignment horizontal="center" vertical="center" wrapText="1"/>
    </xf>
    <xf numFmtId="0" fontId="10" fillId="0" borderId="0" xfId="0" applyFont="1" applyBorder="1" applyAlignment="1">
      <alignment vertical="center" wrapText="1"/>
    </xf>
    <xf numFmtId="0" fontId="39" fillId="0" borderId="9" xfId="0" applyFont="1" applyBorder="1" applyAlignment="1">
      <alignment horizontal="center" vertical="center" wrapText="1"/>
    </xf>
    <xf numFmtId="0" fontId="14" fillId="0" borderId="0" xfId="0" applyFont="1" applyAlignment="1">
      <alignment vertical="center"/>
    </xf>
    <xf numFmtId="0" fontId="14" fillId="0" borderId="0" xfId="0" applyFont="1" applyBorder="1" applyAlignment="1">
      <alignment shrinkToFit="1"/>
    </xf>
    <xf numFmtId="0" fontId="14" fillId="0" borderId="0" xfId="0" applyFont="1" applyFill="1"/>
    <xf numFmtId="0" fontId="14" fillId="0" borderId="0" xfId="0" applyFont="1" applyFill="1" applyBorder="1" applyAlignment="1">
      <alignment shrinkToFit="1"/>
    </xf>
    <xf numFmtId="178" fontId="13" fillId="2" borderId="10" xfId="0" applyNumberFormat="1" applyFont="1" applyFill="1" applyBorder="1" applyAlignment="1">
      <alignment horizontal="center" vertical="center" wrapText="1"/>
    </xf>
    <xf numFmtId="0" fontId="13" fillId="0" borderId="11" xfId="0" applyFont="1" applyBorder="1" applyAlignment="1">
      <alignment horizontal="center" vertical="center" wrapText="1"/>
    </xf>
    <xf numFmtId="0" fontId="13" fillId="2" borderId="12" xfId="0" applyFont="1" applyFill="1" applyBorder="1" applyAlignment="1">
      <alignment vertical="center" wrapText="1"/>
    </xf>
    <xf numFmtId="0" fontId="13" fillId="2" borderId="13" xfId="0" applyFont="1" applyFill="1" applyBorder="1" applyAlignment="1">
      <alignment vertical="center" wrapText="1"/>
    </xf>
    <xf numFmtId="0" fontId="13" fillId="2" borderId="14" xfId="0" applyFont="1" applyFill="1" applyBorder="1" applyAlignment="1">
      <alignment vertical="center" wrapText="1"/>
    </xf>
    <xf numFmtId="0" fontId="4" fillId="0" borderId="0" xfId="0" applyFont="1" applyAlignment="1"/>
    <xf numFmtId="0" fontId="12" fillId="2" borderId="10" xfId="0" applyFont="1" applyFill="1" applyBorder="1" applyAlignment="1">
      <alignment vertical="center" wrapText="1"/>
    </xf>
    <xf numFmtId="0" fontId="4" fillId="0" borderId="9" xfId="0" applyFont="1" applyBorder="1" applyAlignment="1">
      <alignment horizontal="center" vertical="distributed"/>
    </xf>
    <xf numFmtId="0" fontId="4" fillId="0" borderId="9" xfId="0" applyFont="1" applyBorder="1" applyAlignment="1">
      <alignment horizontal="center" vertical="distributed" textRotation="255"/>
    </xf>
    <xf numFmtId="0" fontId="19" fillId="0" borderId="0" xfId="0" applyFont="1" applyAlignment="1">
      <alignment vertical="center"/>
    </xf>
    <xf numFmtId="0" fontId="35" fillId="0" borderId="0" xfId="0" applyFont="1" applyAlignment="1">
      <alignment horizontal="center" vertical="center" wrapText="1"/>
    </xf>
    <xf numFmtId="0" fontId="20" fillId="0" borderId="0" xfId="0" applyFont="1" applyAlignment="1">
      <alignment vertical="center"/>
    </xf>
    <xf numFmtId="0" fontId="39" fillId="0" borderId="15" xfId="0" applyFont="1" applyBorder="1" applyAlignment="1">
      <alignment horizontal="center" vertical="center" wrapText="1"/>
    </xf>
    <xf numFmtId="0" fontId="4" fillId="0" borderId="0" xfId="0" applyFont="1" applyAlignment="1">
      <alignment horizontal="left"/>
    </xf>
    <xf numFmtId="0" fontId="5" fillId="0" borderId="0" xfId="0" applyFont="1" applyBorder="1" applyAlignment="1">
      <alignment horizontal="center" vertical="center"/>
    </xf>
    <xf numFmtId="0" fontId="6" fillId="0" borderId="16" xfId="0" applyFont="1" applyFill="1" applyBorder="1" applyAlignment="1">
      <alignment horizontal="center" vertical="top" shrinkToFit="1"/>
    </xf>
    <xf numFmtId="0" fontId="6" fillId="0" borderId="17" xfId="0" applyFont="1" applyFill="1" applyBorder="1" applyAlignment="1">
      <alignment horizontal="center" vertical="top" shrinkToFit="1"/>
    </xf>
    <xf numFmtId="0" fontId="35" fillId="0" borderId="0" xfId="0" applyFont="1" applyFill="1" applyBorder="1" applyAlignment="1">
      <alignment vertical="center" wrapText="1"/>
    </xf>
    <xf numFmtId="0" fontId="6" fillId="0" borderId="9" xfId="0" applyFont="1" applyBorder="1" applyAlignment="1">
      <alignment horizontal="center" vertical="distributed" textRotation="255"/>
    </xf>
    <xf numFmtId="0" fontId="39" fillId="0" borderId="15" xfId="0" applyFont="1" applyBorder="1" applyAlignment="1">
      <alignment horizontal="center" vertical="center" wrapText="1" shrinkToFit="1"/>
    </xf>
    <xf numFmtId="0" fontId="5" fillId="0" borderId="0" xfId="0" applyFont="1" applyBorder="1" applyAlignment="1">
      <alignment horizontal="left" vertical="center"/>
    </xf>
    <xf numFmtId="0" fontId="6" fillId="0" borderId="0" xfId="0" applyFont="1" applyBorder="1"/>
    <xf numFmtId="0" fontId="5" fillId="0" borderId="15" xfId="0" applyFont="1" applyBorder="1" applyAlignment="1">
      <alignment horizontal="left" vertical="center"/>
    </xf>
    <xf numFmtId="0" fontId="35" fillId="0" borderId="0" xfId="0" applyFont="1" applyBorder="1" applyAlignment="1">
      <alignment horizontal="center" vertical="center" wrapText="1"/>
    </xf>
    <xf numFmtId="0" fontId="39" fillId="0" borderId="7" xfId="0" applyFont="1" applyBorder="1" applyAlignment="1">
      <alignment horizontal="center" vertical="center" wrapText="1"/>
    </xf>
    <xf numFmtId="0" fontId="16" fillId="0" borderId="0" xfId="0" applyFont="1" applyFill="1"/>
    <xf numFmtId="0" fontId="16" fillId="0" borderId="0" xfId="0" applyFont="1" applyAlignment="1">
      <alignment vertical="center"/>
    </xf>
    <xf numFmtId="0" fontId="35" fillId="0" borderId="15" xfId="0" applyFont="1" applyFill="1" applyBorder="1" applyAlignment="1">
      <alignment horizontal="center" vertical="center" wrapText="1"/>
    </xf>
    <xf numFmtId="0" fontId="6" fillId="0" borderId="15" xfId="0" applyFont="1" applyBorder="1" applyAlignment="1">
      <alignment horizontal="left" vertical="top" shrinkToFit="1"/>
    </xf>
    <xf numFmtId="0" fontId="39" fillId="0" borderId="0" xfId="0" applyFont="1" applyAlignment="1">
      <alignment vertical="center" wrapText="1"/>
    </xf>
    <xf numFmtId="0" fontId="0" fillId="0" borderId="15" xfId="0" applyFill="1" applyBorder="1" applyAlignment="1"/>
    <xf numFmtId="0" fontId="0" fillId="0" borderId="0" xfId="0" applyFill="1" applyBorder="1" applyAlignment="1"/>
    <xf numFmtId="0" fontId="35" fillId="0" borderId="0" xfId="0" applyFont="1" applyFill="1" applyBorder="1" applyAlignment="1">
      <alignment horizontal="left" vertical="center" wrapText="1"/>
    </xf>
    <xf numFmtId="0" fontId="7" fillId="0" borderId="18" xfId="0" applyFont="1" applyFill="1" applyBorder="1" applyAlignment="1">
      <alignment horizontal="right" vertical="top" shrinkToFit="1"/>
    </xf>
    <xf numFmtId="0" fontId="7" fillId="0" borderId="19" xfId="0" applyFont="1" applyFill="1" applyBorder="1" applyAlignment="1">
      <alignment horizontal="right" vertical="top" shrinkToFit="1"/>
    </xf>
    <xf numFmtId="0" fontId="7" fillId="0" borderId="20" xfId="0" applyFont="1" applyFill="1" applyBorder="1" applyAlignment="1">
      <alignment horizontal="right" vertical="top" shrinkToFit="1"/>
    </xf>
    <xf numFmtId="0" fontId="6" fillId="0" borderId="21" xfId="0" applyFont="1" applyFill="1" applyBorder="1" applyAlignment="1">
      <alignment horizontal="left" vertical="top" shrinkToFit="1"/>
    </xf>
    <xf numFmtId="0" fontId="7" fillId="0" borderId="22" xfId="0" applyFont="1" applyFill="1" applyBorder="1" applyAlignment="1">
      <alignment horizontal="right" vertical="top" shrinkToFit="1"/>
    </xf>
    <xf numFmtId="0" fontId="6" fillId="0" borderId="7" xfId="0" applyFont="1" applyFill="1" applyBorder="1" applyAlignment="1">
      <alignment horizontal="center" vertical="top" shrinkToFit="1"/>
    </xf>
    <xf numFmtId="0" fontId="6" fillId="0" borderId="23" xfId="0" applyFont="1" applyFill="1" applyBorder="1" applyAlignment="1">
      <alignment horizontal="left" vertical="top" shrinkToFit="1"/>
    </xf>
    <xf numFmtId="0" fontId="7" fillId="0" borderId="3" xfId="0" applyFont="1" applyFill="1" applyBorder="1" applyAlignment="1">
      <alignment horizontal="right" vertical="top" shrinkToFit="1"/>
    </xf>
    <xf numFmtId="0" fontId="6" fillId="0" borderId="7" xfId="1" applyNumberFormat="1" applyFont="1" applyFill="1" applyBorder="1" applyAlignment="1">
      <alignment horizontal="center" vertical="top" shrinkToFit="1"/>
    </xf>
    <xf numFmtId="0" fontId="6" fillId="0" borderId="24" xfId="0" applyNumberFormat="1" applyFont="1" applyFill="1" applyBorder="1" applyAlignment="1">
      <alignment horizontal="center" vertical="top" shrinkToFit="1"/>
    </xf>
    <xf numFmtId="0" fontId="6" fillId="0" borderId="25" xfId="0" applyNumberFormat="1" applyFont="1" applyFill="1" applyBorder="1" applyAlignment="1">
      <alignment horizontal="center" vertical="top" shrinkToFit="1"/>
    </xf>
    <xf numFmtId="0" fontId="7" fillId="0" borderId="26" xfId="0" applyFont="1" applyFill="1" applyBorder="1" applyAlignment="1">
      <alignment horizontal="right" vertical="top" shrinkToFit="1"/>
    </xf>
    <xf numFmtId="0" fontId="6" fillId="0" borderId="27" xfId="0" applyNumberFormat="1" applyFont="1" applyFill="1" applyBorder="1" applyAlignment="1">
      <alignment horizontal="center" vertical="top" shrinkToFit="1"/>
    </xf>
    <xf numFmtId="0" fontId="6" fillId="0" borderId="28" xfId="0" applyNumberFormat="1" applyFont="1" applyFill="1" applyBorder="1" applyAlignment="1">
      <alignment horizontal="center" vertical="top" shrinkToFit="1"/>
    </xf>
    <xf numFmtId="0" fontId="6" fillId="0" borderId="7" xfId="0" applyNumberFormat="1" applyFont="1" applyFill="1" applyBorder="1" applyAlignment="1">
      <alignment horizontal="center" vertical="top" shrinkToFit="1"/>
    </xf>
    <xf numFmtId="0" fontId="4" fillId="0" borderId="0" xfId="0" applyFont="1" applyAlignment="1">
      <alignment shrinkToFit="1"/>
    </xf>
    <xf numFmtId="0" fontId="6" fillId="0" borderId="29" xfId="0" applyFont="1" applyBorder="1" applyAlignment="1">
      <alignment horizontal="left" vertical="top" shrinkToFit="1"/>
    </xf>
    <xf numFmtId="0" fontId="4" fillId="0" borderId="15" xfId="0" applyFont="1" applyBorder="1" applyAlignment="1">
      <alignment vertical="center" shrinkToFit="1"/>
    </xf>
    <xf numFmtId="0" fontId="35" fillId="0" borderId="0" xfId="0" applyFont="1" applyAlignment="1">
      <alignment vertical="center" wrapText="1"/>
    </xf>
    <xf numFmtId="0" fontId="14" fillId="0" borderId="0" xfId="0" applyFont="1" applyAlignment="1">
      <alignment horizontal="right" vertical="center"/>
    </xf>
    <xf numFmtId="0" fontId="14" fillId="0" borderId="0" xfId="0" applyFont="1" applyAlignment="1">
      <alignment vertical="top"/>
    </xf>
    <xf numFmtId="0" fontId="14" fillId="0" borderId="7" xfId="0" applyFont="1" applyBorder="1" applyAlignment="1">
      <alignment horizontal="left" shrinkToFit="1"/>
    </xf>
    <xf numFmtId="0" fontId="14" fillId="0" borderId="7" xfId="0" applyFont="1" applyBorder="1" applyAlignment="1"/>
    <xf numFmtId="0" fontId="15" fillId="0" borderId="7" xfId="0" applyFont="1" applyBorder="1" applyAlignment="1"/>
    <xf numFmtId="0" fontId="14" fillId="0" borderId="11" xfId="0" applyFont="1" applyBorder="1" applyAlignment="1"/>
    <xf numFmtId="0" fontId="15" fillId="0" borderId="7" xfId="0" applyFont="1" applyBorder="1" applyAlignment="1">
      <alignment horizontal="center"/>
    </xf>
    <xf numFmtId="0" fontId="14" fillId="0" borderId="0" xfId="0" applyFont="1" applyAlignment="1" applyProtection="1">
      <alignment vertical="top"/>
    </xf>
    <xf numFmtId="0" fontId="12" fillId="0" borderId="0" xfId="0" applyFont="1" applyAlignment="1" applyProtection="1">
      <alignment vertical="top"/>
    </xf>
    <xf numFmtId="0" fontId="40" fillId="0" borderId="0" xfId="2" applyFont="1"/>
    <xf numFmtId="0" fontId="33" fillId="0" borderId="0" xfId="2"/>
    <xf numFmtId="0" fontId="35" fillId="0" borderId="0" xfId="2" applyFont="1"/>
    <xf numFmtId="0" fontId="35" fillId="0" borderId="15" xfId="2" applyFont="1" applyBorder="1" applyAlignment="1">
      <alignment horizontal="center" vertical="center" shrinkToFit="1"/>
    </xf>
    <xf numFmtId="38" fontId="6" fillId="0" borderId="27" xfId="1" applyFont="1" applyFill="1" applyBorder="1" applyAlignment="1">
      <alignment horizontal="center" vertical="top" shrinkToFit="1"/>
    </xf>
    <xf numFmtId="38" fontId="4" fillId="0" borderId="0" xfId="1" applyFont="1"/>
    <xf numFmtId="38" fontId="4" fillId="0" borderId="0" xfId="1" applyFont="1" applyBorder="1" applyAlignment="1">
      <alignment horizontal="center" vertical="center"/>
    </xf>
    <xf numFmtId="38" fontId="5" fillId="0" borderId="0" xfId="1" applyFont="1" applyBorder="1" applyAlignment="1">
      <alignment horizontal="center" vertical="center"/>
    </xf>
    <xf numFmtId="38" fontId="7" fillId="0" borderId="20" xfId="1" applyFont="1" applyBorder="1" applyAlignment="1">
      <alignment vertical="top" shrinkToFit="1"/>
    </xf>
    <xf numFmtId="38" fontId="7" fillId="0" borderId="18" xfId="1" applyFont="1" applyBorder="1" applyAlignment="1">
      <alignment horizontal="left" vertical="top" shrinkToFit="1"/>
    </xf>
    <xf numFmtId="38" fontId="7" fillId="0" borderId="30" xfId="1" applyFont="1" applyBorder="1" applyAlignment="1">
      <alignment horizontal="left" vertical="top" shrinkToFit="1"/>
    </xf>
    <xf numFmtId="38" fontId="7" fillId="3" borderId="19" xfId="1" applyFont="1" applyFill="1" applyBorder="1" applyAlignment="1">
      <alignment horizontal="left" vertical="top" shrinkToFit="1"/>
    </xf>
    <xf numFmtId="38" fontId="7" fillId="0" borderId="31" xfId="1" applyFont="1" applyBorder="1" applyAlignment="1">
      <alignment horizontal="left" vertical="top" shrinkToFit="1"/>
    </xf>
    <xf numFmtId="38" fontId="7" fillId="0" borderId="9" xfId="1" applyFont="1" applyBorder="1" applyAlignment="1">
      <alignment horizontal="left" vertical="top" shrinkToFit="1"/>
    </xf>
    <xf numFmtId="38" fontId="7" fillId="3" borderId="9" xfId="1" applyFont="1" applyFill="1" applyBorder="1" applyAlignment="1">
      <alignment horizontal="left" vertical="top" shrinkToFit="1"/>
    </xf>
    <xf numFmtId="38" fontId="7" fillId="0" borderId="2" xfId="1" applyFont="1" applyBorder="1" applyAlignment="1">
      <alignment horizontal="left" vertical="top" shrinkToFit="1"/>
    </xf>
    <xf numFmtId="38" fontId="7" fillId="3" borderId="32" xfId="1" applyFont="1" applyFill="1" applyBorder="1" applyAlignment="1">
      <alignment horizontal="left" vertical="top" shrinkToFit="1"/>
    </xf>
    <xf numFmtId="38" fontId="7" fillId="0" borderId="23" xfId="1" applyFont="1" applyBorder="1" applyAlignment="1">
      <alignment horizontal="left" vertical="top" shrinkToFit="1"/>
    </xf>
    <xf numFmtId="38" fontId="7" fillId="0" borderId="5" xfId="1" applyFont="1" applyBorder="1" applyAlignment="1">
      <alignment vertical="top" shrinkToFit="1"/>
    </xf>
    <xf numFmtId="38" fontId="7" fillId="3" borderId="33" xfId="1" applyFont="1" applyFill="1" applyBorder="1" applyAlignment="1">
      <alignment vertical="top" shrinkToFit="1"/>
    </xf>
    <xf numFmtId="0" fontId="6" fillId="0" borderId="15" xfId="0" applyFont="1" applyFill="1" applyBorder="1" applyAlignment="1">
      <alignment horizontal="left" vertical="top" shrinkToFit="1"/>
    </xf>
    <xf numFmtId="0" fontId="6" fillId="0" borderId="29" xfId="0" applyFont="1" applyFill="1" applyBorder="1" applyAlignment="1">
      <alignment horizontal="left" vertical="top" shrinkToFit="1"/>
    </xf>
    <xf numFmtId="0" fontId="28" fillId="0" borderId="7" xfId="0" applyFont="1" applyBorder="1" applyAlignment="1">
      <alignment shrinkToFit="1"/>
    </xf>
    <xf numFmtId="0" fontId="28" fillId="0" borderId="7" xfId="0" applyFont="1" applyBorder="1" applyAlignment="1">
      <alignment horizontal="left"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5" xfId="0" applyFont="1" applyBorder="1" applyAlignment="1">
      <alignment horizontal="left" vertical="center" shrinkToFit="1"/>
    </xf>
    <xf numFmtId="0" fontId="6" fillId="0" borderId="29" xfId="0" applyFont="1" applyBorder="1" applyAlignment="1">
      <alignment horizontal="left" vertical="center" shrinkToFit="1"/>
    </xf>
    <xf numFmtId="38" fontId="17" fillId="3" borderId="36" xfId="1" applyFont="1" applyFill="1" applyBorder="1" applyAlignment="1">
      <alignment horizontal="right" vertical="top" shrinkToFi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37" xfId="0" applyFont="1" applyBorder="1" applyAlignment="1">
      <alignment vertical="center" wrapText="1"/>
    </xf>
    <xf numFmtId="0" fontId="12" fillId="0" borderId="11" xfId="0" applyFont="1" applyBorder="1" applyAlignment="1">
      <alignment vertical="center" wrapText="1"/>
    </xf>
    <xf numFmtId="0" fontId="12" fillId="0" borderId="10" xfId="0" applyFont="1" applyBorder="1" applyAlignment="1">
      <alignment vertical="center" wrapText="1"/>
    </xf>
    <xf numFmtId="38" fontId="0" fillId="0" borderId="0" xfId="1" applyFont="1" applyAlignment="1">
      <alignment vertical="center"/>
    </xf>
    <xf numFmtId="38" fontId="20" fillId="0" borderId="0" xfId="1" applyFont="1" applyAlignment="1">
      <alignment vertical="center"/>
    </xf>
    <xf numFmtId="38" fontId="0" fillId="0" borderId="0" xfId="1" applyFont="1"/>
    <xf numFmtId="38" fontId="39" fillId="0" borderId="15" xfId="1" applyFont="1" applyBorder="1" applyAlignment="1">
      <alignment horizontal="center" vertical="center" wrapText="1" shrinkToFit="1"/>
    </xf>
    <xf numFmtId="38" fontId="39" fillId="0" borderId="15" xfId="1" applyFont="1" applyBorder="1" applyAlignment="1">
      <alignment horizontal="center" vertical="center" wrapText="1"/>
    </xf>
    <xf numFmtId="38" fontId="16" fillId="0" borderId="0" xfId="1" applyFont="1" applyAlignment="1">
      <alignment vertical="center"/>
    </xf>
    <xf numFmtId="38" fontId="0" fillId="0" borderId="0" xfId="1" applyFont="1" applyAlignment="1">
      <alignment horizontal="right" vertical="center"/>
    </xf>
    <xf numFmtId="38" fontId="0" fillId="0" borderId="0" xfId="1" applyFont="1" applyAlignment="1">
      <alignment horizontal="right"/>
    </xf>
    <xf numFmtId="179" fontId="28" fillId="0" borderId="0" xfId="0" applyNumberFormat="1" applyFont="1" applyAlignment="1">
      <alignment horizontal="center" vertical="top"/>
    </xf>
    <xf numFmtId="0" fontId="6" fillId="0" borderId="15" xfId="0" applyFont="1" applyFill="1" applyBorder="1" applyAlignment="1">
      <alignment horizontal="center" vertical="top" wrapText="1" shrinkToFit="1"/>
    </xf>
    <xf numFmtId="0" fontId="6" fillId="0" borderId="39" xfId="0" applyFont="1" applyBorder="1" applyAlignment="1">
      <alignment horizontal="left" vertical="top" wrapText="1" shrinkToFit="1"/>
    </xf>
    <xf numFmtId="0" fontId="6" fillId="0" borderId="15" xfId="0" applyFont="1" applyBorder="1" applyAlignment="1">
      <alignment horizontal="center" vertical="top" wrapText="1" shrinkToFit="1"/>
    </xf>
    <xf numFmtId="38" fontId="17" fillId="3" borderId="35" xfId="1" applyFont="1" applyFill="1" applyBorder="1" applyAlignment="1">
      <alignment horizontal="right" vertical="top" shrinkToFit="1"/>
    </xf>
    <xf numFmtId="0" fontId="14" fillId="0" borderId="11" xfId="0" applyFont="1" applyBorder="1" applyAlignment="1">
      <alignment vertical="center" wrapText="1"/>
    </xf>
    <xf numFmtId="0" fontId="41" fillId="0" borderId="0" xfId="0" applyFont="1" applyAlignment="1">
      <alignment horizontal="center" vertical="center" wrapText="1"/>
    </xf>
    <xf numFmtId="0" fontId="38" fillId="0" borderId="15" xfId="0" applyFont="1" applyBorder="1" applyAlignment="1">
      <alignment horizontal="center" vertical="center" wrapText="1"/>
    </xf>
    <xf numFmtId="0" fontId="42" fillId="0" borderId="0" xfId="0" applyFont="1" applyAlignment="1">
      <alignment horizontal="justify" vertical="center" wrapText="1"/>
    </xf>
    <xf numFmtId="0" fontId="39" fillId="0" borderId="7" xfId="0" applyFont="1" applyBorder="1" applyAlignment="1">
      <alignment vertical="center" wrapText="1"/>
    </xf>
    <xf numFmtId="0" fontId="0" fillId="0" borderId="7" xfId="0" applyBorder="1"/>
    <xf numFmtId="0" fontId="12" fillId="3" borderId="94" xfId="0" applyFont="1" applyFill="1" applyBorder="1" applyAlignment="1">
      <alignment horizontal="justify" vertical="center" wrapText="1"/>
    </xf>
    <xf numFmtId="0" fontId="32" fillId="3" borderId="39" xfId="0" applyFont="1" applyFill="1" applyBorder="1" applyAlignment="1">
      <alignment horizontal="justify" vertical="top" wrapText="1"/>
    </xf>
    <xf numFmtId="0" fontId="13" fillId="6" borderId="46" xfId="0" applyFont="1" applyFill="1" applyBorder="1" applyAlignment="1">
      <alignment horizontal="center" vertical="center" wrapText="1"/>
    </xf>
    <xf numFmtId="0" fontId="32" fillId="3" borderId="98" xfId="0" applyFont="1" applyFill="1" applyBorder="1" applyAlignment="1">
      <alignment vertical="top" wrapText="1"/>
    </xf>
    <xf numFmtId="0" fontId="32" fillId="3" borderId="99" xfId="0" applyFont="1" applyFill="1" applyBorder="1" applyAlignment="1">
      <alignment vertical="top" wrapText="1"/>
    </xf>
    <xf numFmtId="0" fontId="32" fillId="3" borderId="32" xfId="0" applyFont="1" applyFill="1" applyBorder="1" applyAlignment="1">
      <alignment vertical="top" wrapText="1"/>
    </xf>
    <xf numFmtId="0" fontId="32" fillId="5" borderId="98" xfId="0" applyFont="1" applyFill="1" applyBorder="1" applyAlignment="1">
      <alignment horizontal="justify" vertical="top" wrapText="1"/>
    </xf>
    <xf numFmtId="0" fontId="32" fillId="3" borderId="100" xfId="0" applyFont="1" applyFill="1" applyBorder="1" applyAlignment="1">
      <alignment horizontal="justify" vertical="top" wrapText="1"/>
    </xf>
    <xf numFmtId="0" fontId="32" fillId="3" borderId="99" xfId="0" applyFont="1" applyFill="1" applyBorder="1" applyAlignment="1">
      <alignment horizontal="justify" vertical="top" wrapText="1"/>
    </xf>
    <xf numFmtId="0" fontId="6" fillId="0" borderId="29" xfId="0" applyFont="1" applyBorder="1" applyAlignment="1">
      <alignment horizontal="center" vertical="top" wrapText="1" shrinkToFit="1"/>
    </xf>
    <xf numFmtId="0" fontId="6" fillId="0" borderId="104" xfId="0" applyFont="1" applyBorder="1" applyAlignment="1">
      <alignment horizontal="left" vertical="top" wrapText="1" shrinkToFit="1"/>
    </xf>
    <xf numFmtId="0" fontId="38" fillId="0" borderId="105" xfId="0" applyFont="1" applyBorder="1" applyAlignment="1">
      <alignment horizontal="justify" vertical="center" wrapText="1"/>
    </xf>
    <xf numFmtId="57" fontId="38" fillId="0" borderId="105" xfId="0" applyNumberFormat="1" applyFont="1" applyBorder="1" applyAlignment="1">
      <alignment horizontal="center" vertical="center" wrapText="1"/>
    </xf>
    <xf numFmtId="0" fontId="38" fillId="0" borderId="105" xfId="0" applyFont="1" applyBorder="1" applyAlignment="1">
      <alignment horizontal="center" vertical="center" wrapText="1"/>
    </xf>
    <xf numFmtId="0" fontId="38" fillId="0" borderId="106" xfId="0" applyFont="1" applyBorder="1" applyAlignment="1">
      <alignment horizontal="justify" vertical="center" wrapText="1"/>
    </xf>
    <xf numFmtId="0" fontId="38" fillId="0" borderId="106" xfId="0" applyFont="1" applyBorder="1" applyAlignment="1">
      <alignment horizontal="center" vertical="center" wrapText="1"/>
    </xf>
    <xf numFmtId="0" fontId="38" fillId="0" borderId="107" xfId="0" applyFont="1" applyBorder="1" applyAlignment="1">
      <alignment horizontal="justify" vertical="center" wrapText="1"/>
    </xf>
    <xf numFmtId="0" fontId="38" fillId="0" borderId="107" xfId="0" applyFont="1" applyBorder="1" applyAlignment="1">
      <alignment horizontal="center" vertical="center" wrapText="1"/>
    </xf>
    <xf numFmtId="0" fontId="15" fillId="0" borderId="7" xfId="0" applyFont="1" applyBorder="1" applyAlignment="1">
      <alignment wrapText="1" shrinkToFit="1"/>
    </xf>
    <xf numFmtId="0" fontId="14" fillId="0" borderId="7" xfId="0" applyFont="1" applyBorder="1"/>
    <xf numFmtId="0" fontId="45" fillId="0" borderId="11" xfId="0" applyFont="1" applyBorder="1" applyAlignment="1">
      <alignment horizontal="center" vertical="center" wrapText="1"/>
    </xf>
    <xf numFmtId="0" fontId="45" fillId="4" borderId="38" xfId="0" applyFont="1" applyFill="1" applyBorder="1" applyAlignment="1">
      <alignment horizontal="center" vertical="center" wrapText="1"/>
    </xf>
    <xf numFmtId="38" fontId="53" fillId="0" borderId="34" xfId="1" applyFont="1" applyBorder="1" applyAlignment="1">
      <alignment horizontal="right" vertical="top" shrinkToFit="1"/>
    </xf>
    <xf numFmtId="38" fontId="53" fillId="0" borderId="35" xfId="1" applyFont="1" applyBorder="1" applyAlignment="1">
      <alignment horizontal="right" vertical="top" shrinkToFit="1"/>
    </xf>
    <xf numFmtId="38" fontId="53" fillId="0" borderId="1" xfId="1" applyFont="1" applyBorder="1" applyAlignment="1">
      <alignment horizontal="right" vertical="top" shrinkToFit="1"/>
    </xf>
    <xf numFmtId="0" fontId="54" fillId="0" borderId="15" xfId="0" applyFont="1" applyBorder="1" applyAlignment="1">
      <alignment horizontal="center" vertical="center" wrapText="1"/>
    </xf>
    <xf numFmtId="0" fontId="54" fillId="0" borderId="15" xfId="0" applyFont="1" applyFill="1" applyBorder="1" applyAlignment="1">
      <alignment horizontal="center" vertical="center" wrapText="1"/>
    </xf>
    <xf numFmtId="38" fontId="54" fillId="0" borderId="15" xfId="1" applyFont="1" applyFill="1" applyBorder="1" applyAlignment="1">
      <alignment horizontal="center" vertical="center" wrapText="1"/>
    </xf>
    <xf numFmtId="38" fontId="54" fillId="0" borderId="15" xfId="1" applyFont="1" applyBorder="1" applyAlignment="1">
      <alignment horizontal="center" vertical="center" wrapText="1"/>
    </xf>
    <xf numFmtId="0" fontId="54" fillId="0" borderId="15" xfId="0" applyFont="1" applyFill="1" applyBorder="1" applyAlignment="1">
      <alignment horizontal="center" vertical="center" wrapText="1" shrinkToFit="1"/>
    </xf>
    <xf numFmtId="0" fontId="54" fillId="0" borderId="15" xfId="0" applyFont="1" applyBorder="1" applyAlignment="1">
      <alignment horizontal="center" vertical="center" wrapText="1" shrinkToFit="1"/>
    </xf>
    <xf numFmtId="0" fontId="55" fillId="0" borderId="105" xfId="0" applyFont="1" applyBorder="1" applyAlignment="1">
      <alignment horizontal="justify" vertical="center" wrapText="1"/>
    </xf>
    <xf numFmtId="57" fontId="55" fillId="0" borderId="105" xfId="0" applyNumberFormat="1" applyFont="1" applyBorder="1" applyAlignment="1">
      <alignment horizontal="center" vertical="center" wrapText="1"/>
    </xf>
    <xf numFmtId="0" fontId="55" fillId="0" borderId="105" xfId="0" applyFont="1" applyBorder="1" applyAlignment="1">
      <alignment horizontal="center" vertical="center" wrapText="1"/>
    </xf>
    <xf numFmtId="0" fontId="55" fillId="0" borderId="106" xfId="0" applyFont="1" applyBorder="1" applyAlignment="1">
      <alignment horizontal="justify" vertical="center" wrapText="1"/>
    </xf>
    <xf numFmtId="57" fontId="55" fillId="0" borderId="106" xfId="0" applyNumberFormat="1" applyFont="1" applyBorder="1" applyAlignment="1">
      <alignment horizontal="center" vertical="center" wrapText="1"/>
    </xf>
    <xf numFmtId="0" fontId="55" fillId="0" borderId="106" xfId="0" applyFont="1" applyBorder="1" applyAlignment="1">
      <alignment horizontal="center" vertical="center" wrapText="1"/>
    </xf>
    <xf numFmtId="0" fontId="55" fillId="0" borderId="107" xfId="0" applyFont="1" applyBorder="1" applyAlignment="1">
      <alignment horizontal="justify" vertical="center" wrapText="1"/>
    </xf>
    <xf numFmtId="0" fontId="55" fillId="0" borderId="107" xfId="0" applyFont="1" applyBorder="1" applyAlignment="1">
      <alignment horizontal="center" vertical="center" wrapText="1"/>
    </xf>
    <xf numFmtId="0" fontId="43" fillId="0" borderId="0" xfId="0" applyFont="1" applyFill="1" applyAlignment="1">
      <alignment horizontal="left" vertical="center" wrapText="1"/>
    </xf>
    <xf numFmtId="0" fontId="42" fillId="0" borderId="40"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49" fillId="0" borderId="7" xfId="0" applyFont="1" applyFill="1" applyBorder="1" applyAlignment="1">
      <alignment vertical="center" wrapText="1"/>
    </xf>
    <xf numFmtId="0" fontId="50" fillId="0" borderId="7" xfId="0" applyFont="1" applyFill="1" applyBorder="1" applyAlignment="1">
      <alignment vertical="center" wrapText="1"/>
    </xf>
    <xf numFmtId="0" fontId="47" fillId="0" borderId="40" xfId="0" applyFont="1" applyFill="1" applyBorder="1" applyAlignment="1">
      <alignment horizontal="left" vertical="center" wrapText="1"/>
    </xf>
    <xf numFmtId="0" fontId="48" fillId="0" borderId="40" xfId="0" applyFont="1" applyFill="1" applyBorder="1" applyAlignment="1">
      <alignment horizontal="left" vertical="center" wrapText="1"/>
    </xf>
    <xf numFmtId="0" fontId="49" fillId="0" borderId="11" xfId="0" applyFont="1" applyFill="1" applyBorder="1" applyAlignment="1">
      <alignment vertical="center" wrapText="1"/>
    </xf>
    <xf numFmtId="0" fontId="46" fillId="0" borderId="7"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35" fillId="0" borderId="0" xfId="0" applyFont="1" applyFill="1" applyAlignment="1">
      <alignment horizontal="justify" vertical="center" wrapText="1"/>
    </xf>
    <xf numFmtId="0" fontId="0" fillId="0" borderId="0" xfId="0" applyFill="1" applyAlignment="1">
      <alignment vertical="center"/>
    </xf>
    <xf numFmtId="0" fontId="45" fillId="0" borderId="7" xfId="0" applyFont="1" applyFill="1" applyBorder="1" applyAlignment="1">
      <alignment horizontal="left" vertical="center"/>
    </xf>
    <xf numFmtId="179" fontId="46" fillId="0" borderId="7" xfId="0" applyNumberFormat="1" applyFont="1" applyFill="1" applyBorder="1" applyAlignment="1">
      <alignment horizontal="center" vertical="center" wrapText="1"/>
    </xf>
    <xf numFmtId="0" fontId="25" fillId="0" borderId="0" xfId="0" applyFont="1" applyAlignment="1">
      <alignment horizont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2" borderId="37"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5" borderId="53" xfId="0" applyFont="1" applyFill="1" applyBorder="1" applyAlignment="1">
      <alignment horizontal="center" vertical="center" wrapText="1"/>
    </xf>
    <xf numFmtId="0" fontId="13" fillId="5" borderId="54" xfId="0" applyFont="1" applyFill="1" applyBorder="1" applyAlignment="1">
      <alignment horizontal="center" vertical="center" wrapText="1"/>
    </xf>
    <xf numFmtId="0" fontId="13" fillId="5" borderId="55"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5" xfId="0" applyFont="1" applyFill="1" applyBorder="1" applyAlignment="1">
      <alignment horizontal="center" vertical="center" wrapText="1"/>
    </xf>
    <xf numFmtId="0" fontId="14" fillId="2" borderId="96" xfId="0" applyFont="1" applyFill="1" applyBorder="1" applyAlignment="1">
      <alignment horizontal="center" vertical="center" wrapText="1"/>
    </xf>
    <xf numFmtId="0" fontId="14" fillId="2" borderId="97" xfId="0" applyFont="1" applyFill="1" applyBorder="1" applyAlignment="1">
      <alignment horizontal="center" vertical="center" wrapText="1"/>
    </xf>
    <xf numFmtId="0" fontId="14" fillId="2" borderId="101" xfId="0" applyFont="1" applyFill="1" applyBorder="1" applyAlignment="1">
      <alignment horizontal="center" vertical="center" wrapText="1"/>
    </xf>
    <xf numFmtId="0" fontId="14" fillId="2" borderId="102" xfId="0" applyFont="1" applyFill="1" applyBorder="1" applyAlignment="1">
      <alignment horizontal="center" vertical="center" wrapText="1"/>
    </xf>
    <xf numFmtId="0" fontId="14" fillId="2" borderId="103"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15" xfId="0" applyFont="1" applyBorder="1" applyAlignment="1">
      <alignment horizontal="center" vertical="center" wrapText="1"/>
    </xf>
    <xf numFmtId="0" fontId="13" fillId="2" borderId="1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55"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2" fillId="2" borderId="102" xfId="0" applyFont="1" applyFill="1" applyBorder="1" applyAlignment="1">
      <alignment horizontal="center" vertical="center" wrapText="1"/>
    </xf>
    <xf numFmtId="0" fontId="12" fillId="2" borderId="103" xfId="0" applyFont="1" applyFill="1" applyBorder="1" applyAlignment="1">
      <alignment horizontal="center" vertical="center" wrapText="1"/>
    </xf>
    <xf numFmtId="38" fontId="14" fillId="3" borderId="44" xfId="1" applyFont="1" applyFill="1" applyBorder="1" applyAlignment="1">
      <alignment horizontal="center" vertical="center" wrapText="1"/>
    </xf>
    <xf numFmtId="38" fontId="14" fillId="3" borderId="45" xfId="1"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38" fontId="14" fillId="3" borderId="37" xfId="1" applyFont="1" applyFill="1" applyBorder="1" applyAlignment="1">
      <alignment horizontal="center" vertical="center" wrapText="1"/>
    </xf>
    <xf numFmtId="38" fontId="14" fillId="3" borderId="11" xfId="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4" fillId="3" borderId="37" xfId="0" quotePrefix="1" applyNumberFormat="1" applyFont="1" applyFill="1" applyBorder="1" applyAlignment="1">
      <alignment horizontal="center" vertical="center" wrapText="1"/>
    </xf>
    <xf numFmtId="0" fontId="14" fillId="3" borderId="11" xfId="0" quotePrefix="1" applyNumberFormat="1" applyFont="1" applyFill="1" applyBorder="1" applyAlignment="1">
      <alignment horizontal="center" vertical="center" wrapText="1"/>
    </xf>
    <xf numFmtId="176" fontId="13" fillId="2" borderId="11" xfId="0" applyNumberFormat="1" applyFont="1" applyFill="1" applyBorder="1" applyAlignment="1">
      <alignment horizontal="center" vertical="center" wrapText="1"/>
    </xf>
    <xf numFmtId="176" fontId="13" fillId="2" borderId="10" xfId="0" applyNumberFormat="1" applyFont="1" applyFill="1" applyBorder="1" applyAlignment="1">
      <alignment horizontal="center" vertical="center" wrapText="1"/>
    </xf>
    <xf numFmtId="38" fontId="51" fillId="0" borderId="37" xfId="1" applyFont="1" applyBorder="1" applyAlignment="1">
      <alignment horizontal="center" vertical="center"/>
    </xf>
    <xf numFmtId="38" fontId="51" fillId="0" borderId="11" xfId="1" applyFont="1" applyBorder="1" applyAlignment="1">
      <alignment horizontal="center" vertical="center"/>
    </xf>
    <xf numFmtId="38" fontId="45" fillId="0" borderId="11" xfId="1" applyFont="1" applyBorder="1" applyAlignment="1">
      <alignment horizontal="center" vertical="center" wrapText="1"/>
    </xf>
    <xf numFmtId="0" fontId="45" fillId="4" borderId="3" xfId="0" applyFont="1" applyFill="1" applyBorder="1" applyAlignment="1">
      <alignment horizontal="center" vertical="center" wrapText="1"/>
    </xf>
    <xf numFmtId="0" fontId="45" fillId="4" borderId="4" xfId="0" applyFont="1" applyFill="1" applyBorder="1" applyAlignment="1">
      <alignment horizontal="center" vertical="center" wrapText="1"/>
    </xf>
    <xf numFmtId="0" fontId="13" fillId="2" borderId="95" xfId="0" applyFont="1" applyFill="1" applyBorder="1" applyAlignment="1">
      <alignment horizontal="right" vertical="center" shrinkToFit="1"/>
    </xf>
    <xf numFmtId="0" fontId="13" fillId="2" borderId="96" xfId="0" applyFont="1" applyFill="1" applyBorder="1" applyAlignment="1">
      <alignment horizontal="right" vertical="center" shrinkToFit="1"/>
    </xf>
    <xf numFmtId="0" fontId="13" fillId="2" borderId="44" xfId="0" applyFont="1" applyFill="1" applyBorder="1" applyAlignment="1">
      <alignment horizontal="right" vertical="center" shrinkToFit="1"/>
    </xf>
    <xf numFmtId="0" fontId="13" fillId="2" borderId="45" xfId="0" applyFont="1" applyFill="1" applyBorder="1" applyAlignment="1">
      <alignment horizontal="right" vertical="center" shrinkToFit="1"/>
    </xf>
    <xf numFmtId="0" fontId="12" fillId="0" borderId="3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38" fontId="14" fillId="4" borderId="101" xfId="1" applyFont="1" applyFill="1" applyBorder="1" applyAlignment="1">
      <alignment horizontal="center" vertical="center" wrapText="1"/>
    </xf>
    <xf numFmtId="38" fontId="14" fillId="4" borderId="102" xfId="1" applyFont="1" applyFill="1" applyBorder="1" applyAlignment="1">
      <alignment horizontal="center" vertical="center" wrapText="1"/>
    </xf>
    <xf numFmtId="14" fontId="45" fillId="0" borderId="37"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45" fillId="4" borderId="37" xfId="0" quotePrefix="1" applyNumberFormat="1" applyFont="1" applyFill="1" applyBorder="1" applyAlignment="1">
      <alignment horizontal="center" vertical="center" wrapText="1"/>
    </xf>
    <xf numFmtId="0" fontId="45" fillId="4" borderId="11" xfId="0" quotePrefix="1" applyNumberFormat="1" applyFont="1" applyFill="1" applyBorder="1" applyAlignment="1">
      <alignment horizontal="center" vertical="center" wrapText="1"/>
    </xf>
    <xf numFmtId="176" fontId="45" fillId="0" borderId="37" xfId="0" applyNumberFormat="1" applyFont="1" applyBorder="1" applyAlignment="1">
      <alignment horizontal="center" vertical="center" wrapText="1"/>
    </xf>
    <xf numFmtId="176" fontId="45" fillId="0" borderId="11" xfId="0" applyNumberFormat="1" applyFont="1" applyBorder="1" applyAlignment="1">
      <alignment horizontal="center" vertical="center" wrapText="1"/>
    </xf>
    <xf numFmtId="176" fontId="12" fillId="2" borderId="11" xfId="0" applyNumberFormat="1" applyFont="1" applyFill="1" applyBorder="1" applyAlignment="1">
      <alignment horizontal="center" vertical="center" wrapText="1"/>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13" fillId="2" borderId="57"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45" fillId="4" borderId="2" xfId="0"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5" fillId="0" borderId="44" xfId="0" applyFont="1" applyBorder="1" applyAlignment="1">
      <alignment horizontal="center" vertical="center" wrapText="1"/>
    </xf>
    <xf numFmtId="0" fontId="45" fillId="0" borderId="45" xfId="0" applyFont="1" applyBorder="1" applyAlignment="1">
      <alignment horizontal="center" vertical="center" wrapText="1"/>
    </xf>
    <xf numFmtId="0" fontId="0" fillId="2" borderId="44" xfId="0" applyFill="1" applyBorder="1" applyAlignment="1">
      <alignment horizontal="center"/>
    </xf>
    <xf numFmtId="0" fontId="0" fillId="2" borderId="45" xfId="0" applyFill="1" applyBorder="1" applyAlignment="1">
      <alignment horizontal="center"/>
    </xf>
    <xf numFmtId="0" fontId="0" fillId="2" borderId="46" xfId="0" applyFill="1" applyBorder="1" applyAlignment="1">
      <alignment horizontal="center"/>
    </xf>
    <xf numFmtId="0" fontId="32" fillId="3" borderId="39" xfId="0" applyFont="1" applyFill="1" applyBorder="1" applyAlignment="1">
      <alignment horizontal="justify" vertical="top" wrapText="1"/>
    </xf>
    <xf numFmtId="0" fontId="14" fillId="4" borderId="95" xfId="0" applyFont="1" applyFill="1" applyBorder="1" applyAlignment="1">
      <alignment horizontal="center" vertical="center" wrapText="1"/>
    </xf>
    <xf numFmtId="0" fontId="14" fillId="4" borderId="96" xfId="0" applyFont="1" applyFill="1" applyBorder="1" applyAlignment="1">
      <alignment horizontal="center" vertical="center" wrapText="1"/>
    </xf>
    <xf numFmtId="0" fontId="14" fillId="4" borderId="9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45" fillId="0" borderId="37" xfId="0" applyFont="1" applyBorder="1" applyAlignment="1">
      <alignment horizontal="center" vertical="center" wrapText="1"/>
    </xf>
    <xf numFmtId="0" fontId="13" fillId="2" borderId="37"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58" xfId="0" applyFont="1" applyFill="1" applyBorder="1" applyAlignment="1">
      <alignment horizontal="center" vertical="center" wrapText="1"/>
    </xf>
    <xf numFmtId="176" fontId="12" fillId="2" borderId="10"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45" fillId="4" borderId="37" xfId="0" applyNumberFormat="1" applyFont="1" applyFill="1" applyBorder="1" applyAlignment="1">
      <alignment horizontal="center" vertical="center" wrapText="1"/>
    </xf>
    <xf numFmtId="0" fontId="45" fillId="4" borderId="11" xfId="0" applyNumberFormat="1" applyFont="1" applyFill="1" applyBorder="1" applyAlignment="1">
      <alignment horizontal="center" vertical="center" wrapText="1"/>
    </xf>
    <xf numFmtId="0" fontId="12" fillId="2" borderId="96" xfId="0" applyFont="1" applyFill="1" applyBorder="1" applyAlignment="1">
      <alignment horizontal="center" vertical="center" wrapText="1"/>
    </xf>
    <xf numFmtId="0" fontId="12" fillId="2" borderId="97" xfId="0" applyFont="1" applyFill="1" applyBorder="1" applyAlignment="1">
      <alignment horizontal="center" vertical="center" wrapText="1"/>
    </xf>
    <xf numFmtId="38" fontId="14" fillId="3" borderId="95" xfId="1" applyFont="1" applyFill="1" applyBorder="1" applyAlignment="1">
      <alignment horizontal="center" vertical="center" wrapText="1"/>
    </xf>
    <xf numFmtId="38" fontId="14" fillId="3" borderId="96" xfId="1" applyFont="1" applyFill="1" applyBorder="1" applyAlignment="1">
      <alignment horizontal="center" vertical="center" wrapText="1"/>
    </xf>
    <xf numFmtId="38" fontId="14" fillId="3" borderId="101" xfId="1" applyFont="1" applyFill="1" applyBorder="1" applyAlignment="1">
      <alignment horizontal="center" vertical="center" wrapText="1"/>
    </xf>
    <xf numFmtId="38" fontId="14" fillId="3" borderId="102" xfId="1"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2"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14" fillId="2" borderId="5" xfId="0" applyFont="1" applyFill="1" applyBorder="1" applyAlignment="1">
      <alignment horizontal="center" vertical="center" wrapText="1"/>
    </xf>
    <xf numFmtId="38" fontId="45" fillId="4" borderId="95" xfId="1" applyFont="1" applyFill="1" applyBorder="1" applyAlignment="1">
      <alignment horizontal="center" vertical="center" wrapText="1"/>
    </xf>
    <xf numFmtId="38" fontId="45" fillId="4" borderId="96" xfId="1" applyFont="1" applyFill="1" applyBorder="1" applyAlignment="1">
      <alignment horizontal="center" vertical="center" wrapText="1"/>
    </xf>
    <xf numFmtId="38" fontId="45" fillId="4" borderId="44" xfId="1" applyFont="1" applyFill="1" applyBorder="1" applyAlignment="1">
      <alignment horizontal="center" vertical="center" wrapText="1"/>
    </xf>
    <xf numFmtId="38" fontId="45" fillId="4" borderId="45" xfId="1" applyFont="1" applyFill="1" applyBorder="1" applyAlignment="1">
      <alignment horizontal="center" vertical="center" wrapText="1"/>
    </xf>
    <xf numFmtId="0" fontId="14" fillId="2" borderId="39" xfId="0" applyFont="1" applyFill="1" applyBorder="1" applyAlignment="1">
      <alignment horizontal="center" vertical="center" wrapText="1"/>
    </xf>
    <xf numFmtId="38" fontId="4" fillId="0" borderId="21" xfId="1" applyFont="1" applyBorder="1" applyAlignment="1">
      <alignment horizontal="center" vertical="center" wrapText="1" justifyLastLine="1"/>
    </xf>
    <xf numFmtId="38" fontId="4" fillId="0" borderId="22" xfId="1" applyFont="1" applyBorder="1" applyAlignment="1">
      <alignment horizontal="center" vertical="center" wrapText="1" justifyLastLine="1"/>
    </xf>
    <xf numFmtId="38" fontId="4" fillId="0" borderId="14" xfId="1" applyFont="1" applyBorder="1" applyAlignment="1">
      <alignment horizontal="center" vertical="center" wrapText="1" justifyLastLine="1"/>
    </xf>
    <xf numFmtId="38" fontId="4" fillId="0" borderId="48" xfId="1" applyFont="1" applyBorder="1" applyAlignment="1">
      <alignment horizontal="center" vertical="center" wrapText="1" justifyLastLine="1"/>
    </xf>
    <xf numFmtId="38" fontId="4" fillId="0" borderId="0" xfId="1" applyFont="1" applyBorder="1" applyAlignment="1">
      <alignment horizontal="center" vertical="center" wrapText="1" justifyLastLine="1"/>
    </xf>
    <xf numFmtId="38" fontId="4" fillId="0" borderId="12" xfId="1" applyFont="1" applyBorder="1" applyAlignment="1">
      <alignment horizontal="center" vertical="center" wrapText="1" justifyLastLine="1"/>
    </xf>
    <xf numFmtId="38" fontId="4" fillId="0" borderId="24" xfId="1" applyFont="1" applyBorder="1" applyAlignment="1">
      <alignment horizontal="center" vertical="center" wrapText="1" justifyLastLine="1"/>
    </xf>
    <xf numFmtId="38" fontId="4" fillId="0" borderId="25" xfId="1" applyFont="1" applyBorder="1" applyAlignment="1">
      <alignment horizontal="center" vertical="center" wrapText="1" justifyLastLine="1"/>
    </xf>
    <xf numFmtId="38" fontId="4" fillId="0" borderId="13" xfId="1" applyFont="1" applyBorder="1" applyAlignment="1">
      <alignment horizontal="center" vertical="center" wrapText="1" justifyLastLine="1"/>
    </xf>
    <xf numFmtId="0" fontId="3" fillId="0" borderId="21" xfId="0" applyFont="1" applyBorder="1" applyAlignment="1">
      <alignment horizontal="distributed" vertical="center"/>
    </xf>
    <xf numFmtId="0" fontId="3" fillId="0" borderId="14" xfId="0" applyFont="1" applyBorder="1" applyAlignment="1">
      <alignment horizontal="distributed" vertical="center"/>
    </xf>
    <xf numFmtId="0" fontId="4" fillId="0" borderId="23" xfId="0" applyFont="1" applyBorder="1" applyAlignment="1">
      <alignment horizontal="center" vertical="distributed" textRotation="255"/>
    </xf>
    <xf numFmtId="0" fontId="4" fillId="0" borderId="48" xfId="0" applyFont="1" applyBorder="1" applyAlignment="1">
      <alignment horizontal="center" vertical="distributed" textRotation="255"/>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3" fillId="0" borderId="14" xfId="0" applyFont="1" applyBorder="1" applyAlignment="1">
      <alignment horizontal="center" vertical="distributed" textRotation="255" shrinkToFit="1"/>
    </xf>
    <xf numFmtId="0" fontId="3" fillId="0" borderId="12" xfId="0" applyFont="1" applyBorder="1" applyAlignment="1">
      <alignment horizontal="center" vertical="distributed" textRotation="255" shrinkToFit="1"/>
    </xf>
    <xf numFmtId="38" fontId="4" fillId="0" borderId="62" xfId="1" applyFont="1" applyBorder="1" applyAlignment="1">
      <alignment horizontal="center" shrinkToFit="1"/>
    </xf>
    <xf numFmtId="38" fontId="4" fillId="0" borderId="63" xfId="1" applyFont="1" applyBorder="1" applyAlignment="1">
      <alignment horizontal="center" shrinkToFit="1"/>
    </xf>
    <xf numFmtId="0" fontId="17" fillId="0" borderId="64" xfId="0" applyFont="1" applyBorder="1" applyAlignment="1">
      <alignment horizontal="center" vertical="center" shrinkToFit="1"/>
    </xf>
    <xf numFmtId="0" fontId="17" fillId="0" borderId="65" xfId="0" applyFont="1" applyBorder="1" applyAlignment="1">
      <alignment horizontal="center" vertical="center" shrinkToFit="1"/>
    </xf>
    <xf numFmtId="0" fontId="17" fillId="0" borderId="66" xfId="0" applyFont="1" applyBorder="1" applyAlignment="1">
      <alignment horizontal="center" vertical="center" shrinkToFit="1"/>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7" fillId="0" borderId="67" xfId="0" applyFont="1" applyBorder="1" applyAlignment="1">
      <alignment horizontal="center" vertical="top" shrinkToFit="1"/>
    </xf>
    <xf numFmtId="0" fontId="7" fillId="0" borderId="68" xfId="0" applyFont="1" applyBorder="1" applyAlignment="1">
      <alignment horizontal="center" vertical="top" shrinkToFit="1"/>
    </xf>
    <xf numFmtId="0" fontId="7" fillId="0" borderId="69" xfId="0" applyFont="1" applyBorder="1" applyAlignment="1">
      <alignment horizontal="center" vertical="top" shrinkToFit="1"/>
    </xf>
    <xf numFmtId="0" fontId="7" fillId="0" borderId="70" xfId="0" applyFont="1" applyBorder="1" applyAlignment="1">
      <alignment horizontal="center" vertical="top" shrinkToFit="1"/>
    </xf>
    <xf numFmtId="0" fontId="7" fillId="0" borderId="71" xfId="0" applyFont="1" applyBorder="1" applyAlignment="1">
      <alignment horizontal="center" vertical="top" shrinkToFit="1"/>
    </xf>
    <xf numFmtId="0" fontId="7" fillId="0" borderId="72" xfId="0" applyFont="1" applyBorder="1" applyAlignment="1">
      <alignment horizontal="center" vertical="top" shrinkToFit="1"/>
    </xf>
    <xf numFmtId="0" fontId="4" fillId="0" borderId="32" xfId="0" applyFont="1" applyBorder="1" applyAlignment="1">
      <alignment horizontal="center" vertical="distributed" textRotation="255"/>
    </xf>
    <xf numFmtId="0" fontId="4" fillId="0" borderId="33" xfId="0" applyFont="1" applyBorder="1" applyAlignment="1">
      <alignment horizontal="center" vertical="distributed" textRotation="255"/>
    </xf>
    <xf numFmtId="38" fontId="4" fillId="0" borderId="67" xfId="1" applyFont="1" applyBorder="1" applyAlignment="1">
      <alignment horizontal="center" vertical="top" wrapText="1" shrinkToFit="1"/>
    </xf>
    <xf numFmtId="38" fontId="4" fillId="0" borderId="68" xfId="1" applyFont="1" applyBorder="1" applyAlignment="1">
      <alignment horizontal="center" vertical="top" wrapText="1" shrinkToFit="1"/>
    </xf>
    <xf numFmtId="38" fontId="4" fillId="0" borderId="108" xfId="1" applyFont="1" applyBorder="1" applyAlignment="1">
      <alignment horizontal="center" vertical="top" wrapText="1" shrinkToFit="1"/>
    </xf>
    <xf numFmtId="38" fontId="4" fillId="0" borderId="69" xfId="1" applyFont="1" applyBorder="1" applyAlignment="1">
      <alignment horizontal="center" vertical="top" wrapText="1" shrinkToFit="1"/>
    </xf>
    <xf numFmtId="38" fontId="4" fillId="0" borderId="70" xfId="1" applyFont="1" applyBorder="1" applyAlignment="1">
      <alignment horizontal="center" vertical="top" wrapText="1" shrinkToFit="1"/>
    </xf>
    <xf numFmtId="38" fontId="4" fillId="0" borderId="109" xfId="1" applyFont="1" applyBorder="1" applyAlignment="1">
      <alignment horizontal="center" vertical="top" wrapText="1" shrinkToFit="1"/>
    </xf>
    <xf numFmtId="38" fontId="4" fillId="0" borderId="83" xfId="1" applyFont="1" applyBorder="1" applyAlignment="1">
      <alignment horizontal="center" vertical="top" wrapText="1" shrinkToFit="1"/>
    </xf>
    <xf numFmtId="38" fontId="4" fillId="0" borderId="84" xfId="1" applyFont="1" applyBorder="1" applyAlignment="1">
      <alignment horizontal="center" vertical="top" wrapText="1" shrinkToFit="1"/>
    </xf>
    <xf numFmtId="38" fontId="4" fillId="0" borderId="110" xfId="1" applyFont="1" applyBorder="1" applyAlignment="1">
      <alignment horizontal="center" vertical="top" wrapText="1" shrinkToFit="1"/>
    </xf>
    <xf numFmtId="0" fontId="17" fillId="0" borderId="7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78"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74" xfId="0" applyFont="1" applyBorder="1" applyAlignment="1">
      <alignment horizontal="center" vertical="center" shrinkToFit="1"/>
    </xf>
    <xf numFmtId="0" fontId="17" fillId="0" borderId="34" xfId="0" applyFont="1" applyBorder="1" applyAlignment="1">
      <alignment horizontal="center" vertical="center" shrinkToFit="1"/>
    </xf>
    <xf numFmtId="0" fontId="4" fillId="0" borderId="36"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20" xfId="0" applyFont="1" applyFill="1" applyBorder="1" applyAlignment="1">
      <alignment horizontal="center" vertical="center" shrinkToFit="1"/>
    </xf>
    <xf numFmtId="0" fontId="17" fillId="0" borderId="74" xfId="0" applyFont="1" applyFill="1" applyBorder="1" applyAlignment="1">
      <alignment horizontal="center" vertical="center" shrinkToFit="1"/>
    </xf>
    <xf numFmtId="0" fontId="17" fillId="0" borderId="79" xfId="0" applyFont="1" applyFill="1" applyBorder="1" applyAlignment="1">
      <alignment horizontal="center" vertical="center" shrinkToFit="1"/>
    </xf>
    <xf numFmtId="0" fontId="17" fillId="0" borderId="80"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79" xfId="0" applyFont="1" applyBorder="1" applyAlignment="1">
      <alignment horizontal="center" vertical="center" shrinkToFit="1"/>
    </xf>
    <xf numFmtId="0" fontId="4" fillId="0" borderId="32" xfId="0" applyFont="1" applyBorder="1" applyAlignment="1">
      <alignment horizontal="center" vertical="center" shrinkToFit="1"/>
    </xf>
    <xf numFmtId="0" fontId="3" fillId="0" borderId="0" xfId="0" applyFont="1" applyAlignment="1">
      <alignment horizontal="left"/>
    </xf>
    <xf numFmtId="0" fontId="24" fillId="0" borderId="56" xfId="0" applyFont="1" applyBorder="1" applyAlignment="1">
      <alignment horizontal="left" vertical="top" shrinkToFit="1"/>
    </xf>
    <xf numFmtId="0" fontId="24" fillId="0" borderId="11" xfId="0" applyFont="1" applyBorder="1" applyAlignment="1">
      <alignment horizontal="left" vertical="top" shrinkToFit="1"/>
    </xf>
    <xf numFmtId="0" fontId="24" fillId="0" borderId="73" xfId="0" applyFont="1" applyBorder="1" applyAlignment="1">
      <alignment horizontal="left" vertical="top" shrinkToFit="1"/>
    </xf>
    <xf numFmtId="0" fontId="6" fillId="0" borderId="31" xfId="0" applyFont="1" applyBorder="1" applyAlignment="1">
      <alignment horizontal="center" vertical="top" shrinkToFit="1"/>
    </xf>
    <xf numFmtId="0" fontId="6" fillId="0" borderId="74" xfId="0" applyFont="1" applyBorder="1" applyAlignment="1">
      <alignment horizontal="center" vertical="top" shrinkToFit="1"/>
    </xf>
    <xf numFmtId="0" fontId="6" fillId="0" borderId="34" xfId="0" applyFont="1" applyBorder="1" applyAlignment="1">
      <alignment horizontal="center" vertical="top" shrinkToFit="1"/>
    </xf>
    <xf numFmtId="0" fontId="6" fillId="0" borderId="9" xfId="0" applyFont="1" applyBorder="1" applyAlignment="1">
      <alignment horizontal="center" vertical="top" wrapText="1" shrinkToFit="1"/>
    </xf>
    <xf numFmtId="0" fontId="6" fillId="0" borderId="75" xfId="0" applyFont="1" applyBorder="1" applyAlignment="1">
      <alignment horizontal="center" vertical="top" wrapText="1" shrinkToFit="1"/>
    </xf>
    <xf numFmtId="0" fontId="6" fillId="0" borderId="35" xfId="0" applyFont="1" applyBorder="1" applyAlignment="1">
      <alignment horizontal="center" vertical="top" wrapText="1" shrinkToFit="1"/>
    </xf>
    <xf numFmtId="0" fontId="24" fillId="0" borderId="21" xfId="0" applyFont="1" applyBorder="1" applyAlignment="1">
      <alignment horizontal="left" vertical="top" shrinkToFit="1"/>
    </xf>
    <xf numFmtId="0" fontId="24" fillId="0" borderId="22" xfId="0" applyFont="1" applyBorder="1" applyAlignment="1">
      <alignment horizontal="left" vertical="top" shrinkToFit="1"/>
    </xf>
    <xf numFmtId="0" fontId="24" fillId="0" borderId="14" xfId="0" applyFont="1" applyBorder="1" applyAlignment="1">
      <alignment horizontal="left" vertical="top" shrinkToFit="1"/>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3" fillId="0" borderId="64" xfId="0" applyFont="1" applyBorder="1" applyAlignment="1">
      <alignment horizontal="center" vertical="distributed" textRotation="255" shrinkToFit="1"/>
    </xf>
    <xf numFmtId="0" fontId="3" fillId="0" borderId="65" xfId="0" applyFont="1" applyBorder="1" applyAlignment="1">
      <alignment horizontal="center" vertical="distributed" textRotation="255" shrinkToFit="1"/>
    </xf>
    <xf numFmtId="0" fontId="4" fillId="0" borderId="4" xfId="0" applyFont="1" applyBorder="1" applyAlignment="1">
      <alignment horizontal="center" vertical="distributed"/>
    </xf>
    <xf numFmtId="0" fontId="4" fillId="0" borderId="6" xfId="0" applyFont="1" applyBorder="1" applyAlignment="1">
      <alignment horizontal="center"/>
    </xf>
    <xf numFmtId="0" fontId="4" fillId="0" borderId="9" xfId="0" applyFont="1" applyBorder="1" applyAlignment="1">
      <alignment horizontal="center" vertical="distributed"/>
    </xf>
    <xf numFmtId="0" fontId="4" fillId="0" borderId="75" xfId="0" applyFont="1" applyBorder="1" applyAlignment="1">
      <alignment horizontal="center"/>
    </xf>
    <xf numFmtId="0" fontId="52" fillId="0" borderId="18" xfId="0" applyFont="1" applyBorder="1" applyAlignment="1">
      <alignment horizontal="center" vertical="center" shrinkToFit="1"/>
    </xf>
    <xf numFmtId="0" fontId="52" fillId="0" borderId="35" xfId="0" applyFont="1" applyBorder="1" applyAlignment="1">
      <alignment horizontal="center" vertical="center" shrinkToFit="1"/>
    </xf>
    <xf numFmtId="0" fontId="4" fillId="0" borderId="75" xfId="0" applyFont="1" applyBorder="1" applyAlignment="1">
      <alignment horizontal="center" vertical="distributed"/>
    </xf>
    <xf numFmtId="0" fontId="4" fillId="0" borderId="75" xfId="0" applyFont="1" applyBorder="1" applyAlignment="1">
      <alignment vertical="distributed"/>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6" fillId="0" borderId="31" xfId="0" applyFont="1" applyFill="1" applyBorder="1" applyAlignment="1">
      <alignment horizontal="center" vertical="top" shrinkToFit="1"/>
    </xf>
    <xf numFmtId="0" fontId="6" fillId="0" borderId="74" xfId="0" applyFont="1" applyFill="1" applyBorder="1" applyAlignment="1">
      <alignment horizontal="center" vertical="top" shrinkToFit="1"/>
    </xf>
    <xf numFmtId="0" fontId="6" fillId="0" borderId="34" xfId="0" applyFont="1" applyFill="1" applyBorder="1" applyAlignment="1">
      <alignment horizontal="center" vertical="top" shrinkToFit="1"/>
    </xf>
    <xf numFmtId="0" fontId="6" fillId="0" borderId="9" xfId="0" applyFont="1" applyFill="1" applyBorder="1" applyAlignment="1">
      <alignment horizontal="left" vertical="top" wrapText="1" shrinkToFit="1"/>
    </xf>
    <xf numFmtId="0" fontId="6" fillId="0" borderId="75" xfId="0" applyFont="1" applyFill="1" applyBorder="1" applyAlignment="1">
      <alignment horizontal="left" vertical="top" wrapText="1" shrinkToFit="1"/>
    </xf>
    <xf numFmtId="0" fontId="6" fillId="0" borderId="35" xfId="0" applyFont="1" applyFill="1" applyBorder="1" applyAlignment="1">
      <alignment horizontal="left" vertical="top" wrapText="1" shrinkToFit="1"/>
    </xf>
    <xf numFmtId="49" fontId="6" fillId="0" borderId="32" xfId="0" applyNumberFormat="1" applyFont="1" applyBorder="1" applyAlignment="1">
      <alignment horizontal="left" vertical="top" wrapText="1" shrinkToFit="1"/>
    </xf>
    <xf numFmtId="49" fontId="6" fillId="0" borderId="33" xfId="0" applyNumberFormat="1" applyFont="1" applyBorder="1" applyAlignment="1">
      <alignment horizontal="left" vertical="top" wrapText="1" shrinkToFit="1"/>
    </xf>
    <xf numFmtId="49" fontId="6" fillId="0" borderId="36" xfId="0" applyNumberFormat="1" applyFont="1" applyBorder="1" applyAlignment="1">
      <alignment horizontal="left" vertical="top" wrapText="1" shrinkToFit="1"/>
    </xf>
    <xf numFmtId="177" fontId="4" fillId="0" borderId="18" xfId="0" applyNumberFormat="1" applyFont="1" applyBorder="1" applyAlignment="1">
      <alignment horizontal="center" vertical="center" shrinkToFit="1"/>
    </xf>
    <xf numFmtId="177" fontId="4" fillId="0" borderId="75" xfId="0" applyNumberFormat="1" applyFont="1" applyBorder="1" applyAlignment="1">
      <alignment horizontal="center" vertical="center" shrinkToFit="1"/>
    </xf>
    <xf numFmtId="177" fontId="4" fillId="0" borderId="76" xfId="0" applyNumberFormat="1" applyFont="1" applyBorder="1" applyAlignment="1">
      <alignment horizontal="center" vertical="center" shrinkToFit="1"/>
    </xf>
    <xf numFmtId="177" fontId="4" fillId="0" borderId="35" xfId="0" applyNumberFormat="1" applyFont="1" applyBorder="1" applyAlignment="1">
      <alignment horizontal="center" vertical="center" shrinkToFit="1"/>
    </xf>
    <xf numFmtId="177" fontId="4" fillId="0" borderId="9" xfId="0" applyNumberFormat="1" applyFont="1" applyBorder="1" applyAlignment="1">
      <alignment horizontal="center" vertical="center" shrinkToFit="1"/>
    </xf>
    <xf numFmtId="177" fontId="4" fillId="0" borderId="47" xfId="0" applyNumberFormat="1" applyFont="1" applyBorder="1" applyAlignment="1">
      <alignment horizontal="center" vertical="center" shrinkToFit="1"/>
    </xf>
    <xf numFmtId="177" fontId="4" fillId="0" borderId="6" xfId="0" applyNumberFormat="1" applyFont="1" applyBorder="1" applyAlignment="1">
      <alignment horizontal="center" vertical="center" shrinkToFit="1"/>
    </xf>
    <xf numFmtId="177" fontId="4" fillId="0" borderId="49" xfId="0" applyNumberFormat="1" applyFont="1" applyBorder="1" applyAlignment="1">
      <alignment horizontal="center" vertical="center" shrinkToFit="1"/>
    </xf>
    <xf numFmtId="177" fontId="4" fillId="0" borderId="8" xfId="0" applyNumberFormat="1" applyFont="1" applyBorder="1" applyAlignment="1">
      <alignment horizontal="center" vertical="center" shrinkToFit="1"/>
    </xf>
    <xf numFmtId="177" fontId="4" fillId="0" borderId="4" xfId="0" applyNumberFormat="1" applyFont="1" applyBorder="1" applyAlignment="1">
      <alignment horizontal="center" vertical="center" shrinkToFit="1"/>
    </xf>
    <xf numFmtId="177" fontId="52" fillId="0" borderId="75" xfId="0" applyNumberFormat="1" applyFont="1" applyFill="1" applyBorder="1" applyAlignment="1">
      <alignment horizontal="center" vertical="center" shrinkToFit="1"/>
    </xf>
    <xf numFmtId="177" fontId="52" fillId="0" borderId="76" xfId="0" applyNumberFormat="1" applyFont="1" applyFill="1" applyBorder="1" applyAlignment="1">
      <alignment horizontal="center" vertical="center" shrinkToFit="1"/>
    </xf>
    <xf numFmtId="0" fontId="17" fillId="0" borderId="64" xfId="0" applyFont="1" applyFill="1" applyBorder="1" applyAlignment="1">
      <alignment horizontal="center" vertical="center" shrinkToFit="1"/>
    </xf>
    <xf numFmtId="0" fontId="17" fillId="0" borderId="65" xfId="0" applyFont="1" applyFill="1" applyBorder="1" applyAlignment="1">
      <alignment horizontal="center" vertical="center" shrinkToFit="1"/>
    </xf>
    <xf numFmtId="0" fontId="17" fillId="0" borderId="66" xfId="0" applyFont="1" applyFill="1" applyBorder="1" applyAlignment="1">
      <alignment horizontal="center" vertical="center" shrinkToFit="1"/>
    </xf>
    <xf numFmtId="177" fontId="4" fillId="0" borderId="32" xfId="0" applyNumberFormat="1" applyFont="1" applyBorder="1" applyAlignment="1">
      <alignment horizontal="center" vertical="center" shrinkToFit="1"/>
    </xf>
    <xf numFmtId="177" fontId="4" fillId="0" borderId="33" xfId="0" applyNumberFormat="1" applyFont="1" applyBorder="1" applyAlignment="1">
      <alignment horizontal="center" vertical="center" shrinkToFit="1"/>
    </xf>
    <xf numFmtId="177" fontId="4" fillId="0" borderId="36" xfId="0" applyNumberFormat="1" applyFont="1" applyBorder="1" applyAlignment="1">
      <alignment horizontal="center" vertical="center" shrinkToFit="1"/>
    </xf>
    <xf numFmtId="177" fontId="4" fillId="0" borderId="31" xfId="0" applyNumberFormat="1" applyFont="1" applyBorder="1" applyAlignment="1">
      <alignment horizontal="center" vertical="center" shrinkToFit="1"/>
    </xf>
    <xf numFmtId="177" fontId="4" fillId="0" borderId="74" xfId="0" applyNumberFormat="1" applyFont="1" applyBorder="1" applyAlignment="1">
      <alignment horizontal="center" vertical="center" shrinkToFit="1"/>
    </xf>
    <xf numFmtId="177" fontId="4" fillId="0" borderId="34" xfId="0" applyNumberFormat="1" applyFont="1" applyBorder="1" applyAlignment="1">
      <alignment horizontal="center" vertical="center" shrinkToFit="1"/>
    </xf>
    <xf numFmtId="0" fontId="4" fillId="0" borderId="39" xfId="0" applyFont="1" applyBorder="1" applyAlignment="1">
      <alignment horizontal="center" vertical="center"/>
    </xf>
    <xf numFmtId="0" fontId="4" fillId="0" borderId="9" xfId="0" applyFont="1" applyBorder="1" applyAlignment="1">
      <alignment horizontal="center" vertical="distributed" textRotation="255"/>
    </xf>
    <xf numFmtId="0" fontId="4" fillId="0" borderId="75" xfId="0" applyFont="1" applyBorder="1" applyAlignment="1">
      <alignment horizontal="center" vertical="distributed" textRotation="255"/>
    </xf>
    <xf numFmtId="0" fontId="3" fillId="0" borderId="64" xfId="0" applyFont="1" applyBorder="1" applyAlignment="1">
      <alignment horizontal="center" vertical="distributed" textRotation="255" wrapText="1"/>
    </xf>
    <xf numFmtId="0" fontId="3" fillId="0" borderId="65" xfId="0" applyFont="1" applyBorder="1" applyAlignment="1">
      <alignment horizontal="center" vertical="distributed" textRotation="255" wrapText="1"/>
    </xf>
    <xf numFmtId="0" fontId="4" fillId="0" borderId="32" xfId="0" applyFont="1" applyBorder="1" applyAlignment="1">
      <alignment horizontal="center" vertical="distributed"/>
    </xf>
    <xf numFmtId="0" fontId="4" fillId="0" borderId="33" xfId="0" applyFont="1" applyBorder="1" applyAlignment="1">
      <alignment horizontal="center" vertical="distributed"/>
    </xf>
    <xf numFmtId="0" fontId="4" fillId="0" borderId="35" xfId="0" applyFont="1" applyBorder="1" applyAlignment="1">
      <alignment horizontal="center" vertical="distributed" textRotation="255"/>
    </xf>
    <xf numFmtId="0" fontId="4" fillId="0" borderId="15" xfId="0" applyFont="1" applyBorder="1" applyAlignment="1">
      <alignment horizontal="center" vertical="distributed" textRotation="255"/>
    </xf>
    <xf numFmtId="0" fontId="17" fillId="0" borderId="4"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 xfId="0" applyFont="1" applyBorder="1" applyAlignment="1">
      <alignment horizontal="center" vertical="center"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7" xfId="0" applyFont="1" applyBorder="1" applyAlignment="1">
      <alignment horizontal="center" vertical="center"/>
    </xf>
    <xf numFmtId="0" fontId="4" fillId="0" borderId="31" xfId="0" applyFont="1" applyBorder="1" applyAlignment="1">
      <alignment horizontal="center" vertical="distributed" textRotation="255"/>
    </xf>
    <xf numFmtId="0" fontId="4" fillId="0" borderId="74" xfId="0" applyFont="1" applyBorder="1" applyAlignment="1">
      <alignment horizontal="center" vertical="distributed" textRotation="255"/>
    </xf>
    <xf numFmtId="0" fontId="9" fillId="0" borderId="35" xfId="0" applyFont="1" applyBorder="1" applyAlignment="1">
      <alignment vertical="distributed" textRotation="255" wrapText="1"/>
    </xf>
    <xf numFmtId="0" fontId="9" fillId="0" borderId="35" xfId="0" applyFont="1" applyBorder="1" applyAlignment="1">
      <alignment vertical="distributed" textRotation="255"/>
    </xf>
    <xf numFmtId="0" fontId="9" fillId="0" borderId="15" xfId="0" applyFont="1" applyBorder="1" applyAlignment="1">
      <alignment vertical="distributed" textRotation="255"/>
    </xf>
    <xf numFmtId="0" fontId="4" fillId="0" borderId="35" xfId="0" applyFont="1" applyBorder="1" applyAlignment="1">
      <alignment horizontal="center" vertical="distributed"/>
    </xf>
    <xf numFmtId="0" fontId="4" fillId="0" borderId="15" xfId="0" applyFont="1" applyBorder="1" applyAlignment="1">
      <alignment horizontal="center"/>
    </xf>
    <xf numFmtId="0" fontId="4" fillId="0" borderId="9" xfId="0" applyFont="1" applyBorder="1" applyAlignment="1">
      <alignment horizontal="center"/>
    </xf>
    <xf numFmtId="0" fontId="4" fillId="0" borderId="2" xfId="0" applyFont="1" applyBorder="1" applyAlignment="1">
      <alignment horizontal="center" vertical="distributed" textRotation="255"/>
    </xf>
    <xf numFmtId="0" fontId="4" fillId="0" borderId="4" xfId="0" applyFont="1" applyBorder="1" applyAlignment="1">
      <alignment vertical="distributed" textRotation="255"/>
    </xf>
    <xf numFmtId="0" fontId="4" fillId="0" borderId="5" xfId="0" applyFont="1" applyBorder="1" applyAlignment="1">
      <alignment vertical="distributed" textRotation="255"/>
    </xf>
    <xf numFmtId="0" fontId="4" fillId="0" borderId="6" xfId="0" applyFont="1" applyBorder="1" applyAlignment="1">
      <alignment vertical="distributed" textRotation="255"/>
    </xf>
    <xf numFmtId="0" fontId="4" fillId="0" borderId="1" xfId="0" applyFont="1" applyBorder="1" applyAlignment="1">
      <alignment vertical="distributed" textRotation="255"/>
    </xf>
    <xf numFmtId="0" fontId="4" fillId="0" borderId="8" xfId="0" applyFont="1" applyBorder="1" applyAlignment="1">
      <alignment vertical="distributed" textRotation="255"/>
    </xf>
    <xf numFmtId="0" fontId="4" fillId="0" borderId="37" xfId="0" applyFont="1" applyBorder="1" applyAlignment="1">
      <alignment horizontal="center" vertical="center"/>
    </xf>
    <xf numFmtId="0" fontId="4" fillId="0" borderId="33" xfId="0" applyFont="1" applyBorder="1" applyAlignment="1">
      <alignment horizontal="center"/>
    </xf>
    <xf numFmtId="0" fontId="4" fillId="0" borderId="9" xfId="0" applyFont="1" applyFill="1" applyBorder="1" applyAlignment="1">
      <alignment horizontal="center" vertical="distributed"/>
    </xf>
    <xf numFmtId="0" fontId="4" fillId="0" borderId="3" xfId="0" applyFont="1" applyBorder="1" applyAlignment="1">
      <alignment horizontal="center" vertical="distributed" textRotation="255"/>
    </xf>
    <xf numFmtId="0" fontId="4" fillId="0" borderId="4"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6" xfId="0" applyFont="1" applyBorder="1" applyAlignment="1">
      <alignment horizontal="center" vertical="distributed" textRotation="255"/>
    </xf>
    <xf numFmtId="0" fontId="4" fillId="0" borderId="1" xfId="0" applyFont="1" applyBorder="1" applyAlignment="1">
      <alignment horizontal="center" vertical="distributed" textRotation="255"/>
    </xf>
    <xf numFmtId="0" fontId="4" fillId="0" borderId="7" xfId="0" applyFont="1" applyBorder="1" applyAlignment="1">
      <alignment horizontal="center" vertical="distributed" textRotation="255"/>
    </xf>
    <xf numFmtId="0" fontId="4" fillId="0" borderId="8" xfId="0" applyFont="1" applyBorder="1" applyAlignment="1">
      <alignment horizontal="center" vertical="distributed" textRotation="255"/>
    </xf>
    <xf numFmtId="0" fontId="3" fillId="0" borderId="21"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7" xfId="0" applyFont="1" applyBorder="1" applyAlignment="1">
      <alignment horizontal="distributed" vertical="center" wrapText="1"/>
    </xf>
    <xf numFmtId="177" fontId="4" fillId="0" borderId="20" xfId="0" applyNumberFormat="1" applyFont="1" applyBorder="1" applyAlignment="1">
      <alignment horizontal="center" vertical="center" shrinkToFit="1"/>
    </xf>
    <xf numFmtId="177" fontId="4" fillId="0" borderId="19" xfId="0" applyNumberFormat="1"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30" xfId="0" applyFont="1" applyBorder="1" applyAlignment="1">
      <alignment horizontal="center" vertical="center" shrinkToFit="1"/>
    </xf>
    <xf numFmtId="0" fontId="4" fillId="0" borderId="32" xfId="0" applyFont="1" applyBorder="1" applyAlignment="1">
      <alignment horizontal="center" vertical="justify" textRotation="255"/>
    </xf>
    <xf numFmtId="0" fontId="4" fillId="0" borderId="33" xfId="0" applyFont="1" applyBorder="1" applyAlignment="1">
      <alignment horizontal="center" vertical="justify" textRotation="255"/>
    </xf>
    <xf numFmtId="0" fontId="3" fillId="0" borderId="22" xfId="0" applyFont="1" applyBorder="1" applyAlignment="1">
      <alignment horizontal="distributed" vertical="center"/>
    </xf>
    <xf numFmtId="0" fontId="3" fillId="0" borderId="7" xfId="0" applyFont="1" applyBorder="1" applyAlignment="1">
      <alignment horizontal="distributed" vertical="center"/>
    </xf>
    <xf numFmtId="0" fontId="4" fillId="0" borderId="15" xfId="0" applyFont="1" applyBorder="1" applyAlignment="1">
      <alignment horizontal="center" vertical="distributed"/>
    </xf>
    <xf numFmtId="0" fontId="4" fillId="0" borderId="67" xfId="0" applyFont="1" applyBorder="1" applyAlignment="1">
      <alignment horizontal="center" shrinkToFit="1"/>
    </xf>
    <xf numFmtId="0" fontId="4" fillId="0" borderId="68" xfId="0" applyFont="1" applyBorder="1" applyAlignment="1">
      <alignment shrinkToFit="1"/>
    </xf>
    <xf numFmtId="0" fontId="4" fillId="0" borderId="81" xfId="0" applyFont="1" applyBorder="1" applyAlignment="1">
      <alignment shrinkToFit="1"/>
    </xf>
    <xf numFmtId="0" fontId="4" fillId="0" borderId="69" xfId="0" applyFont="1" applyBorder="1" applyAlignment="1">
      <alignment shrinkToFit="1"/>
    </xf>
    <xf numFmtId="0" fontId="4" fillId="0" borderId="70" xfId="0" applyFont="1" applyBorder="1" applyAlignment="1">
      <alignment shrinkToFit="1"/>
    </xf>
    <xf numFmtId="0" fontId="4" fillId="0" borderId="82" xfId="0" applyFont="1" applyBorder="1" applyAlignment="1">
      <alignment shrinkToFit="1"/>
    </xf>
    <xf numFmtId="0" fontId="4" fillId="0" borderId="83" xfId="0" applyFont="1" applyBorder="1" applyAlignment="1">
      <alignment shrinkToFit="1"/>
    </xf>
    <xf numFmtId="0" fontId="4" fillId="0" borderId="84" xfId="0" applyFont="1" applyBorder="1" applyAlignment="1">
      <alignment shrinkToFit="1"/>
    </xf>
    <xf numFmtId="0" fontId="4" fillId="0" borderId="85" xfId="0" applyFont="1" applyBorder="1" applyAlignment="1">
      <alignment shrinkToFit="1"/>
    </xf>
    <xf numFmtId="0" fontId="8" fillId="3" borderId="2" xfId="0" applyFont="1" applyFill="1" applyBorder="1" applyAlignment="1">
      <alignment horizontal="center" shrinkToFit="1"/>
    </xf>
    <xf numFmtId="0" fontId="8" fillId="3" borderId="4" xfId="0" applyFont="1" applyFill="1" applyBorder="1" applyAlignment="1">
      <alignment horizontal="center" shrinkToFit="1"/>
    </xf>
    <xf numFmtId="0" fontId="8" fillId="3" borderId="86" xfId="0" applyFont="1" applyFill="1" applyBorder="1" applyAlignment="1">
      <alignment horizontal="center" shrinkToFit="1"/>
    </xf>
    <xf numFmtId="0" fontId="8" fillId="3" borderId="49" xfId="0" applyFont="1" applyFill="1" applyBorder="1" applyAlignment="1">
      <alignment horizontal="center" shrinkToFit="1"/>
    </xf>
    <xf numFmtId="0" fontId="17" fillId="0" borderId="30"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86"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52" fillId="0" borderId="19" xfId="0" applyFont="1" applyBorder="1" applyAlignment="1">
      <alignment horizontal="center" vertical="center" shrinkToFit="1"/>
    </xf>
    <xf numFmtId="0" fontId="52" fillId="0" borderId="36" xfId="0" applyFont="1" applyBorder="1" applyAlignment="1">
      <alignment horizontal="center" vertical="center" shrinkToFit="1"/>
    </xf>
    <xf numFmtId="0" fontId="8" fillId="3" borderId="3" xfId="0" applyFont="1" applyFill="1" applyBorder="1" applyAlignment="1">
      <alignment horizontal="center" shrinkToFit="1"/>
    </xf>
    <xf numFmtId="0" fontId="4" fillId="3" borderId="25" xfId="0" applyFont="1" applyFill="1" applyBorder="1" applyAlignment="1">
      <alignment horizontal="center" shrinkToFit="1"/>
    </xf>
    <xf numFmtId="177" fontId="52" fillId="0" borderId="74" xfId="0" applyNumberFormat="1" applyFont="1" applyFill="1" applyBorder="1" applyAlignment="1">
      <alignment horizontal="center" vertical="center" shrinkToFit="1"/>
    </xf>
    <xf numFmtId="177" fontId="52" fillId="0" borderId="79" xfId="0" applyNumberFormat="1"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4" fillId="0" borderId="31" xfId="0" applyFont="1" applyBorder="1" applyAlignment="1">
      <alignment horizontal="center" vertical="justify" textRotation="255"/>
    </xf>
    <xf numFmtId="0" fontId="4" fillId="0" borderId="74" xfId="0" applyFont="1" applyBorder="1" applyAlignment="1">
      <alignment horizontal="center" vertical="justify" textRotation="255"/>
    </xf>
    <xf numFmtId="0" fontId="8" fillId="3" borderId="15" xfId="0" applyFont="1" applyFill="1" applyBorder="1" applyAlignment="1">
      <alignment horizontal="center" shrinkToFit="1"/>
    </xf>
    <xf numFmtId="0" fontId="8" fillId="3" borderId="29" xfId="0" applyFont="1" applyFill="1" applyBorder="1" applyAlignment="1">
      <alignment horizontal="center" shrinkToFit="1"/>
    </xf>
    <xf numFmtId="0" fontId="4" fillId="0" borderId="35" xfId="0" applyFont="1" applyFill="1" applyBorder="1" applyAlignment="1">
      <alignment horizontal="center" vertical="distributed"/>
    </xf>
    <xf numFmtId="0" fontId="4" fillId="0" borderId="15" xfId="0" applyFont="1" applyFill="1" applyBorder="1" applyAlignment="1">
      <alignment horizontal="center"/>
    </xf>
    <xf numFmtId="0" fontId="4" fillId="0" borderId="9" xfId="0" applyFont="1" applyFill="1" applyBorder="1" applyAlignment="1">
      <alignment horizontal="center"/>
    </xf>
    <xf numFmtId="177" fontId="52" fillId="0" borderId="33" xfId="0" applyNumberFormat="1" applyFont="1" applyFill="1" applyBorder="1" applyAlignment="1">
      <alignment horizontal="center" vertical="center" shrinkToFit="1"/>
    </xf>
    <xf numFmtId="177" fontId="52" fillId="0" borderId="78" xfId="0" applyNumberFormat="1" applyFont="1" applyFill="1" applyBorder="1" applyAlignment="1">
      <alignment horizontal="center" vertical="center" shrinkToFit="1"/>
    </xf>
    <xf numFmtId="177" fontId="4" fillId="0" borderId="78" xfId="0" applyNumberFormat="1" applyFont="1" applyBorder="1" applyAlignment="1">
      <alignment horizontal="center" vertical="center" shrinkToFit="1"/>
    </xf>
    <xf numFmtId="0" fontId="8" fillId="3" borderId="26" xfId="0" applyFont="1" applyFill="1" applyBorder="1" applyAlignment="1">
      <alignment horizontal="center" shrinkToFit="1"/>
    </xf>
    <xf numFmtId="0" fontId="8" fillId="3" borderId="25" xfId="0" applyFont="1" applyFill="1" applyBorder="1" applyAlignment="1">
      <alignment horizontal="center" shrinkToFit="1"/>
    </xf>
    <xf numFmtId="0" fontId="8" fillId="3" borderId="13" xfId="0" applyFont="1" applyFill="1" applyBorder="1" applyAlignment="1">
      <alignment horizontal="center" shrinkToFit="1"/>
    </xf>
    <xf numFmtId="0" fontId="4" fillId="0" borderId="87" xfId="0" applyFont="1" applyBorder="1" applyAlignment="1">
      <alignment horizontal="center" shrinkToFit="1"/>
    </xf>
    <xf numFmtId="0" fontId="4" fillId="0" borderId="88" xfId="0" applyFont="1" applyBorder="1" applyAlignment="1">
      <alignment shrinkToFit="1"/>
    </xf>
    <xf numFmtId="0" fontId="4" fillId="0" borderId="89" xfId="0" applyFont="1" applyBorder="1" applyAlignment="1">
      <alignment shrinkToFit="1"/>
    </xf>
    <xf numFmtId="0" fontId="4" fillId="0" borderId="71" xfId="0" applyFont="1" applyBorder="1" applyAlignment="1">
      <alignment shrinkToFit="1"/>
    </xf>
    <xf numFmtId="0" fontId="4" fillId="0" borderId="72" xfId="0" applyFont="1" applyBorder="1" applyAlignment="1">
      <alignment shrinkToFit="1"/>
    </xf>
    <xf numFmtId="0" fontId="4" fillId="0" borderId="90" xfId="0" applyFont="1" applyBorder="1" applyAlignment="1">
      <alignment shrinkToFit="1"/>
    </xf>
    <xf numFmtId="0" fontId="4" fillId="0" borderId="0" xfId="0" applyFont="1" applyBorder="1" applyAlignment="1">
      <alignment vertical="distributed" textRotation="255"/>
    </xf>
    <xf numFmtId="0" fontId="4" fillId="0" borderId="7" xfId="0" applyFont="1" applyBorder="1" applyAlignment="1">
      <alignment vertical="distributed" textRotation="255"/>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6" fillId="0" borderId="15" xfId="0" applyFont="1" applyBorder="1" applyAlignment="1">
      <alignment horizontal="left" vertical="top" shrinkToFit="1"/>
    </xf>
    <xf numFmtId="0" fontId="14" fillId="0" borderId="0" xfId="0" applyFont="1" applyBorder="1" applyAlignment="1">
      <alignment horizontal="left" shrinkToFit="1"/>
    </xf>
    <xf numFmtId="177" fontId="4" fillId="0" borderId="79" xfId="0" applyNumberFormat="1" applyFont="1" applyBorder="1" applyAlignment="1">
      <alignment horizontal="center" vertical="center" shrinkToFit="1"/>
    </xf>
    <xf numFmtId="0" fontId="24" fillId="0" borderId="91" xfId="0" applyFont="1" applyFill="1" applyBorder="1" applyAlignment="1">
      <alignment horizontal="left" vertical="top" shrinkToFit="1"/>
    </xf>
    <xf numFmtId="0" fontId="24" fillId="0" borderId="51" xfId="0" applyFont="1" applyFill="1" applyBorder="1" applyAlignment="1">
      <alignment horizontal="left" vertical="top" shrinkToFit="1"/>
    </xf>
    <xf numFmtId="0" fontId="24" fillId="0" borderId="92" xfId="0" applyFont="1" applyFill="1" applyBorder="1" applyAlignment="1">
      <alignment horizontal="left" vertical="top" shrinkToFit="1"/>
    </xf>
    <xf numFmtId="0" fontId="6" fillId="0" borderId="16" xfId="0" applyFont="1" applyBorder="1" applyAlignment="1">
      <alignment horizontal="center" vertical="top" shrinkToFit="1"/>
    </xf>
    <xf numFmtId="0" fontId="3" fillId="0" borderId="52" xfId="0" applyFont="1" applyBorder="1" applyAlignment="1">
      <alignment horizontal="center"/>
    </xf>
    <xf numFmtId="0" fontId="3" fillId="0" borderId="57" xfId="0" applyFont="1" applyBorder="1" applyAlignment="1">
      <alignment horizontal="center"/>
    </xf>
    <xf numFmtId="0" fontId="3" fillId="0" borderId="93" xfId="0" applyFont="1" applyBorder="1" applyAlignment="1">
      <alignment horizontal="center"/>
    </xf>
    <xf numFmtId="0" fontId="6" fillId="0" borderId="9" xfId="0" applyFont="1" applyBorder="1" applyAlignment="1">
      <alignment horizontal="left" vertical="top" shrinkToFit="1"/>
    </xf>
    <xf numFmtId="0" fontId="6" fillId="0" borderId="75" xfId="0" applyFont="1" applyBorder="1" applyAlignment="1">
      <alignment horizontal="left" vertical="top" shrinkToFit="1"/>
    </xf>
    <xf numFmtId="0" fontId="6" fillId="0" borderId="35" xfId="0" applyFont="1" applyBorder="1" applyAlignment="1">
      <alignment horizontal="left" vertical="top" shrinkToFit="1"/>
    </xf>
    <xf numFmtId="0" fontId="52" fillId="0" borderId="47" xfId="0" applyFont="1" applyBorder="1" applyAlignment="1">
      <alignment horizontal="center" vertical="center" shrinkToFit="1"/>
    </xf>
    <xf numFmtId="0" fontId="52" fillId="0" borderId="8" xfId="0" applyFont="1" applyBorder="1" applyAlignment="1">
      <alignment horizontal="center" vertical="center" shrinkToFit="1"/>
    </xf>
    <xf numFmtId="0" fontId="7" fillId="0" borderId="87" xfId="0" applyFont="1" applyBorder="1" applyAlignment="1">
      <alignment horizontal="center" vertical="top" shrinkToFit="1"/>
    </xf>
    <xf numFmtId="0" fontId="7" fillId="0" borderId="88" xfId="0" applyFont="1" applyBorder="1" applyAlignment="1">
      <alignment horizontal="center" vertical="top" shrinkToFit="1"/>
    </xf>
    <xf numFmtId="0" fontId="17" fillId="0" borderId="49" xfId="0" applyFont="1" applyBorder="1" applyAlignment="1">
      <alignment horizontal="center" vertical="center" shrinkToFit="1"/>
    </xf>
    <xf numFmtId="0" fontId="17" fillId="0" borderId="86" xfId="0" applyFont="1" applyBorder="1" applyAlignment="1">
      <alignment horizontal="center" vertical="center" shrinkToFit="1"/>
    </xf>
    <xf numFmtId="0" fontId="39" fillId="0" borderId="0" xfId="0" applyFont="1" applyAlignment="1">
      <alignment horizontal="left" vertical="center" wrapText="1"/>
    </xf>
    <xf numFmtId="0" fontId="39" fillId="0" borderId="37"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0" fontId="41" fillId="0" borderId="0" xfId="0" applyFont="1" applyAlignment="1">
      <alignment horizontal="center" vertical="center" wrapText="1"/>
    </xf>
    <xf numFmtId="0" fontId="35" fillId="0" borderId="0" xfId="0" applyFont="1" applyAlignment="1">
      <alignment horizontal="center" vertical="center" wrapText="1"/>
    </xf>
    <xf numFmtId="0" fontId="15" fillId="0" borderId="7" xfId="0" applyFont="1" applyBorder="1" applyAlignment="1">
      <alignment horizontal="left" vertical="center" shrinkToFit="1"/>
    </xf>
    <xf numFmtId="0" fontId="38" fillId="0" borderId="9" xfId="0" applyFont="1" applyBorder="1" applyAlignment="1">
      <alignment horizontal="center" vertical="center" wrapText="1"/>
    </xf>
    <xf numFmtId="0" fontId="38" fillId="0" borderId="35" xfId="0" applyFont="1" applyBorder="1" applyAlignment="1">
      <alignment horizontal="center" vertical="center" wrapText="1"/>
    </xf>
    <xf numFmtId="0" fontId="55" fillId="0" borderId="9" xfId="0" applyFont="1" applyBorder="1" applyAlignment="1">
      <alignment horizontal="center" vertical="top" wrapText="1"/>
    </xf>
    <xf numFmtId="0" fontId="55" fillId="0" borderId="75" xfId="0" applyFont="1" applyBorder="1" applyAlignment="1">
      <alignment horizontal="center" vertical="top" wrapText="1"/>
    </xf>
    <xf numFmtId="0" fontId="55" fillId="0" borderId="35" xfId="0" applyFont="1" applyBorder="1" applyAlignment="1">
      <alignment horizontal="center" vertical="top" wrapText="1"/>
    </xf>
    <xf numFmtId="0" fontId="14" fillId="0" borderId="9" xfId="0" applyFont="1" applyBorder="1" applyAlignment="1">
      <alignment horizontal="center" vertical="top"/>
    </xf>
    <xf numFmtId="0" fontId="14" fillId="0" borderId="75" xfId="0" applyFont="1" applyBorder="1" applyAlignment="1">
      <alignment horizontal="center" vertical="top"/>
    </xf>
    <xf numFmtId="0" fontId="14" fillId="0" borderId="35" xfId="0" applyFont="1" applyBorder="1" applyAlignment="1">
      <alignment horizontal="center" vertical="top"/>
    </xf>
    <xf numFmtId="0" fontId="38" fillId="0" borderId="37"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0" xfId="0" applyFont="1" applyBorder="1" applyAlignment="1">
      <alignment horizontal="center" vertical="center" wrapText="1"/>
    </xf>
    <xf numFmtId="0" fontId="14" fillId="0" borderId="7" xfId="0" applyFont="1" applyBorder="1" applyAlignment="1">
      <alignment horizontal="left" vertical="center" shrinkToFit="1"/>
    </xf>
    <xf numFmtId="0" fontId="38" fillId="0" borderId="9" xfId="0" applyFont="1" applyBorder="1" applyAlignment="1">
      <alignment horizontal="center" vertical="top" wrapText="1"/>
    </xf>
    <xf numFmtId="0" fontId="38" fillId="0" borderId="75" xfId="0" applyFont="1" applyBorder="1" applyAlignment="1">
      <alignment horizontal="center" vertical="top" wrapText="1"/>
    </xf>
    <xf numFmtId="0" fontId="38" fillId="0" borderId="35" xfId="0" applyFont="1" applyBorder="1" applyAlignment="1">
      <alignment horizontal="center" vertical="top" wrapText="1"/>
    </xf>
    <xf numFmtId="0" fontId="42" fillId="0" borderId="0" xfId="0" applyFont="1" applyAlignment="1">
      <alignment horizontal="left" vertical="center" wrapText="1"/>
    </xf>
    <xf numFmtId="0" fontId="12" fillId="0" borderId="37" xfId="0" applyFont="1" applyBorder="1" applyAlignment="1" applyProtection="1">
      <alignment horizontal="left" vertical="top" wrapText="1"/>
    </xf>
    <xf numFmtId="0" fontId="12" fillId="0" borderId="11" xfId="0" applyFont="1" applyBorder="1" applyAlignment="1" applyProtection="1">
      <alignment horizontal="left" vertical="top"/>
    </xf>
    <xf numFmtId="0" fontId="12" fillId="0" borderId="10" xfId="0" applyFont="1" applyBorder="1" applyAlignment="1" applyProtection="1">
      <alignment horizontal="left" vertical="top"/>
    </xf>
    <xf numFmtId="0" fontId="15" fillId="0" borderId="0" xfId="0" applyFont="1" applyAlignment="1">
      <alignment horizontal="left" vertical="top"/>
    </xf>
    <xf numFmtId="0" fontId="28" fillId="0" borderId="0" xfId="0" applyFont="1" applyAlignment="1">
      <alignment horizontal="left" vertical="top"/>
    </xf>
    <xf numFmtId="0" fontId="15" fillId="0" borderId="0" xfId="0" applyFont="1" applyAlignment="1" applyProtection="1">
      <alignment horizontal="left" vertical="top" wrapText="1"/>
    </xf>
    <xf numFmtId="0" fontId="15" fillId="0" borderId="0" xfId="0" applyFont="1" applyAlignment="1" applyProtection="1">
      <alignment horizontal="left" vertical="top"/>
    </xf>
    <xf numFmtId="0" fontId="30" fillId="0" borderId="0" xfId="0" applyFont="1" applyAlignment="1" applyProtection="1">
      <alignment horizontal="center" vertical="top" shrinkToFit="1"/>
    </xf>
    <xf numFmtId="0" fontId="15" fillId="0" borderId="0" xfId="0" applyFont="1" applyAlignment="1" applyProtection="1">
      <alignment horizontal="center" vertical="top"/>
    </xf>
    <xf numFmtId="0" fontId="12" fillId="0" borderId="0" xfId="0" applyFont="1" applyAlignment="1" applyProtection="1">
      <alignment horizontal="left" vertical="top" wrapText="1"/>
    </xf>
    <xf numFmtId="0" fontId="12" fillId="0" borderId="0" xfId="0" applyFont="1" applyAlignment="1" applyProtection="1">
      <alignment horizontal="left" vertical="top"/>
    </xf>
    <xf numFmtId="0" fontId="14" fillId="0" borderId="0" xfId="0" applyFont="1" applyAlignment="1" applyProtection="1">
      <alignment horizontal="center" vertical="top"/>
    </xf>
    <xf numFmtId="0" fontId="35" fillId="0" borderId="37" xfId="2" applyFont="1" applyBorder="1" applyAlignment="1">
      <alignment horizontal="left" vertical="center" shrinkToFit="1"/>
    </xf>
    <xf numFmtId="0" fontId="35" fillId="0" borderId="11" xfId="2" applyFont="1" applyBorder="1" applyAlignment="1">
      <alignment horizontal="left" vertical="center" shrinkToFit="1"/>
    </xf>
    <xf numFmtId="0" fontId="35" fillId="0" borderId="10" xfId="2" applyFont="1" applyBorder="1" applyAlignment="1">
      <alignment horizontal="left" vertical="center" shrinkToFit="1"/>
    </xf>
    <xf numFmtId="0" fontId="35" fillId="0" borderId="37" xfId="2" applyFont="1" applyBorder="1" applyAlignment="1">
      <alignment horizontal="center" vertical="center" shrinkToFit="1"/>
    </xf>
    <xf numFmtId="0" fontId="35" fillId="0" borderId="11" xfId="2" applyFont="1" applyBorder="1" applyAlignment="1">
      <alignment horizontal="center" vertical="center" shrinkToFit="1"/>
    </xf>
    <xf numFmtId="0" fontId="35" fillId="0" borderId="10" xfId="2" applyFont="1" applyBorder="1" applyAlignment="1">
      <alignment horizontal="center" vertical="center" shrinkToFit="1"/>
    </xf>
    <xf numFmtId="180" fontId="35" fillId="0" borderId="37" xfId="2" applyNumberFormat="1" applyFont="1" applyBorder="1" applyAlignment="1">
      <alignment horizontal="center" vertical="center" shrinkToFit="1"/>
    </xf>
    <xf numFmtId="180" fontId="35" fillId="0" borderId="11" xfId="2" applyNumberFormat="1" applyFont="1" applyBorder="1" applyAlignment="1">
      <alignment horizontal="center" vertical="center" shrinkToFit="1"/>
    </xf>
    <xf numFmtId="180" fontId="35" fillId="0" borderId="10" xfId="2" applyNumberFormat="1" applyFont="1" applyBorder="1" applyAlignment="1">
      <alignment horizontal="center" vertical="center" shrinkToFit="1"/>
    </xf>
    <xf numFmtId="0" fontId="46" fillId="0" borderId="37" xfId="2" applyFont="1" applyBorder="1" applyAlignment="1">
      <alignment horizontal="center" vertical="center" shrinkToFit="1"/>
    </xf>
    <xf numFmtId="0" fontId="46" fillId="0" borderId="11" xfId="2" applyFont="1" applyBorder="1" applyAlignment="1">
      <alignment horizontal="center" vertical="center" shrinkToFit="1"/>
    </xf>
    <xf numFmtId="0" fontId="46" fillId="0" borderId="10" xfId="2" applyFont="1" applyBorder="1" applyAlignment="1">
      <alignment horizontal="center" vertical="center" shrinkToFit="1"/>
    </xf>
    <xf numFmtId="180" fontId="46" fillId="0" borderId="37" xfId="2" applyNumberFormat="1" applyFont="1" applyBorder="1" applyAlignment="1">
      <alignment horizontal="center" vertical="center" shrinkToFit="1"/>
    </xf>
    <xf numFmtId="180" fontId="46" fillId="0" borderId="11" xfId="2" applyNumberFormat="1" applyFont="1" applyBorder="1" applyAlignment="1">
      <alignment horizontal="center" vertical="center" shrinkToFit="1"/>
    </xf>
    <xf numFmtId="180" fontId="46" fillId="0" borderId="10" xfId="2" applyNumberFormat="1" applyFont="1" applyBorder="1" applyAlignment="1">
      <alignment horizontal="center" vertical="center" shrinkToFit="1"/>
    </xf>
    <xf numFmtId="0" fontId="46" fillId="0" borderId="37" xfId="2" applyFont="1" applyBorder="1" applyAlignment="1">
      <alignment horizontal="left" vertical="center" shrinkToFit="1"/>
    </xf>
    <xf numFmtId="0" fontId="46" fillId="0" borderId="11" xfId="2" applyFont="1" applyBorder="1" applyAlignment="1">
      <alignment horizontal="left" vertical="center" shrinkToFit="1"/>
    </xf>
    <xf numFmtId="0" fontId="46" fillId="0" borderId="10" xfId="2" applyFont="1" applyBorder="1" applyAlignment="1">
      <alignment horizontal="left" vertical="center" shrinkToFit="1"/>
    </xf>
    <xf numFmtId="0" fontId="35" fillId="0" borderId="9" xfId="2" applyFont="1" applyBorder="1" applyAlignment="1">
      <alignment horizontal="center" vertical="center"/>
    </xf>
    <xf numFmtId="0" fontId="35" fillId="0" borderId="35" xfId="2" applyFont="1" applyBorder="1" applyAlignment="1">
      <alignment horizontal="center" vertical="center"/>
    </xf>
    <xf numFmtId="0" fontId="35" fillId="0" borderId="35" xfId="2" applyFont="1" applyBorder="1" applyAlignment="1">
      <alignment horizontal="center" vertical="center" shrinkToFit="1"/>
    </xf>
    <xf numFmtId="0" fontId="40" fillId="0" borderId="15" xfId="2" applyFont="1" applyBorder="1" applyAlignment="1">
      <alignment horizontal="center" vertical="center" shrinkToFit="1"/>
    </xf>
    <xf numFmtId="0" fontId="35" fillId="0" borderId="2" xfId="2" applyFont="1" applyBorder="1" applyAlignment="1">
      <alignment horizontal="center" vertical="center"/>
    </xf>
    <xf numFmtId="0" fontId="35" fillId="0" borderId="3" xfId="2" applyFont="1" applyBorder="1" applyAlignment="1">
      <alignment horizontal="center" vertical="center"/>
    </xf>
    <xf numFmtId="0" fontId="35" fillId="0" borderId="4" xfId="2" applyFont="1" applyBorder="1" applyAlignment="1">
      <alignment horizontal="center" vertical="center"/>
    </xf>
    <xf numFmtId="0" fontId="35" fillId="0" borderId="1" xfId="2" applyFont="1" applyBorder="1" applyAlignment="1">
      <alignment horizontal="center" vertical="center"/>
    </xf>
    <xf numFmtId="0" fontId="35" fillId="0" borderId="7" xfId="2" applyFont="1" applyBorder="1" applyAlignment="1">
      <alignment horizontal="center" vertical="center"/>
    </xf>
    <xf numFmtId="0" fontId="35" fillId="0" borderId="8" xfId="2" applyFont="1" applyBorder="1" applyAlignment="1">
      <alignment horizontal="center" vertical="center"/>
    </xf>
    <xf numFmtId="0" fontId="41" fillId="0" borderId="0" xfId="2" applyFont="1" applyAlignment="1">
      <alignment horizontal="center" vertical="center"/>
    </xf>
    <xf numFmtId="0" fontId="40" fillId="0" borderId="37" xfId="2" applyFont="1" applyBorder="1" applyAlignment="1">
      <alignment horizontal="center" vertical="center" shrinkToFit="1"/>
    </xf>
    <xf numFmtId="0" fontId="40" fillId="0" borderId="11" xfId="2" applyFont="1" applyBorder="1" applyAlignment="1">
      <alignment horizontal="center" vertical="center" shrinkToFit="1"/>
    </xf>
    <xf numFmtId="0" fontId="40" fillId="0" borderId="10" xfId="2" applyFont="1" applyBorder="1" applyAlignment="1">
      <alignment horizontal="center" vertical="center" shrinkToFit="1"/>
    </xf>
    <xf numFmtId="0" fontId="40" fillId="0" borderId="2" xfId="2" applyFont="1" applyBorder="1" applyAlignment="1">
      <alignment horizontal="left" vertical="center" shrinkToFit="1"/>
    </xf>
    <xf numFmtId="0" fontId="40" fillId="0" borderId="3" xfId="2" applyFont="1" applyBorder="1" applyAlignment="1">
      <alignment horizontal="left" vertical="center" shrinkToFit="1"/>
    </xf>
    <xf numFmtId="0" fontId="33" fillId="0" borderId="3" xfId="2" applyBorder="1" applyAlignment="1">
      <alignment horizontal="left"/>
    </xf>
    <xf numFmtId="0" fontId="33" fillId="0" borderId="4" xfId="2" applyBorder="1" applyAlignment="1">
      <alignment horizontal="left"/>
    </xf>
    <xf numFmtId="0" fontId="40" fillId="0" borderId="1" xfId="2" applyFont="1" applyBorder="1" applyAlignment="1">
      <alignment horizontal="left" vertical="center" shrinkToFit="1"/>
    </xf>
    <xf numFmtId="0" fontId="40" fillId="0" borderId="7" xfId="2" applyFont="1" applyBorder="1" applyAlignment="1">
      <alignment horizontal="left" vertical="center" shrinkToFit="1"/>
    </xf>
    <xf numFmtId="0" fontId="33" fillId="0" borderId="7" xfId="2" applyBorder="1" applyAlignment="1">
      <alignment horizontal="left"/>
    </xf>
    <xf numFmtId="0" fontId="33" fillId="0" borderId="8" xfId="2" applyBorder="1" applyAlignment="1">
      <alignment horizontal="left"/>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257175</xdr:colOff>
      <xdr:row>0</xdr:row>
      <xdr:rowOff>171450</xdr:rowOff>
    </xdr:from>
    <xdr:to>
      <xdr:col>4</xdr:col>
      <xdr:colOff>38101</xdr:colOff>
      <xdr:row>0</xdr:row>
      <xdr:rowOff>561975</xdr:rowOff>
    </xdr:to>
    <xdr:sp macro="" textlink="">
      <xdr:nvSpPr>
        <xdr:cNvPr id="2" name="テキスト ボックス 1"/>
        <xdr:cNvSpPr txBox="1"/>
      </xdr:nvSpPr>
      <xdr:spPr>
        <a:xfrm>
          <a:off x="1647825" y="171450"/>
          <a:ext cx="1400176" cy="3905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rgbClr val="FF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59532</xdr:colOff>
      <xdr:row>0</xdr:row>
      <xdr:rowOff>95250</xdr:rowOff>
    </xdr:from>
    <xdr:to>
      <xdr:col>8</xdr:col>
      <xdr:colOff>98611</xdr:colOff>
      <xdr:row>2</xdr:row>
      <xdr:rowOff>9465</xdr:rowOff>
    </xdr:to>
    <xdr:pic>
      <xdr:nvPicPr>
        <xdr:cNvPr id="3" name="図 2"/>
        <xdr:cNvPicPr>
          <a:picLocks noChangeAspect="1"/>
        </xdr:cNvPicPr>
      </xdr:nvPicPr>
      <xdr:blipFill>
        <a:blip xmlns:r="http://schemas.openxmlformats.org/officeDocument/2006/relationships" r:embed="rId1"/>
        <a:stretch>
          <a:fillRect/>
        </a:stretch>
      </xdr:blipFill>
      <xdr:spPr>
        <a:xfrm>
          <a:off x="1488282" y="95250"/>
          <a:ext cx="1408298" cy="4023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276225</xdr:colOff>
      <xdr:row>0</xdr:row>
      <xdr:rowOff>85725</xdr:rowOff>
    </xdr:from>
    <xdr:to>
      <xdr:col>3</xdr:col>
      <xdr:colOff>417698</xdr:colOff>
      <xdr:row>1</xdr:row>
      <xdr:rowOff>211871</xdr:rowOff>
    </xdr:to>
    <xdr:pic>
      <xdr:nvPicPr>
        <xdr:cNvPr id="3" name="図 2"/>
        <xdr:cNvPicPr>
          <a:picLocks noChangeAspect="1"/>
        </xdr:cNvPicPr>
      </xdr:nvPicPr>
      <xdr:blipFill>
        <a:blip xmlns:r="http://schemas.openxmlformats.org/officeDocument/2006/relationships" r:embed="rId1"/>
        <a:stretch>
          <a:fillRect/>
        </a:stretch>
      </xdr:blipFill>
      <xdr:spPr>
        <a:xfrm>
          <a:off x="1390650" y="85725"/>
          <a:ext cx="1408298" cy="4023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1</xdr:row>
      <xdr:rowOff>95250</xdr:rowOff>
    </xdr:from>
    <xdr:to>
      <xdr:col>3</xdr:col>
      <xdr:colOff>255773</xdr:colOff>
      <xdr:row>2</xdr:row>
      <xdr:rowOff>249971</xdr:rowOff>
    </xdr:to>
    <xdr:pic>
      <xdr:nvPicPr>
        <xdr:cNvPr id="3" name="図 2"/>
        <xdr:cNvPicPr>
          <a:picLocks noChangeAspect="1"/>
        </xdr:cNvPicPr>
      </xdr:nvPicPr>
      <xdr:blipFill>
        <a:blip xmlns:r="http://schemas.openxmlformats.org/officeDocument/2006/relationships" r:embed="rId1"/>
        <a:stretch>
          <a:fillRect/>
        </a:stretch>
      </xdr:blipFill>
      <xdr:spPr>
        <a:xfrm>
          <a:off x="1485900" y="266700"/>
          <a:ext cx="1408298" cy="4023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xdr:colOff>
      <xdr:row>1</xdr:row>
      <xdr:rowOff>95250</xdr:rowOff>
    </xdr:from>
    <xdr:to>
      <xdr:col>3</xdr:col>
      <xdr:colOff>998723</xdr:colOff>
      <xdr:row>3</xdr:row>
      <xdr:rowOff>2321</xdr:rowOff>
    </xdr:to>
    <xdr:pic>
      <xdr:nvPicPr>
        <xdr:cNvPr id="2" name="図 1"/>
        <xdr:cNvPicPr>
          <a:picLocks noChangeAspect="1"/>
        </xdr:cNvPicPr>
      </xdr:nvPicPr>
      <xdr:blipFill>
        <a:blip xmlns:r="http://schemas.openxmlformats.org/officeDocument/2006/relationships" r:embed="rId1"/>
        <a:stretch>
          <a:fillRect/>
        </a:stretch>
      </xdr:blipFill>
      <xdr:spPr>
        <a:xfrm>
          <a:off x="1533525" y="266700"/>
          <a:ext cx="1408298" cy="4023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428625</xdr:colOff>
      <xdr:row>0</xdr:row>
      <xdr:rowOff>104775</xdr:rowOff>
    </xdr:from>
    <xdr:to>
      <xdr:col>3</xdr:col>
      <xdr:colOff>465323</xdr:colOff>
      <xdr:row>2</xdr:row>
      <xdr:rowOff>154721</xdr:rowOff>
    </xdr:to>
    <xdr:pic>
      <xdr:nvPicPr>
        <xdr:cNvPr id="3" name="図 2"/>
        <xdr:cNvPicPr>
          <a:picLocks noChangeAspect="1"/>
        </xdr:cNvPicPr>
      </xdr:nvPicPr>
      <xdr:blipFill>
        <a:blip xmlns:r="http://schemas.openxmlformats.org/officeDocument/2006/relationships" r:embed="rId1"/>
        <a:stretch>
          <a:fillRect/>
        </a:stretch>
      </xdr:blipFill>
      <xdr:spPr>
        <a:xfrm>
          <a:off x="1114425" y="104775"/>
          <a:ext cx="1408298" cy="4023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161925</xdr:colOff>
      <xdr:row>0</xdr:row>
      <xdr:rowOff>123825</xdr:rowOff>
    </xdr:from>
    <xdr:to>
      <xdr:col>7</xdr:col>
      <xdr:colOff>160523</xdr:colOff>
      <xdr:row>2</xdr:row>
      <xdr:rowOff>173771</xdr:rowOff>
    </xdr:to>
    <xdr:pic>
      <xdr:nvPicPr>
        <xdr:cNvPr id="3" name="図 2"/>
        <xdr:cNvPicPr>
          <a:picLocks noChangeAspect="1"/>
        </xdr:cNvPicPr>
      </xdr:nvPicPr>
      <xdr:blipFill>
        <a:blip xmlns:r="http://schemas.openxmlformats.org/officeDocument/2006/relationships" r:embed="rId1"/>
        <a:stretch>
          <a:fillRect/>
        </a:stretch>
      </xdr:blipFill>
      <xdr:spPr>
        <a:xfrm>
          <a:off x="1466850" y="123825"/>
          <a:ext cx="1408298" cy="4023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workbookViewId="0">
      <selection activeCell="D3" sqref="D3"/>
    </sheetView>
  </sheetViews>
  <sheetFormatPr defaultColWidth="0" defaultRowHeight="13.5" zeroHeight="1" x14ac:dyDescent="0.15"/>
  <cols>
    <col min="1" max="1" width="5.625" customWidth="1"/>
    <col min="2" max="2" width="12.625" customWidth="1"/>
    <col min="3" max="7" width="10.625" customWidth="1"/>
    <col min="8" max="9" width="8.625" customWidth="1"/>
    <col min="10" max="10" width="5.625" customWidth="1"/>
  </cols>
  <sheetData>
    <row r="1" spans="1:10" ht="46.5" customHeight="1" x14ac:dyDescent="0.15">
      <c r="A1" s="13"/>
      <c r="B1" s="20" t="s">
        <v>95</v>
      </c>
      <c r="C1" s="13"/>
      <c r="D1" s="13"/>
      <c r="E1" s="13"/>
      <c r="F1" s="13"/>
      <c r="G1" s="13"/>
      <c r="J1" s="14"/>
    </row>
    <row r="2" spans="1:10" ht="18" customHeight="1" x14ac:dyDescent="0.15">
      <c r="A2" s="13"/>
      <c r="B2" s="60" t="s">
        <v>140</v>
      </c>
      <c r="C2" s="13"/>
      <c r="D2" s="13"/>
      <c r="E2" s="13"/>
      <c r="F2" s="13"/>
      <c r="G2" s="13"/>
      <c r="J2" s="14"/>
    </row>
    <row r="3" spans="1:10" ht="29.25" customHeight="1" x14ac:dyDescent="0.15">
      <c r="A3" s="13"/>
      <c r="B3" s="63"/>
      <c r="C3" s="13"/>
      <c r="D3" s="13"/>
      <c r="E3" s="13"/>
      <c r="F3" s="13"/>
      <c r="G3" s="13"/>
      <c r="H3" s="64"/>
      <c r="I3" s="64"/>
      <c r="J3" s="14"/>
    </row>
    <row r="4" spans="1:10" ht="9.75" customHeight="1" x14ac:dyDescent="0.15">
      <c r="A4" s="13"/>
      <c r="C4" s="16"/>
      <c r="D4" s="16"/>
      <c r="E4" s="13"/>
      <c r="F4" s="13"/>
      <c r="G4" s="13"/>
      <c r="H4" s="14"/>
      <c r="I4" s="14"/>
      <c r="J4" s="14"/>
    </row>
    <row r="5" spans="1:10" ht="18" customHeight="1" x14ac:dyDescent="0.15">
      <c r="A5" s="13"/>
      <c r="B5" s="197" t="s">
        <v>100</v>
      </c>
      <c r="C5" s="197"/>
      <c r="D5" s="197"/>
      <c r="E5" s="197"/>
      <c r="F5" s="197"/>
      <c r="G5" s="197"/>
      <c r="H5" s="197"/>
      <c r="I5" s="197"/>
      <c r="J5" s="14"/>
    </row>
    <row r="6" spans="1:10" ht="18" customHeight="1" x14ac:dyDescent="0.15">
      <c r="A6" s="13"/>
      <c r="B6" s="197"/>
      <c r="C6" s="197"/>
      <c r="D6" s="197"/>
      <c r="E6" s="197"/>
      <c r="F6" s="197"/>
      <c r="G6" s="197"/>
      <c r="H6" s="197"/>
      <c r="I6" s="197"/>
      <c r="J6" s="14"/>
    </row>
    <row r="7" spans="1:10" ht="18" customHeight="1" x14ac:dyDescent="0.15">
      <c r="A7" s="13"/>
      <c r="B7" s="15"/>
      <c r="C7" s="13"/>
      <c r="D7" s="13"/>
      <c r="E7" s="13"/>
      <c r="F7" s="13"/>
      <c r="G7" s="13"/>
      <c r="H7" s="14"/>
      <c r="I7" s="14"/>
      <c r="J7" s="14"/>
    </row>
    <row r="8" spans="1:10" ht="18" customHeight="1" x14ac:dyDescent="0.15">
      <c r="A8" s="13"/>
      <c r="B8" s="14"/>
      <c r="C8" s="14"/>
      <c r="D8" s="14"/>
      <c r="E8" s="14"/>
      <c r="F8" s="166" t="s">
        <v>256</v>
      </c>
      <c r="G8" s="201">
        <v>44566</v>
      </c>
      <c r="H8" s="201"/>
      <c r="I8" s="201"/>
      <c r="J8" s="14"/>
    </row>
    <row r="9" spans="1:10" ht="18" customHeight="1" x14ac:dyDescent="0.15">
      <c r="A9" s="13"/>
      <c r="B9" s="15"/>
      <c r="C9" s="13"/>
      <c r="D9" s="13"/>
      <c r="E9" s="13"/>
      <c r="F9" s="14"/>
      <c r="G9" s="14"/>
      <c r="H9" s="14"/>
      <c r="I9" s="14"/>
      <c r="J9" s="14"/>
    </row>
    <row r="10" spans="1:10" ht="18" customHeight="1" x14ac:dyDescent="0.15">
      <c r="A10" s="13"/>
      <c r="B10" s="198" t="s">
        <v>82</v>
      </c>
      <c r="C10" s="199"/>
      <c r="D10" s="199"/>
      <c r="E10" s="199"/>
      <c r="F10" s="13"/>
      <c r="G10" s="13"/>
      <c r="H10" s="14"/>
      <c r="I10" s="14"/>
      <c r="J10" s="14"/>
    </row>
    <row r="11" spans="1:10" ht="18" customHeight="1" x14ac:dyDescent="0.15">
      <c r="A11" s="13"/>
      <c r="B11" s="15"/>
      <c r="C11" s="13"/>
      <c r="D11" s="13"/>
      <c r="E11" s="13"/>
      <c r="F11" s="13"/>
      <c r="G11" s="13"/>
      <c r="H11" s="14"/>
      <c r="I11" s="14"/>
      <c r="J11" s="14"/>
    </row>
    <row r="12" spans="1:10" ht="18" customHeight="1" x14ac:dyDescent="0.15">
      <c r="A12" s="13"/>
      <c r="B12" s="15"/>
      <c r="C12" s="13"/>
      <c r="D12" s="13"/>
      <c r="E12" s="13"/>
      <c r="F12" s="13"/>
      <c r="G12" s="13"/>
      <c r="H12" s="14"/>
      <c r="I12" s="14"/>
      <c r="J12" s="14"/>
    </row>
    <row r="13" spans="1:10" ht="18" customHeight="1" x14ac:dyDescent="0.15">
      <c r="A13" s="13"/>
      <c r="B13" s="17" t="s">
        <v>83</v>
      </c>
      <c r="C13" s="188" t="s">
        <v>214</v>
      </c>
      <c r="D13" s="188"/>
      <c r="E13" s="200" t="s">
        <v>249</v>
      </c>
      <c r="F13" s="200"/>
      <c r="G13" s="200"/>
      <c r="H13" s="200"/>
      <c r="I13" s="200"/>
      <c r="J13" s="14"/>
    </row>
    <row r="14" spans="1:10" ht="18" customHeight="1" x14ac:dyDescent="0.15">
      <c r="A14" s="13"/>
      <c r="C14" s="188" t="s">
        <v>138</v>
      </c>
      <c r="D14" s="188"/>
      <c r="E14" s="195" t="s">
        <v>250</v>
      </c>
      <c r="F14" s="195"/>
      <c r="G14" s="195"/>
      <c r="H14" s="195"/>
      <c r="I14" s="195"/>
      <c r="J14" s="14"/>
    </row>
    <row r="15" spans="1:10" ht="18" customHeight="1" x14ac:dyDescent="0.15">
      <c r="A15" s="13"/>
      <c r="B15" s="18"/>
      <c r="C15" s="189" t="s">
        <v>139</v>
      </c>
      <c r="D15" s="189"/>
      <c r="E15" s="196" t="s">
        <v>251</v>
      </c>
      <c r="F15" s="196"/>
      <c r="G15" s="196"/>
      <c r="H15" s="196"/>
      <c r="I15" s="196"/>
      <c r="J15" s="14"/>
    </row>
    <row r="16" spans="1:10" ht="18" customHeight="1" x14ac:dyDescent="0.15">
      <c r="A16" s="13"/>
      <c r="B16" s="18"/>
      <c r="C16" s="65"/>
      <c r="D16" s="65"/>
      <c r="E16" s="65"/>
      <c r="F16" s="65"/>
      <c r="G16" s="65"/>
      <c r="H16" s="65"/>
      <c r="I16" s="65"/>
      <c r="J16" s="14"/>
    </row>
    <row r="17" spans="1:10" ht="18" customHeight="1" x14ac:dyDescent="0.15">
      <c r="A17" s="13"/>
      <c r="B17" s="18"/>
      <c r="C17" s="50"/>
      <c r="D17" s="50"/>
      <c r="E17" s="50"/>
      <c r="F17" s="50"/>
      <c r="G17" s="50"/>
      <c r="H17" s="50"/>
      <c r="I17" s="50"/>
      <c r="J17" s="14"/>
    </row>
    <row r="18" spans="1:10" ht="21.95" customHeight="1" x14ac:dyDescent="0.15">
      <c r="A18" s="13"/>
      <c r="B18" s="16"/>
      <c r="C18" s="187" t="s">
        <v>137</v>
      </c>
      <c r="D18" s="187"/>
      <c r="E18" s="192" t="s">
        <v>252</v>
      </c>
      <c r="F18" s="193"/>
      <c r="G18" s="193"/>
      <c r="H18" s="193"/>
      <c r="I18" s="193"/>
      <c r="J18" s="14"/>
    </row>
    <row r="19" spans="1:10" ht="33.75" customHeight="1" x14ac:dyDescent="0.15">
      <c r="A19" s="13"/>
      <c r="B19" s="16"/>
      <c r="C19" s="188" t="s">
        <v>134</v>
      </c>
      <c r="D19" s="188"/>
      <c r="E19" s="190" t="s">
        <v>253</v>
      </c>
      <c r="F19" s="191"/>
      <c r="G19" s="191"/>
      <c r="H19" s="191"/>
      <c r="I19" s="191"/>
      <c r="J19" s="14"/>
    </row>
    <row r="20" spans="1:10" ht="21.95" customHeight="1" x14ac:dyDescent="0.15">
      <c r="A20" s="13"/>
      <c r="B20" s="16"/>
      <c r="C20" s="189" t="s">
        <v>135</v>
      </c>
      <c r="D20" s="189"/>
      <c r="E20" s="194" t="s">
        <v>254</v>
      </c>
      <c r="F20" s="194"/>
      <c r="G20" s="194"/>
      <c r="H20" s="194"/>
      <c r="I20" s="194"/>
      <c r="J20" s="14"/>
    </row>
    <row r="21" spans="1:10" ht="21.95" customHeight="1" x14ac:dyDescent="0.15">
      <c r="A21" s="13"/>
      <c r="B21" s="16"/>
      <c r="C21" s="189" t="s">
        <v>136</v>
      </c>
      <c r="D21" s="189"/>
      <c r="E21" s="194" t="s">
        <v>255</v>
      </c>
      <c r="F21" s="194"/>
      <c r="G21" s="194"/>
      <c r="H21" s="194"/>
      <c r="I21" s="194"/>
      <c r="J21" s="14"/>
    </row>
    <row r="22" spans="1:10" ht="18" customHeight="1" x14ac:dyDescent="0.15">
      <c r="A22" s="13"/>
      <c r="B22" s="19"/>
      <c r="C22" s="19"/>
      <c r="D22" s="19"/>
      <c r="E22" s="19"/>
      <c r="F22" s="13"/>
      <c r="G22" s="13"/>
      <c r="H22" s="14"/>
      <c r="I22" s="14"/>
      <c r="J22" s="14"/>
    </row>
    <row r="23" spans="1:10" ht="18" customHeight="1" x14ac:dyDescent="0.15">
      <c r="A23" s="13"/>
      <c r="B23" s="15"/>
      <c r="C23" s="13"/>
      <c r="D23" s="13"/>
      <c r="E23" s="13"/>
      <c r="F23" s="13"/>
      <c r="G23" s="13"/>
      <c r="H23" s="14"/>
      <c r="I23" s="14"/>
      <c r="J23" s="14"/>
    </row>
    <row r="24" spans="1:10" ht="20.100000000000001" customHeight="1" x14ac:dyDescent="0.15">
      <c r="A24" s="13"/>
      <c r="B24" s="186" t="s">
        <v>132</v>
      </c>
      <c r="C24" s="186"/>
      <c r="D24" s="186"/>
      <c r="E24" s="186"/>
      <c r="F24" s="186"/>
      <c r="G24" s="186"/>
      <c r="H24" s="186"/>
      <c r="I24" s="186"/>
      <c r="J24" s="20"/>
    </row>
    <row r="25" spans="1:10" ht="20.100000000000001" customHeight="1" x14ac:dyDescent="0.15">
      <c r="A25" s="13"/>
      <c r="B25" s="186"/>
      <c r="C25" s="186"/>
      <c r="D25" s="186"/>
      <c r="E25" s="186"/>
      <c r="F25" s="186"/>
      <c r="G25" s="186"/>
      <c r="H25" s="186"/>
      <c r="I25" s="186"/>
      <c r="J25" s="20"/>
    </row>
    <row r="26" spans="1:10" ht="20.100000000000001" customHeight="1" x14ac:dyDescent="0.15">
      <c r="A26" s="13"/>
      <c r="B26" s="186"/>
      <c r="C26" s="186"/>
      <c r="D26" s="186"/>
      <c r="E26" s="186"/>
      <c r="F26" s="186"/>
      <c r="G26" s="186"/>
      <c r="H26" s="186"/>
      <c r="I26" s="186"/>
      <c r="J26" s="20"/>
    </row>
    <row r="27" spans="1:10" ht="20.100000000000001" customHeight="1" x14ac:dyDescent="0.15">
      <c r="A27" s="13"/>
      <c r="B27" s="14"/>
      <c r="C27" s="14"/>
      <c r="D27" s="14"/>
      <c r="E27" s="14"/>
      <c r="F27" s="14"/>
      <c r="G27" s="14"/>
      <c r="H27" s="14"/>
      <c r="I27" s="14"/>
      <c r="J27" s="14"/>
    </row>
    <row r="28" spans="1:10" ht="20.100000000000001" customHeight="1" x14ac:dyDescent="0.15">
      <c r="A28" s="13"/>
      <c r="B28" s="15"/>
      <c r="C28" s="13"/>
      <c r="D28" s="13"/>
      <c r="E28" s="13"/>
      <c r="F28" s="13"/>
      <c r="G28" s="13"/>
      <c r="H28" s="14"/>
      <c r="I28" s="14"/>
      <c r="J28" s="14"/>
    </row>
    <row r="29" spans="1:10" ht="20.100000000000001" customHeight="1" x14ac:dyDescent="0.15">
      <c r="A29" s="13"/>
      <c r="B29" s="186" t="s">
        <v>133</v>
      </c>
      <c r="C29" s="186"/>
      <c r="D29" s="186"/>
      <c r="E29" s="186"/>
      <c r="F29" s="186"/>
      <c r="G29" s="186"/>
      <c r="H29" s="186"/>
      <c r="I29" s="186"/>
      <c r="J29" s="20"/>
    </row>
    <row r="30" spans="1:10" ht="20.100000000000001" customHeight="1" x14ac:dyDescent="0.15">
      <c r="A30" s="13"/>
      <c r="B30" s="186"/>
      <c r="C30" s="186"/>
      <c r="D30" s="186"/>
      <c r="E30" s="186"/>
      <c r="F30" s="186"/>
      <c r="G30" s="186"/>
      <c r="H30" s="186"/>
      <c r="I30" s="186"/>
      <c r="J30" s="14"/>
    </row>
    <row r="31" spans="1:10" ht="20.100000000000001" customHeight="1" x14ac:dyDescent="0.15">
      <c r="A31" s="13"/>
      <c r="B31" s="186"/>
      <c r="C31" s="186"/>
      <c r="D31" s="186"/>
      <c r="E31" s="186"/>
      <c r="F31" s="186"/>
      <c r="G31" s="186"/>
      <c r="H31" s="186"/>
      <c r="I31" s="186"/>
      <c r="J31" s="14"/>
    </row>
    <row r="32" spans="1:10" ht="18" customHeight="1" x14ac:dyDescent="0.15">
      <c r="A32" s="13"/>
      <c r="B32" s="15"/>
      <c r="C32" s="13"/>
      <c r="D32" s="13"/>
      <c r="E32" s="13"/>
      <c r="F32" s="13"/>
      <c r="G32" s="13"/>
      <c r="H32" s="14"/>
      <c r="I32" s="14"/>
      <c r="J32" s="14"/>
    </row>
    <row r="33" spans="1:10" ht="18" customHeight="1" x14ac:dyDescent="0.15">
      <c r="A33" s="13"/>
      <c r="B33" s="14"/>
      <c r="C33" s="13"/>
      <c r="D33" s="13"/>
      <c r="E33" s="13"/>
      <c r="F33" s="13"/>
      <c r="G33" s="13"/>
      <c r="H33" s="14"/>
      <c r="I33" s="14"/>
      <c r="J33" s="14"/>
    </row>
    <row r="34" spans="1:10" ht="18" customHeight="1" x14ac:dyDescent="0.15">
      <c r="A34" s="13"/>
      <c r="B34" s="13"/>
      <c r="C34" s="13"/>
      <c r="D34" s="13"/>
      <c r="E34" s="13"/>
      <c r="F34" s="13"/>
      <c r="G34" s="13"/>
      <c r="H34" s="14"/>
      <c r="I34" s="14"/>
      <c r="J34" s="14"/>
    </row>
    <row r="35" spans="1:10" ht="18" customHeight="1" x14ac:dyDescent="0.15">
      <c r="A35" s="14"/>
      <c r="B35" s="14"/>
      <c r="C35" s="14"/>
      <c r="D35" s="14"/>
      <c r="E35" s="14"/>
      <c r="F35" s="14"/>
      <c r="G35" s="14"/>
      <c r="H35" s="14"/>
      <c r="I35" s="14"/>
      <c r="J35" s="14"/>
    </row>
    <row r="36" spans="1:10" ht="18" customHeight="1" x14ac:dyDescent="0.15">
      <c r="A36" s="14"/>
      <c r="B36" s="14"/>
      <c r="C36" s="14"/>
      <c r="D36" s="14"/>
      <c r="E36" s="14"/>
      <c r="F36" s="14"/>
      <c r="G36" s="14"/>
      <c r="H36" s="14"/>
      <c r="I36" s="14"/>
      <c r="J36" s="14"/>
    </row>
    <row r="37" spans="1:10" ht="18" customHeight="1" x14ac:dyDescent="0.15">
      <c r="A37" s="14"/>
      <c r="B37" s="14"/>
      <c r="C37" s="14"/>
      <c r="D37" s="14"/>
      <c r="E37" s="14"/>
      <c r="F37" s="14"/>
      <c r="G37" s="14"/>
      <c r="H37" s="14"/>
      <c r="I37" s="14"/>
      <c r="J37" s="14"/>
    </row>
    <row r="38" spans="1:10" ht="18" customHeight="1" x14ac:dyDescent="0.15">
      <c r="A38" s="14"/>
      <c r="B38" s="14"/>
      <c r="C38" s="14"/>
      <c r="D38" s="14"/>
      <c r="E38" s="14"/>
      <c r="F38" s="14"/>
      <c r="G38" s="14"/>
      <c r="H38" s="14"/>
      <c r="I38" s="14"/>
      <c r="J38" s="14"/>
    </row>
    <row r="39" spans="1:10" ht="18" customHeight="1" x14ac:dyDescent="0.15">
      <c r="A39" s="14"/>
      <c r="B39" s="14"/>
      <c r="C39" s="14"/>
      <c r="D39" s="14"/>
      <c r="E39" s="14"/>
      <c r="F39" s="14"/>
      <c r="G39" s="14"/>
      <c r="H39" s="14"/>
      <c r="I39" s="25" t="s">
        <v>94</v>
      </c>
      <c r="J39" s="24"/>
    </row>
    <row r="40" spans="1:10" x14ac:dyDescent="0.15">
      <c r="A40" s="14"/>
      <c r="B40" s="14"/>
      <c r="C40" s="14"/>
      <c r="D40" s="14"/>
      <c r="E40" s="14"/>
      <c r="F40" s="14"/>
      <c r="G40" s="14"/>
      <c r="H40" s="14"/>
      <c r="I40" s="14"/>
      <c r="J40" s="14"/>
    </row>
    <row r="41" spans="1:10" x14ac:dyDescent="0.15">
      <c r="A41" s="14"/>
      <c r="B41" s="58" t="s">
        <v>141</v>
      </c>
      <c r="C41" s="14"/>
      <c r="D41" s="14"/>
      <c r="E41" s="14"/>
      <c r="F41" s="14"/>
      <c r="G41" s="14"/>
      <c r="H41" s="14"/>
      <c r="I41" s="14"/>
      <c r="J41" s="14"/>
    </row>
    <row r="42" spans="1:10" x14ac:dyDescent="0.15"/>
  </sheetData>
  <mergeCells count="19">
    <mergeCell ref="E14:I14"/>
    <mergeCell ref="C14:D14"/>
    <mergeCell ref="C15:D15"/>
    <mergeCell ref="E15:I15"/>
    <mergeCell ref="B5:I6"/>
    <mergeCell ref="B10:E10"/>
    <mergeCell ref="C13:D13"/>
    <mergeCell ref="E13:I13"/>
    <mergeCell ref="G8:I8"/>
    <mergeCell ref="B29:I31"/>
    <mergeCell ref="C18:D18"/>
    <mergeCell ref="C19:D19"/>
    <mergeCell ref="C20:D20"/>
    <mergeCell ref="B24:I26"/>
    <mergeCell ref="E19:I19"/>
    <mergeCell ref="E18:I18"/>
    <mergeCell ref="C21:D21"/>
    <mergeCell ref="E20:I20"/>
    <mergeCell ref="E21:I21"/>
  </mergeCells>
  <phoneticPr fontId="2"/>
  <printOptions horizontalCentered="1"/>
  <pageMargins left="0.70866141732283472" right="0.70866141732283472" top="0.9448818897637796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F55"/>
  <sheetViews>
    <sheetView view="pageBreakPreview" topLeftCell="A13" zoomScale="80" zoomScaleNormal="100" zoomScaleSheetLayoutView="80" workbookViewId="0">
      <selection activeCell="U25" sqref="U25:Y25"/>
    </sheetView>
  </sheetViews>
  <sheetFormatPr defaultColWidth="0" defaultRowHeight="13.5" zeroHeight="1" x14ac:dyDescent="0.15"/>
  <cols>
    <col min="1" max="1" width="5.625" customWidth="1"/>
    <col min="2" max="3" width="6.625" customWidth="1"/>
    <col min="4" max="28" width="3.625" customWidth="1"/>
    <col min="29" max="29" width="13.25" customWidth="1"/>
    <col min="30" max="30" width="9" customWidth="1"/>
    <col min="31" max="31" width="9" hidden="1" customWidth="1"/>
    <col min="32" max="32" width="9" hidden="1"/>
  </cols>
  <sheetData>
    <row r="1" spans="2:30" ht="14.25" x14ac:dyDescent="0.15">
      <c r="B1" s="12" t="s">
        <v>71</v>
      </c>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2:30" ht="24" x14ac:dyDescent="0.25">
      <c r="B2" s="202" t="s">
        <v>153</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row>
    <row r="3" spans="2:30" ht="14.25" thickBot="1" x14ac:dyDescent="0.2">
      <c r="B3" s="11"/>
      <c r="C3" s="11"/>
      <c r="D3" s="11"/>
      <c r="E3" s="11"/>
      <c r="F3" s="11"/>
      <c r="G3" s="11"/>
      <c r="H3" s="11"/>
      <c r="I3" s="31"/>
      <c r="J3" s="31"/>
      <c r="K3" s="31"/>
      <c r="L3" s="31"/>
      <c r="M3" s="31"/>
      <c r="N3" s="31"/>
      <c r="O3" s="31"/>
      <c r="P3" s="31"/>
      <c r="Q3" s="32"/>
      <c r="R3" s="32"/>
      <c r="S3" s="32"/>
      <c r="T3" s="32"/>
      <c r="U3" s="32"/>
      <c r="V3" s="32"/>
      <c r="W3" s="32"/>
      <c r="X3" s="32"/>
      <c r="Y3" s="30"/>
      <c r="Z3" s="30"/>
      <c r="AA3" s="30"/>
      <c r="AB3" s="30"/>
      <c r="AC3" s="30"/>
    </row>
    <row r="4" spans="2:30" ht="23.1" customHeight="1" x14ac:dyDescent="0.15">
      <c r="B4" s="211" t="s">
        <v>74</v>
      </c>
      <c r="C4" s="212"/>
      <c r="D4" s="243"/>
      <c r="E4" s="244"/>
      <c r="F4" s="244"/>
      <c r="G4" s="244"/>
      <c r="H4" s="244"/>
      <c r="I4" s="244"/>
      <c r="J4" s="244"/>
      <c r="K4" s="203" t="s">
        <v>111</v>
      </c>
      <c r="L4" s="204"/>
      <c r="M4" s="204"/>
      <c r="N4" s="204"/>
      <c r="O4" s="204"/>
      <c r="P4" s="205"/>
      <c r="Q4" s="340" t="str">
        <f>IF(様式第1号!E18&lt;&gt;"",様式第1号!E18,"")</f>
        <v>かぶしきがいしゃ　いわてけん</v>
      </c>
      <c r="R4" s="341"/>
      <c r="S4" s="341"/>
      <c r="T4" s="341"/>
      <c r="U4" s="341"/>
      <c r="V4" s="341"/>
      <c r="W4" s="341"/>
      <c r="X4" s="341"/>
      <c r="Y4" s="341"/>
      <c r="Z4" s="341"/>
      <c r="AA4" s="341"/>
      <c r="AB4" s="341"/>
      <c r="AC4" s="342"/>
      <c r="AD4" s="27"/>
    </row>
    <row r="5" spans="2:30" ht="23.1" customHeight="1" x14ac:dyDescent="0.15">
      <c r="B5" s="232"/>
      <c r="C5" s="233"/>
      <c r="D5" s="245"/>
      <c r="E5" s="246"/>
      <c r="F5" s="246"/>
      <c r="G5" s="246"/>
      <c r="H5" s="246"/>
      <c r="I5" s="246"/>
      <c r="J5" s="246"/>
      <c r="K5" s="206" t="s">
        <v>112</v>
      </c>
      <c r="L5" s="207"/>
      <c r="M5" s="207"/>
      <c r="N5" s="207"/>
      <c r="O5" s="207"/>
      <c r="P5" s="208"/>
      <c r="Q5" s="323" t="str">
        <f>IF(様式第1号!E19&lt;&gt;"",様式第1号!E19,"")</f>
        <v>株式会社　岩手県</v>
      </c>
      <c r="R5" s="324"/>
      <c r="S5" s="324"/>
      <c r="T5" s="324"/>
      <c r="U5" s="324"/>
      <c r="V5" s="324"/>
      <c r="W5" s="324"/>
      <c r="X5" s="324"/>
      <c r="Y5" s="324"/>
      <c r="Z5" s="324"/>
      <c r="AA5" s="324"/>
      <c r="AB5" s="324"/>
      <c r="AC5" s="325"/>
      <c r="AD5" s="27"/>
    </row>
    <row r="6" spans="2:30" ht="23.1" customHeight="1" x14ac:dyDescent="0.15">
      <c r="B6" s="250" t="s">
        <v>216</v>
      </c>
      <c r="C6" s="251"/>
      <c r="D6" s="318" t="s">
        <v>72</v>
      </c>
      <c r="E6" s="251"/>
      <c r="F6" s="251"/>
      <c r="G6" s="251"/>
      <c r="H6" s="252"/>
      <c r="I6" s="248" t="s">
        <v>121</v>
      </c>
      <c r="J6" s="248"/>
      <c r="K6" s="248"/>
      <c r="L6" s="248"/>
      <c r="M6" s="248"/>
      <c r="N6" s="248"/>
      <c r="O6" s="248"/>
      <c r="P6" s="248"/>
      <c r="Q6" s="248"/>
      <c r="R6" s="248"/>
      <c r="S6" s="248"/>
      <c r="T6" s="248"/>
      <c r="U6" s="248"/>
      <c r="V6" s="248"/>
      <c r="W6" s="249" t="s">
        <v>122</v>
      </c>
      <c r="X6" s="249"/>
      <c r="Y6" s="249"/>
      <c r="Z6" s="249"/>
      <c r="AA6" s="249"/>
      <c r="AB6" s="240"/>
      <c r="AC6" s="348" t="s">
        <v>240</v>
      </c>
      <c r="AD6" s="27"/>
    </row>
    <row r="7" spans="2:30" ht="23.1" customHeight="1" x14ac:dyDescent="0.15">
      <c r="B7" s="214"/>
      <c r="C7" s="215"/>
      <c r="D7" s="343"/>
      <c r="E7" s="215"/>
      <c r="F7" s="215"/>
      <c r="G7" s="215"/>
      <c r="H7" s="216"/>
      <c r="I7" s="249" t="s">
        <v>55</v>
      </c>
      <c r="J7" s="249"/>
      <c r="K7" s="249"/>
      <c r="L7" s="249"/>
      <c r="M7" s="249"/>
      <c r="N7" s="249"/>
      <c r="O7" s="249"/>
      <c r="P7" s="249" t="s">
        <v>56</v>
      </c>
      <c r="Q7" s="249"/>
      <c r="R7" s="249"/>
      <c r="S7" s="249"/>
      <c r="T7" s="249"/>
      <c r="U7" s="249"/>
      <c r="V7" s="249"/>
      <c r="W7" s="249"/>
      <c r="X7" s="249"/>
      <c r="Y7" s="249"/>
      <c r="Z7" s="249"/>
      <c r="AA7" s="249"/>
      <c r="AB7" s="240"/>
      <c r="AC7" s="348"/>
      <c r="AD7" s="27"/>
    </row>
    <row r="8" spans="2:30" ht="23.1" customHeight="1" x14ac:dyDescent="0.15">
      <c r="B8" s="214"/>
      <c r="C8" s="215"/>
      <c r="D8" s="343"/>
      <c r="E8" s="215"/>
      <c r="F8" s="215"/>
      <c r="G8" s="215"/>
      <c r="H8" s="216"/>
      <c r="I8" s="247" t="s">
        <v>257</v>
      </c>
      <c r="J8" s="247"/>
      <c r="K8" s="247"/>
      <c r="L8" s="247"/>
      <c r="M8" s="247"/>
      <c r="N8" s="247"/>
      <c r="O8" s="247"/>
      <c r="P8" s="247" t="s">
        <v>259</v>
      </c>
      <c r="Q8" s="247"/>
      <c r="R8" s="247"/>
      <c r="S8" s="247"/>
      <c r="T8" s="247"/>
      <c r="U8" s="247"/>
      <c r="V8" s="247"/>
      <c r="W8" s="249"/>
      <c r="X8" s="249"/>
      <c r="Y8" s="249"/>
      <c r="Z8" s="249"/>
      <c r="AA8" s="249"/>
      <c r="AB8" s="240"/>
      <c r="AC8" s="348"/>
      <c r="AD8" s="27"/>
    </row>
    <row r="9" spans="2:30" ht="23.1" customHeight="1" x14ac:dyDescent="0.15">
      <c r="B9" s="214"/>
      <c r="C9" s="215"/>
      <c r="D9" s="327"/>
      <c r="E9" s="233"/>
      <c r="F9" s="233"/>
      <c r="G9" s="233"/>
      <c r="H9" s="253"/>
      <c r="I9" s="247" t="s">
        <v>258</v>
      </c>
      <c r="J9" s="247"/>
      <c r="K9" s="247"/>
      <c r="L9" s="247"/>
      <c r="M9" s="247"/>
      <c r="N9" s="247"/>
      <c r="O9" s="247"/>
      <c r="P9" s="247" t="s">
        <v>260</v>
      </c>
      <c r="Q9" s="247"/>
      <c r="R9" s="247"/>
      <c r="S9" s="247"/>
      <c r="T9" s="247"/>
      <c r="U9" s="247"/>
      <c r="V9" s="247"/>
      <c r="W9" s="249"/>
      <c r="X9" s="249"/>
      <c r="Y9" s="249"/>
      <c r="Z9" s="249"/>
      <c r="AA9" s="249"/>
      <c r="AB9" s="240"/>
      <c r="AC9" s="348"/>
      <c r="AD9" s="27"/>
    </row>
    <row r="10" spans="2:30" ht="45" customHeight="1" x14ac:dyDescent="0.15">
      <c r="B10" s="214"/>
      <c r="C10" s="215"/>
      <c r="D10" s="234" t="s">
        <v>57</v>
      </c>
      <c r="E10" s="235"/>
      <c r="F10" s="235"/>
      <c r="G10" s="235"/>
      <c r="H10" s="236"/>
      <c r="I10" s="344">
        <v>100</v>
      </c>
      <c r="J10" s="345"/>
      <c r="K10" s="345"/>
      <c r="L10" s="345"/>
      <c r="M10" s="345"/>
      <c r="N10" s="330" t="s">
        <v>116</v>
      </c>
      <c r="O10" s="331"/>
      <c r="P10" s="344">
        <v>200</v>
      </c>
      <c r="Q10" s="345"/>
      <c r="R10" s="345"/>
      <c r="S10" s="345"/>
      <c r="T10" s="345"/>
      <c r="U10" s="330" t="s">
        <v>116</v>
      </c>
      <c r="V10" s="331"/>
      <c r="W10" s="332">
        <f>IF(AND(I10="",P10=""),"",ROUNDDOWN((I10+P10)/2,0))</f>
        <v>150</v>
      </c>
      <c r="X10" s="333"/>
      <c r="Y10" s="333"/>
      <c r="Z10" s="333"/>
      <c r="AA10" s="330" t="s">
        <v>116</v>
      </c>
      <c r="AB10" s="331"/>
      <c r="AC10" s="153" t="s">
        <v>227</v>
      </c>
      <c r="AD10" s="27"/>
    </row>
    <row r="11" spans="2:30" ht="45" customHeight="1" x14ac:dyDescent="0.15">
      <c r="B11" s="214"/>
      <c r="C11" s="215"/>
      <c r="D11" s="237" t="s">
        <v>58</v>
      </c>
      <c r="E11" s="238"/>
      <c r="F11" s="238"/>
      <c r="G11" s="238"/>
      <c r="H11" s="239"/>
      <c r="I11" s="287"/>
      <c r="J11" s="288"/>
      <c r="K11" s="288"/>
      <c r="L11" s="288"/>
      <c r="M11" s="288"/>
      <c r="N11" s="261" t="s">
        <v>116</v>
      </c>
      <c r="O11" s="262"/>
      <c r="P11" s="287"/>
      <c r="Q11" s="288"/>
      <c r="R11" s="288"/>
      <c r="S11" s="288"/>
      <c r="T11" s="288"/>
      <c r="U11" s="261" t="s">
        <v>116</v>
      </c>
      <c r="V11" s="262"/>
      <c r="W11" s="334" t="str">
        <f>IF(AND(I11="",P11=""),"",ROUNDDOWN((I11+P11)/2,0))</f>
        <v/>
      </c>
      <c r="X11" s="335"/>
      <c r="Y11" s="335"/>
      <c r="Z11" s="335"/>
      <c r="AA11" s="261" t="s">
        <v>116</v>
      </c>
      <c r="AB11" s="262"/>
      <c r="AC11" s="154" t="s">
        <v>228</v>
      </c>
      <c r="AD11" s="27"/>
    </row>
    <row r="12" spans="2:30" ht="45" customHeight="1" x14ac:dyDescent="0.15">
      <c r="B12" s="214"/>
      <c r="C12" s="215"/>
      <c r="D12" s="237" t="s">
        <v>123</v>
      </c>
      <c r="E12" s="238"/>
      <c r="F12" s="238"/>
      <c r="G12" s="238"/>
      <c r="H12" s="239"/>
      <c r="I12" s="287"/>
      <c r="J12" s="288"/>
      <c r="K12" s="288"/>
      <c r="L12" s="288"/>
      <c r="M12" s="288"/>
      <c r="N12" s="261" t="s">
        <v>116</v>
      </c>
      <c r="O12" s="262"/>
      <c r="P12" s="287"/>
      <c r="Q12" s="288"/>
      <c r="R12" s="288"/>
      <c r="S12" s="288"/>
      <c r="T12" s="288"/>
      <c r="U12" s="261" t="s">
        <v>116</v>
      </c>
      <c r="V12" s="262"/>
      <c r="W12" s="334" t="str">
        <f>IF(AND(I12="",P12=""),"",ROUNDDOWN((I12+P12)/2,0))</f>
        <v/>
      </c>
      <c r="X12" s="335"/>
      <c r="Y12" s="335"/>
      <c r="Z12" s="335"/>
      <c r="AA12" s="261" t="s">
        <v>116</v>
      </c>
      <c r="AB12" s="262"/>
      <c r="AC12" s="154" t="s">
        <v>229</v>
      </c>
      <c r="AD12" s="27"/>
    </row>
    <row r="13" spans="2:30" ht="45" customHeight="1" x14ac:dyDescent="0.15">
      <c r="B13" s="214"/>
      <c r="C13" s="215"/>
      <c r="D13" s="206" t="s">
        <v>73</v>
      </c>
      <c r="E13" s="207"/>
      <c r="F13" s="207"/>
      <c r="G13" s="207"/>
      <c r="H13" s="208"/>
      <c r="I13" s="346">
        <v>250</v>
      </c>
      <c r="J13" s="347"/>
      <c r="K13" s="347"/>
      <c r="L13" s="347"/>
      <c r="M13" s="347"/>
      <c r="N13" s="265" t="s">
        <v>116</v>
      </c>
      <c r="O13" s="266"/>
      <c r="P13" s="346">
        <v>333</v>
      </c>
      <c r="Q13" s="347"/>
      <c r="R13" s="347"/>
      <c r="S13" s="347"/>
      <c r="T13" s="347"/>
      <c r="U13" s="265" t="s">
        <v>116</v>
      </c>
      <c r="V13" s="266"/>
      <c r="W13" s="263">
        <f>IF(AND(I13="",P13=""),"",ROUNDDOWN((I13+P13)/2,0))</f>
        <v>291</v>
      </c>
      <c r="X13" s="264"/>
      <c r="Y13" s="264"/>
      <c r="Z13" s="264"/>
      <c r="AA13" s="265" t="s">
        <v>116</v>
      </c>
      <c r="AB13" s="266"/>
      <c r="AC13" s="155" t="s">
        <v>230</v>
      </c>
      <c r="AD13" s="27"/>
    </row>
    <row r="14" spans="2:30" ht="45.95" customHeight="1" x14ac:dyDescent="0.15">
      <c r="B14" s="232"/>
      <c r="C14" s="233"/>
      <c r="D14" s="240" t="s">
        <v>59</v>
      </c>
      <c r="E14" s="241"/>
      <c r="F14" s="241"/>
      <c r="G14" s="241"/>
      <c r="H14" s="242"/>
      <c r="I14" s="267">
        <f>IF(AND(I10="",I11="",I12="",I13=""),"",SUM(I10:M13))</f>
        <v>350</v>
      </c>
      <c r="J14" s="268"/>
      <c r="K14" s="268"/>
      <c r="L14" s="268"/>
      <c r="M14" s="268"/>
      <c r="N14" s="269" t="s">
        <v>116</v>
      </c>
      <c r="O14" s="270"/>
      <c r="P14" s="267">
        <f>IF(AND(P10="",P11="",P12="",P13=""),"",SUM(P10:T13))</f>
        <v>533</v>
      </c>
      <c r="Q14" s="268"/>
      <c r="R14" s="268"/>
      <c r="S14" s="268"/>
      <c r="T14" s="268"/>
      <c r="U14" s="269" t="s">
        <v>116</v>
      </c>
      <c r="V14" s="270"/>
      <c r="W14" s="267">
        <f>IF(AND(W10="",W11="",W12="",W13=""),"",SUM(W10:Z13))</f>
        <v>441</v>
      </c>
      <c r="X14" s="268"/>
      <c r="Y14" s="268"/>
      <c r="Z14" s="268"/>
      <c r="AA14" s="269" t="s">
        <v>116</v>
      </c>
      <c r="AB14" s="270"/>
      <c r="AC14" s="147"/>
      <c r="AD14" s="27"/>
    </row>
    <row r="15" spans="2:30" ht="30" customHeight="1" x14ac:dyDescent="0.15">
      <c r="B15" s="250" t="s">
        <v>217</v>
      </c>
      <c r="C15" s="252"/>
      <c r="D15" s="209" t="s">
        <v>213</v>
      </c>
      <c r="E15" s="209"/>
      <c r="F15" s="209"/>
      <c r="G15" s="209"/>
      <c r="H15" s="210"/>
      <c r="I15" s="248" t="s">
        <v>113</v>
      </c>
      <c r="J15" s="248"/>
      <c r="K15" s="248"/>
      <c r="L15" s="248"/>
      <c r="M15" s="248"/>
      <c r="N15" s="248" t="s">
        <v>114</v>
      </c>
      <c r="O15" s="248"/>
      <c r="P15" s="248"/>
      <c r="Q15" s="248"/>
      <c r="R15" s="248"/>
      <c r="S15" s="248" t="s">
        <v>115</v>
      </c>
      <c r="T15" s="248"/>
      <c r="U15" s="248"/>
      <c r="V15" s="248"/>
      <c r="W15" s="248"/>
      <c r="X15" s="269" t="s">
        <v>124</v>
      </c>
      <c r="Y15" s="269"/>
      <c r="Z15" s="269"/>
      <c r="AA15" s="269"/>
      <c r="AB15" s="270"/>
      <c r="AC15" s="314" t="s">
        <v>231</v>
      </c>
      <c r="AD15" s="27"/>
    </row>
    <row r="16" spans="2:30" ht="30" customHeight="1" x14ac:dyDescent="0.15">
      <c r="B16" s="232"/>
      <c r="C16" s="253"/>
      <c r="D16" s="293">
        <v>2</v>
      </c>
      <c r="E16" s="294"/>
      <c r="F16" s="294"/>
      <c r="G16" s="294"/>
      <c r="H16" s="33" t="s">
        <v>33</v>
      </c>
      <c r="I16" s="293">
        <v>2</v>
      </c>
      <c r="J16" s="294"/>
      <c r="K16" s="294"/>
      <c r="L16" s="294"/>
      <c r="M16" s="33" t="s">
        <v>33</v>
      </c>
      <c r="N16" s="328">
        <v>1</v>
      </c>
      <c r="O16" s="329"/>
      <c r="P16" s="329"/>
      <c r="Q16" s="329"/>
      <c r="R16" s="33" t="s">
        <v>33</v>
      </c>
      <c r="S16" s="271">
        <f>D16+I16+N16</f>
        <v>5</v>
      </c>
      <c r="T16" s="272"/>
      <c r="U16" s="272"/>
      <c r="V16" s="272"/>
      <c r="W16" s="33" t="s">
        <v>33</v>
      </c>
      <c r="X16" s="328">
        <v>5</v>
      </c>
      <c r="Y16" s="329"/>
      <c r="Z16" s="329"/>
      <c r="AA16" s="329"/>
      <c r="AB16" s="33" t="s">
        <v>33</v>
      </c>
      <c r="AC16" s="314"/>
      <c r="AD16" s="27"/>
    </row>
    <row r="17" spans="2:30" ht="30" customHeight="1" x14ac:dyDescent="0.15">
      <c r="B17" s="254" t="s">
        <v>0</v>
      </c>
      <c r="C17" s="241"/>
      <c r="D17" s="295">
        <v>2500</v>
      </c>
      <c r="E17" s="296"/>
      <c r="F17" s="296"/>
      <c r="G17" s="296"/>
      <c r="H17" s="296"/>
      <c r="I17" s="297" t="s">
        <v>80</v>
      </c>
      <c r="J17" s="297"/>
      <c r="K17" s="240" t="s">
        <v>110</v>
      </c>
      <c r="L17" s="241"/>
      <c r="M17" s="241"/>
      <c r="N17" s="242"/>
      <c r="O17" s="275">
        <v>5000</v>
      </c>
      <c r="P17" s="276"/>
      <c r="Q17" s="276"/>
      <c r="R17" s="276"/>
      <c r="S17" s="276"/>
      <c r="T17" s="297" t="s">
        <v>80</v>
      </c>
      <c r="U17" s="326"/>
      <c r="V17" s="273"/>
      <c r="W17" s="273"/>
      <c r="X17" s="273"/>
      <c r="Y17" s="273"/>
      <c r="Z17" s="273"/>
      <c r="AA17" s="273"/>
      <c r="AB17" s="274"/>
      <c r="AC17" s="148" t="s">
        <v>232</v>
      </c>
      <c r="AD17" s="27"/>
    </row>
    <row r="18" spans="2:30" ht="30" customHeight="1" x14ac:dyDescent="0.15">
      <c r="B18" s="250" t="s">
        <v>61</v>
      </c>
      <c r="C18" s="251"/>
      <c r="D18" s="249" t="s">
        <v>76</v>
      </c>
      <c r="E18" s="249"/>
      <c r="F18" s="249"/>
      <c r="G18" s="249"/>
      <c r="H18" s="249"/>
      <c r="I18" s="34" t="s">
        <v>78</v>
      </c>
      <c r="J18" s="277">
        <v>2000</v>
      </c>
      <c r="K18" s="277"/>
      <c r="L18" s="277"/>
      <c r="M18" s="277"/>
      <c r="N18" s="277"/>
      <c r="O18" s="34" t="s">
        <v>81</v>
      </c>
      <c r="P18" s="269" t="s">
        <v>80</v>
      </c>
      <c r="Q18" s="270"/>
      <c r="R18" s="318" t="s">
        <v>75</v>
      </c>
      <c r="S18" s="251"/>
      <c r="T18" s="251"/>
      <c r="U18" s="251"/>
      <c r="V18" s="251"/>
      <c r="W18" s="336">
        <f>IF(J19&lt;&gt;0,IF(TRUNC((J18/J19)*100,2)&lt;&gt;0,TRUNC((J18/J19)*100,2),""),0)</f>
        <v>200</v>
      </c>
      <c r="X18" s="337"/>
      <c r="Y18" s="338"/>
      <c r="Z18" s="270" t="s">
        <v>119</v>
      </c>
      <c r="AA18" s="339"/>
      <c r="AB18" s="339"/>
      <c r="AC18" s="314" t="s">
        <v>233</v>
      </c>
      <c r="AD18" s="27"/>
    </row>
    <row r="19" spans="2:30" ht="30" customHeight="1" x14ac:dyDescent="0.15">
      <c r="B19" s="232"/>
      <c r="C19" s="233"/>
      <c r="D19" s="249" t="s">
        <v>77</v>
      </c>
      <c r="E19" s="249"/>
      <c r="F19" s="249"/>
      <c r="G19" s="249"/>
      <c r="H19" s="249"/>
      <c r="I19" s="34" t="s">
        <v>78</v>
      </c>
      <c r="J19" s="277">
        <v>1000</v>
      </c>
      <c r="K19" s="277"/>
      <c r="L19" s="277"/>
      <c r="M19" s="277"/>
      <c r="N19" s="277"/>
      <c r="O19" s="34" t="s">
        <v>81</v>
      </c>
      <c r="P19" s="269" t="s">
        <v>79</v>
      </c>
      <c r="Q19" s="270"/>
      <c r="R19" s="327"/>
      <c r="S19" s="233"/>
      <c r="T19" s="233"/>
      <c r="U19" s="233"/>
      <c r="V19" s="233"/>
      <c r="W19" s="336"/>
      <c r="X19" s="337"/>
      <c r="Y19" s="338"/>
      <c r="Z19" s="270"/>
      <c r="AA19" s="339"/>
      <c r="AB19" s="339"/>
      <c r="AC19" s="314"/>
      <c r="AD19" s="27"/>
    </row>
    <row r="20" spans="2:30" ht="30" customHeight="1" x14ac:dyDescent="0.15">
      <c r="B20" s="250" t="s">
        <v>62</v>
      </c>
      <c r="C20" s="251"/>
      <c r="D20" s="320" t="s">
        <v>63</v>
      </c>
      <c r="E20" s="209"/>
      <c r="F20" s="209"/>
      <c r="G20" s="209"/>
      <c r="H20" s="209"/>
      <c r="I20" s="209"/>
      <c r="J20" s="209"/>
      <c r="K20" s="210"/>
      <c r="L20" s="226" t="s">
        <v>64</v>
      </c>
      <c r="M20" s="227"/>
      <c r="N20" s="227"/>
      <c r="O20" s="227"/>
      <c r="P20" s="227"/>
      <c r="Q20" s="228"/>
      <c r="R20" s="248" t="s">
        <v>65</v>
      </c>
      <c r="S20" s="248"/>
      <c r="T20" s="248"/>
      <c r="U20" s="248"/>
      <c r="V20" s="248"/>
      <c r="W20" s="248"/>
      <c r="X20" s="248"/>
      <c r="Y20" s="248" t="s">
        <v>154</v>
      </c>
      <c r="Z20" s="248"/>
      <c r="AA20" s="248"/>
      <c r="AB20" s="248"/>
      <c r="AC20" s="314" t="s">
        <v>234</v>
      </c>
      <c r="AD20" s="27"/>
    </row>
    <row r="21" spans="2:30" ht="30" customHeight="1" x14ac:dyDescent="0.15">
      <c r="B21" s="232"/>
      <c r="C21" s="233"/>
      <c r="D21" s="289" t="s">
        <v>263</v>
      </c>
      <c r="E21" s="290"/>
      <c r="F21" s="290"/>
      <c r="G21" s="290"/>
      <c r="H21" s="167">
        <v>29</v>
      </c>
      <c r="I21" s="123" t="s">
        <v>126</v>
      </c>
      <c r="J21" s="167">
        <v>4</v>
      </c>
      <c r="K21" s="124" t="s">
        <v>155</v>
      </c>
      <c r="L21" s="284" t="s">
        <v>108</v>
      </c>
      <c r="M21" s="285"/>
      <c r="N21" s="285"/>
      <c r="O21" s="285"/>
      <c r="P21" s="285"/>
      <c r="Q21" s="286"/>
      <c r="R21" s="125"/>
      <c r="S21" s="141"/>
      <c r="T21" s="126" t="s">
        <v>126</v>
      </c>
      <c r="U21" s="141"/>
      <c r="V21" s="126" t="s">
        <v>155</v>
      </c>
      <c r="W21" s="141"/>
      <c r="X21" s="127" t="s">
        <v>215</v>
      </c>
      <c r="Y21" s="319">
        <v>66</v>
      </c>
      <c r="Z21" s="290"/>
      <c r="AA21" s="290"/>
      <c r="AB21" s="39" t="s">
        <v>126</v>
      </c>
      <c r="AC21" s="314"/>
      <c r="AD21" s="27"/>
    </row>
    <row r="22" spans="2:30" ht="30" customHeight="1" x14ac:dyDescent="0.15">
      <c r="B22" s="250" t="s">
        <v>117</v>
      </c>
      <c r="C22" s="251"/>
      <c r="D22" s="168" t="s">
        <v>261</v>
      </c>
      <c r="E22" s="321">
        <v>9001</v>
      </c>
      <c r="F22" s="321"/>
      <c r="G22" s="321"/>
      <c r="H22" s="322"/>
      <c r="I22" s="168" t="s">
        <v>262</v>
      </c>
      <c r="J22" s="291">
        <v>14001</v>
      </c>
      <c r="K22" s="291"/>
      <c r="L22" s="291"/>
      <c r="M22" s="292"/>
      <c r="N22" s="249" t="s">
        <v>118</v>
      </c>
      <c r="O22" s="249"/>
      <c r="P22" s="249"/>
      <c r="Q22" s="249"/>
      <c r="R22" s="249"/>
      <c r="S22" s="249"/>
      <c r="T22" s="249"/>
      <c r="U22" s="278" t="s">
        <v>261</v>
      </c>
      <c r="V22" s="278"/>
      <c r="W22" s="278"/>
      <c r="X22" s="278"/>
      <c r="Y22" s="279"/>
      <c r="Z22" s="318"/>
      <c r="AA22" s="251"/>
      <c r="AB22" s="252"/>
      <c r="AC22" s="148" t="s">
        <v>237</v>
      </c>
      <c r="AD22" s="27"/>
    </row>
    <row r="23" spans="2:30" ht="30" customHeight="1" x14ac:dyDescent="0.15">
      <c r="B23" s="250" t="s">
        <v>175</v>
      </c>
      <c r="C23" s="252"/>
      <c r="D23" s="280" t="s">
        <v>173</v>
      </c>
      <c r="E23" s="281"/>
      <c r="F23" s="281"/>
      <c r="G23" s="281"/>
      <c r="H23" s="281"/>
      <c r="I23" s="281"/>
      <c r="J23" s="281"/>
      <c r="K23" s="281"/>
      <c r="L23" s="281"/>
      <c r="M23" s="281"/>
      <c r="N23" s="235" t="s">
        <v>66</v>
      </c>
      <c r="O23" s="235"/>
      <c r="P23" s="235"/>
      <c r="Q23" s="235"/>
      <c r="R23" s="235"/>
      <c r="S23" s="235"/>
      <c r="T23" s="236"/>
      <c r="U23" s="315"/>
      <c r="V23" s="316"/>
      <c r="W23" s="316"/>
      <c r="X23" s="316"/>
      <c r="Y23" s="317"/>
      <c r="Z23" s="234"/>
      <c r="AA23" s="235"/>
      <c r="AB23" s="236"/>
      <c r="AC23" s="150" t="s">
        <v>235</v>
      </c>
    </row>
    <row r="24" spans="2:30" ht="30" customHeight="1" x14ac:dyDescent="0.15">
      <c r="B24" s="232"/>
      <c r="C24" s="253"/>
      <c r="D24" s="282" t="s">
        <v>174</v>
      </c>
      <c r="E24" s="283"/>
      <c r="F24" s="283"/>
      <c r="G24" s="283"/>
      <c r="H24" s="283"/>
      <c r="I24" s="283"/>
      <c r="J24" s="283"/>
      <c r="K24" s="283"/>
      <c r="L24" s="283"/>
      <c r="M24" s="283"/>
      <c r="N24" s="207" t="s">
        <v>67</v>
      </c>
      <c r="O24" s="207"/>
      <c r="P24" s="207"/>
      <c r="Q24" s="207"/>
      <c r="R24" s="207"/>
      <c r="S24" s="207"/>
      <c r="T24" s="208"/>
      <c r="U24" s="309">
        <v>1</v>
      </c>
      <c r="V24" s="310"/>
      <c r="W24" s="310"/>
      <c r="X24" s="310"/>
      <c r="Y24" s="149" t="s">
        <v>60</v>
      </c>
      <c r="Z24" s="311"/>
      <c r="AA24" s="312"/>
      <c r="AB24" s="313"/>
      <c r="AC24" s="151" t="s">
        <v>235</v>
      </c>
    </row>
    <row r="25" spans="2:30" ht="30" customHeight="1" thickBot="1" x14ac:dyDescent="0.2">
      <c r="B25" s="250" t="s">
        <v>176</v>
      </c>
      <c r="C25" s="251"/>
      <c r="D25" s="251"/>
      <c r="E25" s="251"/>
      <c r="F25" s="251"/>
      <c r="G25" s="251"/>
      <c r="H25" s="252"/>
      <c r="I25" s="302" t="s">
        <v>261</v>
      </c>
      <c r="J25" s="278"/>
      <c r="K25" s="278"/>
      <c r="L25" s="278"/>
      <c r="M25" s="279"/>
      <c r="N25" s="303" t="s">
        <v>125</v>
      </c>
      <c r="O25" s="304"/>
      <c r="P25" s="304"/>
      <c r="Q25" s="304"/>
      <c r="R25" s="304"/>
      <c r="S25" s="304"/>
      <c r="T25" s="305"/>
      <c r="U25" s="302" t="s">
        <v>262</v>
      </c>
      <c r="V25" s="278"/>
      <c r="W25" s="278"/>
      <c r="X25" s="278"/>
      <c r="Y25" s="279"/>
      <c r="Z25" s="306"/>
      <c r="AA25" s="307"/>
      <c r="AB25" s="308"/>
      <c r="AC25" s="152" t="s">
        <v>236</v>
      </c>
    </row>
    <row r="26" spans="2:30" ht="23.1" customHeight="1" x14ac:dyDescent="0.15">
      <c r="B26" s="211" t="s">
        <v>120</v>
      </c>
      <c r="C26" s="212"/>
      <c r="D26" s="212"/>
      <c r="E26" s="212"/>
      <c r="F26" s="212"/>
      <c r="G26" s="212"/>
      <c r="H26" s="213"/>
      <c r="I26" s="300" t="s">
        <v>54</v>
      </c>
      <c r="J26" s="300"/>
      <c r="K26" s="300"/>
      <c r="L26" s="300"/>
      <c r="M26" s="300"/>
      <c r="N26" s="220" t="s">
        <v>68</v>
      </c>
      <c r="O26" s="221"/>
      <c r="P26" s="221"/>
      <c r="Q26" s="221"/>
      <c r="R26" s="222"/>
      <c r="S26" s="220" t="s">
        <v>54</v>
      </c>
      <c r="T26" s="221"/>
      <c r="U26" s="221"/>
      <c r="V26" s="221"/>
      <c r="W26" s="222"/>
      <c r="X26" s="220" t="s">
        <v>68</v>
      </c>
      <c r="Y26" s="221"/>
      <c r="Z26" s="221"/>
      <c r="AA26" s="221"/>
      <c r="AB26" s="222"/>
      <c r="AC26" s="37"/>
    </row>
    <row r="27" spans="2:30" ht="23.1" customHeight="1" x14ac:dyDescent="0.15">
      <c r="B27" s="214"/>
      <c r="C27" s="215"/>
      <c r="D27" s="215"/>
      <c r="E27" s="215"/>
      <c r="F27" s="215"/>
      <c r="G27" s="215"/>
      <c r="H27" s="216"/>
      <c r="I27" s="248" t="s">
        <v>57</v>
      </c>
      <c r="J27" s="248"/>
      <c r="K27" s="248"/>
      <c r="L27" s="248"/>
      <c r="M27" s="248"/>
      <c r="N27" s="223"/>
      <c r="O27" s="224"/>
      <c r="P27" s="224"/>
      <c r="Q27" s="224"/>
      <c r="R27" s="225"/>
      <c r="S27" s="226" t="s">
        <v>69</v>
      </c>
      <c r="T27" s="227"/>
      <c r="U27" s="227"/>
      <c r="V27" s="227"/>
      <c r="W27" s="228"/>
      <c r="X27" s="223"/>
      <c r="Y27" s="224"/>
      <c r="Z27" s="224"/>
      <c r="AA27" s="224"/>
      <c r="AB27" s="225"/>
      <c r="AC27" s="35"/>
    </row>
    <row r="28" spans="2:30" ht="23.1" customHeight="1" thickBot="1" x14ac:dyDescent="0.2">
      <c r="B28" s="217"/>
      <c r="C28" s="218"/>
      <c r="D28" s="218"/>
      <c r="E28" s="218"/>
      <c r="F28" s="218"/>
      <c r="G28" s="218"/>
      <c r="H28" s="219"/>
      <c r="I28" s="301" t="s">
        <v>58</v>
      </c>
      <c r="J28" s="301"/>
      <c r="K28" s="301"/>
      <c r="L28" s="301"/>
      <c r="M28" s="301"/>
      <c r="N28" s="255"/>
      <c r="O28" s="256"/>
      <c r="P28" s="256"/>
      <c r="Q28" s="256"/>
      <c r="R28" s="257"/>
      <c r="S28" s="258" t="s">
        <v>70</v>
      </c>
      <c r="T28" s="259"/>
      <c r="U28" s="259"/>
      <c r="V28" s="259"/>
      <c r="W28" s="260"/>
      <c r="X28" s="229"/>
      <c r="Y28" s="230"/>
      <c r="Z28" s="230"/>
      <c r="AA28" s="230"/>
      <c r="AB28" s="231"/>
      <c r="AC28" s="36"/>
    </row>
    <row r="29" spans="2:30" ht="13.5" customHeight="1" x14ac:dyDescent="0.15">
      <c r="B29" s="298" t="s">
        <v>241</v>
      </c>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row>
    <row r="30" spans="2:30" ht="13.5" customHeight="1" x14ac:dyDescent="0.15">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1"/>
    </row>
    <row r="31" spans="2:30" x14ac:dyDescent="0.15">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1"/>
    </row>
    <row r="32" spans="2:30" x14ac:dyDescent="0.15">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1"/>
    </row>
    <row r="33" spans="2:30" x14ac:dyDescent="0.15">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1"/>
    </row>
    <row r="34" spans="2:30" x14ac:dyDescent="0.15">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1"/>
    </row>
    <row r="35" spans="2:30" x14ac:dyDescent="0.15">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1"/>
    </row>
    <row r="36" spans="2:30" x14ac:dyDescent="0.15">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1"/>
    </row>
    <row r="37" spans="2:30" x14ac:dyDescent="0.15">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1"/>
    </row>
    <row r="38" spans="2:30" x14ac:dyDescent="0.15">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1"/>
    </row>
    <row r="39" spans="2:30" x14ac:dyDescent="0.15">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1"/>
    </row>
    <row r="40" spans="2:30" x14ac:dyDescent="0.15">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1"/>
    </row>
    <row r="41" spans="2:30" x14ac:dyDescent="0.15">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1"/>
    </row>
    <row r="42" spans="2:30" x14ac:dyDescent="0.15">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1"/>
    </row>
    <row r="43" spans="2:30" x14ac:dyDescent="0.15">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t="s">
        <v>84</v>
      </c>
    </row>
    <row r="44" spans="2:30" hidden="1" x14ac:dyDescent="0.15">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row>
    <row r="45" spans="2:30" hidden="1" x14ac:dyDescent="0.15"/>
    <row r="46" spans="2:30" hidden="1" x14ac:dyDescent="0.15"/>
    <row r="47" spans="2:30" x14ac:dyDescent="0.15"/>
    <row r="48" spans="2:30" x14ac:dyDescent="0.15"/>
    <row r="49" x14ac:dyDescent="0.15"/>
    <row r="50" x14ac:dyDescent="0.15"/>
    <row r="51" x14ac:dyDescent="0.15"/>
    <row r="52" x14ac:dyDescent="0.15"/>
    <row r="53" x14ac:dyDescent="0.15"/>
    <row r="54" x14ac:dyDescent="0.15"/>
    <row r="55" x14ac:dyDescent="0.15"/>
  </sheetData>
  <mergeCells count="126">
    <mergeCell ref="Q4:AC4"/>
    <mergeCell ref="D6:H9"/>
    <mergeCell ref="I12:M12"/>
    <mergeCell ref="I15:M15"/>
    <mergeCell ref="N10:O10"/>
    <mergeCell ref="I10:M10"/>
    <mergeCell ref="U10:V10"/>
    <mergeCell ref="P10:T10"/>
    <mergeCell ref="N15:R15"/>
    <mergeCell ref="N12:O12"/>
    <mergeCell ref="I13:M13"/>
    <mergeCell ref="N13:O13"/>
    <mergeCell ref="I14:M14"/>
    <mergeCell ref="I11:M11"/>
    <mergeCell ref="N11:O11"/>
    <mergeCell ref="N14:O14"/>
    <mergeCell ref="P11:T11"/>
    <mergeCell ref="P13:T13"/>
    <mergeCell ref="U13:V13"/>
    <mergeCell ref="P14:T14"/>
    <mergeCell ref="AC6:AC9"/>
    <mergeCell ref="I7:O7"/>
    <mergeCell ref="W6:AB9"/>
    <mergeCell ref="W12:Z12"/>
    <mergeCell ref="Q5:AC5"/>
    <mergeCell ref="P8:V8"/>
    <mergeCell ref="I8:O8"/>
    <mergeCell ref="AC15:AC16"/>
    <mergeCell ref="T17:U17"/>
    <mergeCell ref="J18:N18"/>
    <mergeCell ref="I16:L16"/>
    <mergeCell ref="P19:Q19"/>
    <mergeCell ref="R18:V19"/>
    <mergeCell ref="N16:Q16"/>
    <mergeCell ref="U14:V14"/>
    <mergeCell ref="X16:AA16"/>
    <mergeCell ref="AA10:AB10"/>
    <mergeCell ref="W10:Z10"/>
    <mergeCell ref="W11:Z11"/>
    <mergeCell ref="AA11:AB11"/>
    <mergeCell ref="AC18:AC19"/>
    <mergeCell ref="W18:Y19"/>
    <mergeCell ref="Z18:AB19"/>
    <mergeCell ref="P9:V9"/>
    <mergeCell ref="B29:AC42"/>
    <mergeCell ref="B20:C21"/>
    <mergeCell ref="I26:M26"/>
    <mergeCell ref="N26:R26"/>
    <mergeCell ref="I27:M27"/>
    <mergeCell ref="I28:M28"/>
    <mergeCell ref="R20:X20"/>
    <mergeCell ref="N27:R27"/>
    <mergeCell ref="B25:H25"/>
    <mergeCell ref="I25:M25"/>
    <mergeCell ref="N25:T25"/>
    <mergeCell ref="U25:Y25"/>
    <mergeCell ref="Z25:AB25"/>
    <mergeCell ref="U24:X24"/>
    <mergeCell ref="Z23:AB23"/>
    <mergeCell ref="Z24:AB24"/>
    <mergeCell ref="AC20:AC21"/>
    <mergeCell ref="U23:Y23"/>
    <mergeCell ref="Z22:AB22"/>
    <mergeCell ref="Y21:AA21"/>
    <mergeCell ref="D20:K20"/>
    <mergeCell ref="N24:T24"/>
    <mergeCell ref="E22:H22"/>
    <mergeCell ref="B23:C24"/>
    <mergeCell ref="B18:C19"/>
    <mergeCell ref="Y20:AB20"/>
    <mergeCell ref="L21:Q21"/>
    <mergeCell ref="L20:Q20"/>
    <mergeCell ref="U11:V11"/>
    <mergeCell ref="P12:T12"/>
    <mergeCell ref="U12:V12"/>
    <mergeCell ref="D21:G21"/>
    <mergeCell ref="N22:T22"/>
    <mergeCell ref="J22:M22"/>
    <mergeCell ref="D18:H18"/>
    <mergeCell ref="D19:H19"/>
    <mergeCell ref="D16:G16"/>
    <mergeCell ref="D17:H17"/>
    <mergeCell ref="I17:J17"/>
    <mergeCell ref="N28:R28"/>
    <mergeCell ref="S28:W28"/>
    <mergeCell ref="AA12:AB12"/>
    <mergeCell ref="W13:Z13"/>
    <mergeCell ref="AA13:AB13"/>
    <mergeCell ref="W14:Z14"/>
    <mergeCell ref="AA14:AB14"/>
    <mergeCell ref="S15:W15"/>
    <mergeCell ref="S16:V16"/>
    <mergeCell ref="X15:AB15"/>
    <mergeCell ref="V17:AB17"/>
    <mergeCell ref="K17:N17"/>
    <mergeCell ref="O17:S17"/>
    <mergeCell ref="J19:N19"/>
    <mergeCell ref="P18:Q18"/>
    <mergeCell ref="U22:Y22"/>
    <mergeCell ref="D23:M23"/>
    <mergeCell ref="D24:M24"/>
    <mergeCell ref="N23:T23"/>
    <mergeCell ref="B2:AC2"/>
    <mergeCell ref="K4:P4"/>
    <mergeCell ref="K5:P5"/>
    <mergeCell ref="D15:H15"/>
    <mergeCell ref="B26:H28"/>
    <mergeCell ref="X26:AB26"/>
    <mergeCell ref="X27:AB27"/>
    <mergeCell ref="S26:W26"/>
    <mergeCell ref="S27:W27"/>
    <mergeCell ref="X28:AB28"/>
    <mergeCell ref="B4:C5"/>
    <mergeCell ref="D10:H10"/>
    <mergeCell ref="D11:H11"/>
    <mergeCell ref="D12:H12"/>
    <mergeCell ref="D13:H13"/>
    <mergeCell ref="D14:H14"/>
    <mergeCell ref="D4:J5"/>
    <mergeCell ref="I9:O9"/>
    <mergeCell ref="I6:V6"/>
    <mergeCell ref="P7:V7"/>
    <mergeCell ref="B22:C22"/>
    <mergeCell ref="B6:C14"/>
    <mergeCell ref="B15:C16"/>
    <mergeCell ref="B17:C17"/>
  </mergeCells>
  <phoneticPr fontId="2"/>
  <dataValidations count="2">
    <dataValidation type="list" allowBlank="1" showInputMessage="1" prompt="年号を選択してください" sqref="D21:G21 R21">
      <formula1>"明治,大正,昭和,平成,令和"</formula1>
    </dataValidation>
    <dataValidation type="list" allowBlank="1" showInputMessage="1" showErrorMessage="1" sqref="D22 I22 U22:Y23 U25:Y25 I25:M25">
      <formula1>"〇,無"</formula1>
    </dataValidation>
  </dataValidations>
  <printOptions horizontalCentered="1"/>
  <pageMargins left="0.31496062992125984" right="0.31496062992125984" top="0.35433070866141736" bottom="0.35433070866141736"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J61"/>
  <sheetViews>
    <sheetView view="pageBreakPreview" topLeftCell="A34" zoomScaleNormal="100" zoomScaleSheetLayoutView="100" workbookViewId="0">
      <selection activeCell="N69" sqref="N69"/>
    </sheetView>
  </sheetViews>
  <sheetFormatPr defaultRowHeight="13.5" x14ac:dyDescent="0.15"/>
  <cols>
    <col min="1" max="1" width="5" style="1" customWidth="1"/>
    <col min="2" max="2" width="9.625" style="1" customWidth="1"/>
    <col min="3" max="3" width="16.625" style="46" customWidth="1"/>
    <col min="4" max="4" width="7.5" style="1" bestFit="1" customWidth="1"/>
    <col min="5" max="5" width="17" style="46" customWidth="1"/>
    <col min="6" max="6" width="3.625" style="1" customWidth="1"/>
    <col min="7" max="7" width="3.875" style="1" customWidth="1"/>
    <col min="8" max="8" width="4.125" style="1" customWidth="1"/>
    <col min="9" max="9" width="3.625" style="1" customWidth="1"/>
    <col min="10" max="10" width="3.25" style="1" customWidth="1"/>
    <col min="11" max="12" width="3.375" style="1" customWidth="1"/>
    <col min="13" max="13" width="3.25" style="1" customWidth="1"/>
    <col min="14" max="15" width="3" style="1" customWidth="1"/>
    <col min="16" max="16" width="3.375" style="1" customWidth="1"/>
    <col min="17" max="17" width="3.125" style="1" customWidth="1"/>
    <col min="18" max="21" width="3.25" style="1" customWidth="1"/>
    <col min="22" max="29" width="3" style="1" customWidth="1"/>
    <col min="30" max="31" width="3.375" style="1" customWidth="1"/>
    <col min="32" max="32" width="3.125" style="1" customWidth="1"/>
    <col min="33" max="38" width="2.875" style="1" customWidth="1"/>
    <col min="39" max="47" width="3.125" style="1" customWidth="1"/>
    <col min="48" max="49" width="5.125" style="1" customWidth="1"/>
    <col min="50" max="50" width="4.125" style="1" customWidth="1"/>
    <col min="51" max="54" width="5.125" style="1" customWidth="1"/>
    <col min="55" max="55" width="9" style="1" bestFit="1" customWidth="1"/>
    <col min="56" max="56" width="4.125" style="1" customWidth="1"/>
    <col min="57" max="58" width="10.625" style="99" customWidth="1"/>
    <col min="59" max="59" width="13.625" style="99" customWidth="1"/>
    <col min="60" max="60" width="10.625" style="99" customWidth="1"/>
    <col min="61" max="62" width="13.625" style="99" customWidth="1"/>
    <col min="63" max="16384" width="9" style="1"/>
  </cols>
  <sheetData>
    <row r="1" spans="2:62" ht="21.75" customHeight="1" x14ac:dyDescent="0.15">
      <c r="B1" s="410" t="s">
        <v>96</v>
      </c>
      <c r="C1" s="410"/>
      <c r="BF1" s="100"/>
      <c r="BG1" s="100"/>
      <c r="BH1" s="100"/>
      <c r="BI1" s="100"/>
    </row>
    <row r="2" spans="2:62" ht="24" x14ac:dyDescent="0.15">
      <c r="B2" s="423" t="s">
        <v>129</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row>
    <row r="3" spans="2:62" ht="21.75" customHeight="1" x14ac:dyDescent="0.15">
      <c r="B3" s="83" t="s">
        <v>182</v>
      </c>
      <c r="C3" s="55"/>
      <c r="D3" s="47"/>
      <c r="E3" s="53"/>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101"/>
      <c r="BF3" s="101"/>
      <c r="BG3" s="101"/>
      <c r="BH3" s="101"/>
      <c r="BI3" s="101"/>
    </row>
    <row r="4" spans="2:62" ht="9" customHeight="1" thickBot="1" x14ac:dyDescent="0.2">
      <c r="B4" s="54"/>
      <c r="C4" s="53"/>
      <c r="D4" s="47"/>
      <c r="E4" s="53"/>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101"/>
      <c r="BF4" s="101"/>
      <c r="BG4" s="101"/>
      <c r="BH4" s="101"/>
      <c r="BI4" s="101"/>
    </row>
    <row r="5" spans="2:62" ht="30" customHeight="1" x14ac:dyDescent="0.15">
      <c r="B5" s="576" t="s">
        <v>142</v>
      </c>
      <c r="C5" s="483"/>
      <c r="D5" s="483"/>
      <c r="E5" s="577"/>
      <c r="F5" s="588" t="s">
        <v>143</v>
      </c>
      <c r="G5" s="589"/>
      <c r="H5" s="589"/>
      <c r="I5" s="589"/>
      <c r="J5" s="589"/>
      <c r="K5" s="589"/>
      <c r="L5" s="589"/>
      <c r="M5" s="589"/>
      <c r="N5" s="589"/>
      <c r="O5" s="589"/>
      <c r="P5" s="589"/>
      <c r="Q5" s="589"/>
      <c r="R5" s="590"/>
      <c r="S5" s="482" t="s">
        <v>299</v>
      </c>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511" t="s">
        <v>298</v>
      </c>
      <c r="AS5" s="521"/>
      <c r="AT5" s="521"/>
      <c r="AU5" s="359"/>
      <c r="AV5" s="511" t="s">
        <v>177</v>
      </c>
      <c r="AW5" s="512"/>
      <c r="AX5" s="470" t="s">
        <v>105</v>
      </c>
      <c r="AY5" s="358" t="s">
        <v>52</v>
      </c>
      <c r="AZ5" s="359"/>
      <c r="BA5" s="425" t="s">
        <v>103</v>
      </c>
      <c r="BB5" s="366" t="s">
        <v>104</v>
      </c>
      <c r="BC5" s="362"/>
      <c r="BD5" s="363"/>
      <c r="BE5" s="349" t="s">
        <v>238</v>
      </c>
      <c r="BF5" s="350"/>
      <c r="BG5" s="350"/>
      <c r="BH5" s="350"/>
      <c r="BI5" s="350"/>
      <c r="BJ5" s="351"/>
    </row>
    <row r="6" spans="2:62" ht="30" customHeight="1" x14ac:dyDescent="0.15">
      <c r="B6" s="578"/>
      <c r="C6" s="579"/>
      <c r="D6" s="579"/>
      <c r="E6" s="580"/>
      <c r="F6" s="435" t="s">
        <v>127</v>
      </c>
      <c r="G6" s="436"/>
      <c r="H6" s="436"/>
      <c r="I6" s="436"/>
      <c r="J6" s="436"/>
      <c r="K6" s="500" t="s">
        <v>1</v>
      </c>
      <c r="L6" s="435"/>
      <c r="M6" s="429" t="s">
        <v>2</v>
      </c>
      <c r="N6" s="436" t="s">
        <v>3</v>
      </c>
      <c r="O6" s="436"/>
      <c r="P6" s="436"/>
      <c r="Q6" s="436"/>
      <c r="R6" s="467"/>
      <c r="S6" s="484"/>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373"/>
      <c r="AS6" s="522"/>
      <c r="AT6" s="522"/>
      <c r="AU6" s="374"/>
      <c r="AV6" s="513"/>
      <c r="AW6" s="514"/>
      <c r="AX6" s="471"/>
      <c r="AY6" s="373" t="s">
        <v>40</v>
      </c>
      <c r="AZ6" s="374"/>
      <c r="BA6" s="426"/>
      <c r="BB6" s="367"/>
      <c r="BC6" s="364"/>
      <c r="BD6" s="365"/>
      <c r="BE6" s="352"/>
      <c r="BF6" s="353"/>
      <c r="BG6" s="353"/>
      <c r="BH6" s="353"/>
      <c r="BI6" s="353"/>
      <c r="BJ6" s="354"/>
    </row>
    <row r="7" spans="2:62" ht="13.5" customHeight="1" x14ac:dyDescent="0.15">
      <c r="B7" s="578"/>
      <c r="C7" s="579"/>
      <c r="D7" s="579"/>
      <c r="E7" s="580"/>
      <c r="F7" s="427" t="s">
        <v>4</v>
      </c>
      <c r="G7" s="429" t="s">
        <v>5</v>
      </c>
      <c r="H7" s="429" t="s">
        <v>6</v>
      </c>
      <c r="I7" s="429" t="s">
        <v>7</v>
      </c>
      <c r="J7" s="429" t="s">
        <v>8</v>
      </c>
      <c r="K7" s="429" t="s">
        <v>43</v>
      </c>
      <c r="L7" s="429" t="s">
        <v>44</v>
      </c>
      <c r="M7" s="433"/>
      <c r="N7" s="502" t="s">
        <v>9</v>
      </c>
      <c r="O7" s="502" t="s">
        <v>10</v>
      </c>
      <c r="P7" s="502" t="s">
        <v>34</v>
      </c>
      <c r="Q7" s="429" t="s">
        <v>7</v>
      </c>
      <c r="R7" s="472" t="s">
        <v>11</v>
      </c>
      <c r="S7" s="494" t="s">
        <v>42</v>
      </c>
      <c r="T7" s="503"/>
      <c r="U7" s="504"/>
      <c r="V7" s="468" t="s">
        <v>12</v>
      </c>
      <c r="W7" s="3"/>
      <c r="X7" s="4"/>
      <c r="Y7" s="4"/>
      <c r="Z7" s="503" t="s">
        <v>13</v>
      </c>
      <c r="AA7" s="4"/>
      <c r="AB7" s="4"/>
      <c r="AC7" s="5"/>
      <c r="AD7" s="488" t="s">
        <v>178</v>
      </c>
      <c r="AE7" s="489"/>
      <c r="AF7" s="474" t="s">
        <v>14</v>
      </c>
      <c r="AG7" s="494" t="s">
        <v>15</v>
      </c>
      <c r="AH7" s="495"/>
      <c r="AI7" s="494" t="s">
        <v>16</v>
      </c>
      <c r="AJ7" s="503"/>
      <c r="AK7" s="503"/>
      <c r="AL7" s="495"/>
      <c r="AM7" s="491" t="s">
        <v>17</v>
      </c>
      <c r="AN7" s="559" t="s">
        <v>18</v>
      </c>
      <c r="AO7" s="559" t="s">
        <v>19</v>
      </c>
      <c r="AP7" s="559" t="s">
        <v>45</v>
      </c>
      <c r="AQ7" s="523" t="s">
        <v>11</v>
      </c>
      <c r="AR7" s="486" t="s">
        <v>181</v>
      </c>
      <c r="AS7" s="429" t="s">
        <v>35</v>
      </c>
      <c r="AT7" s="429" t="s">
        <v>36</v>
      </c>
      <c r="AU7" s="472" t="s">
        <v>20</v>
      </c>
      <c r="AV7" s="555">
        <v>9001</v>
      </c>
      <c r="AW7" s="519">
        <v>14001</v>
      </c>
      <c r="AX7" s="471"/>
      <c r="AY7" s="360" t="s">
        <v>41</v>
      </c>
      <c r="AZ7" s="381" t="s">
        <v>53</v>
      </c>
      <c r="BA7" s="426"/>
      <c r="BB7" s="367"/>
      <c r="BC7" s="364"/>
      <c r="BD7" s="365"/>
      <c r="BE7" s="352"/>
      <c r="BF7" s="353"/>
      <c r="BG7" s="353"/>
      <c r="BH7" s="353"/>
      <c r="BI7" s="353"/>
      <c r="BJ7" s="354"/>
    </row>
    <row r="8" spans="2:62" x14ac:dyDescent="0.15">
      <c r="B8" s="578"/>
      <c r="C8" s="579"/>
      <c r="D8" s="579"/>
      <c r="E8" s="580"/>
      <c r="F8" s="428"/>
      <c r="G8" s="430"/>
      <c r="H8" s="430"/>
      <c r="I8" s="430"/>
      <c r="J8" s="430"/>
      <c r="K8" s="430"/>
      <c r="L8" s="430"/>
      <c r="M8" s="433"/>
      <c r="N8" s="430"/>
      <c r="O8" s="430"/>
      <c r="P8" s="430"/>
      <c r="Q8" s="430"/>
      <c r="R8" s="501"/>
      <c r="S8" s="505"/>
      <c r="T8" s="506"/>
      <c r="U8" s="507"/>
      <c r="V8" s="469"/>
      <c r="W8" s="6"/>
      <c r="X8" s="7"/>
      <c r="Y8" s="7"/>
      <c r="Z8" s="506"/>
      <c r="AA8" s="7"/>
      <c r="AB8" s="7"/>
      <c r="AC8" s="8"/>
      <c r="AD8" s="490"/>
      <c r="AE8" s="490"/>
      <c r="AF8" s="475"/>
      <c r="AG8" s="496"/>
      <c r="AH8" s="497"/>
      <c r="AI8" s="496"/>
      <c r="AJ8" s="574"/>
      <c r="AK8" s="574"/>
      <c r="AL8" s="497"/>
      <c r="AM8" s="492"/>
      <c r="AN8" s="560"/>
      <c r="AO8" s="560"/>
      <c r="AP8" s="560"/>
      <c r="AQ8" s="492"/>
      <c r="AR8" s="487"/>
      <c r="AS8" s="433"/>
      <c r="AT8" s="433"/>
      <c r="AU8" s="473"/>
      <c r="AV8" s="556"/>
      <c r="AW8" s="520"/>
      <c r="AX8" s="471"/>
      <c r="AY8" s="361"/>
      <c r="AZ8" s="382"/>
      <c r="BA8" s="426"/>
      <c r="BB8" s="367"/>
      <c r="BC8" s="364"/>
      <c r="BD8" s="365"/>
      <c r="BE8" s="352"/>
      <c r="BF8" s="353"/>
      <c r="BG8" s="353"/>
      <c r="BH8" s="353"/>
      <c r="BI8" s="353"/>
      <c r="BJ8" s="354"/>
    </row>
    <row r="9" spans="2:62" ht="80.25" customHeight="1" x14ac:dyDescent="0.15">
      <c r="B9" s="578"/>
      <c r="C9" s="579"/>
      <c r="D9" s="579"/>
      <c r="E9" s="580"/>
      <c r="F9" s="428"/>
      <c r="G9" s="430"/>
      <c r="H9" s="430"/>
      <c r="I9" s="430"/>
      <c r="J9" s="430"/>
      <c r="K9" s="430"/>
      <c r="L9" s="430"/>
      <c r="M9" s="434"/>
      <c r="N9" s="430"/>
      <c r="O9" s="430"/>
      <c r="P9" s="430"/>
      <c r="Q9" s="430"/>
      <c r="R9" s="501"/>
      <c r="S9" s="508"/>
      <c r="T9" s="509"/>
      <c r="U9" s="510"/>
      <c r="V9" s="469"/>
      <c r="W9" s="2"/>
      <c r="X9" s="9"/>
      <c r="Y9" s="9"/>
      <c r="Z9" s="509"/>
      <c r="AA9" s="9"/>
      <c r="AB9" s="9"/>
      <c r="AC9" s="10"/>
      <c r="AD9" s="490"/>
      <c r="AE9" s="490"/>
      <c r="AF9" s="475"/>
      <c r="AG9" s="498"/>
      <c r="AH9" s="499"/>
      <c r="AI9" s="498"/>
      <c r="AJ9" s="575"/>
      <c r="AK9" s="575"/>
      <c r="AL9" s="499"/>
      <c r="AM9" s="492"/>
      <c r="AN9" s="560"/>
      <c r="AO9" s="560"/>
      <c r="AP9" s="560"/>
      <c r="AQ9" s="492"/>
      <c r="AR9" s="487"/>
      <c r="AS9" s="433"/>
      <c r="AT9" s="433"/>
      <c r="AU9" s="473"/>
      <c r="AV9" s="556"/>
      <c r="AW9" s="520"/>
      <c r="AX9" s="471"/>
      <c r="AY9" s="361"/>
      <c r="AZ9" s="382"/>
      <c r="BA9" s="426"/>
      <c r="BB9" s="367"/>
      <c r="BC9" s="364"/>
      <c r="BD9" s="365"/>
      <c r="BE9" s="352"/>
      <c r="BF9" s="353"/>
      <c r="BG9" s="353"/>
      <c r="BH9" s="353"/>
      <c r="BI9" s="353"/>
      <c r="BJ9" s="354"/>
    </row>
    <row r="10" spans="2:62" ht="195.75" customHeight="1" thickBot="1" x14ac:dyDescent="0.2">
      <c r="B10" s="578"/>
      <c r="C10" s="579"/>
      <c r="D10" s="579"/>
      <c r="E10" s="580"/>
      <c r="F10" s="428"/>
      <c r="G10" s="430"/>
      <c r="H10" s="430"/>
      <c r="I10" s="430"/>
      <c r="J10" s="430"/>
      <c r="K10" s="430"/>
      <c r="L10" s="430"/>
      <c r="M10" s="434"/>
      <c r="N10" s="430"/>
      <c r="O10" s="430"/>
      <c r="P10" s="430"/>
      <c r="Q10" s="430"/>
      <c r="R10" s="501"/>
      <c r="S10" s="40" t="s">
        <v>21</v>
      </c>
      <c r="T10" s="40" t="s">
        <v>22</v>
      </c>
      <c r="U10" s="40" t="s">
        <v>23</v>
      </c>
      <c r="V10" s="469"/>
      <c r="W10" s="40" t="s">
        <v>24</v>
      </c>
      <c r="X10" s="40" t="s">
        <v>25</v>
      </c>
      <c r="Y10" s="40" t="s">
        <v>26</v>
      </c>
      <c r="Z10" s="40" t="s">
        <v>27</v>
      </c>
      <c r="AA10" s="40" t="s">
        <v>28</v>
      </c>
      <c r="AB10" s="40" t="s">
        <v>29</v>
      </c>
      <c r="AC10" s="40" t="s">
        <v>30</v>
      </c>
      <c r="AD10" s="40" t="s">
        <v>31</v>
      </c>
      <c r="AE10" s="40" t="s">
        <v>32</v>
      </c>
      <c r="AF10" s="468"/>
      <c r="AG10" s="40" t="s">
        <v>31</v>
      </c>
      <c r="AH10" s="40" t="s">
        <v>32</v>
      </c>
      <c r="AI10" s="41" t="s">
        <v>220</v>
      </c>
      <c r="AJ10" s="41" t="s">
        <v>221</v>
      </c>
      <c r="AK10" s="51" t="s">
        <v>47</v>
      </c>
      <c r="AL10" s="41" t="s">
        <v>11</v>
      </c>
      <c r="AM10" s="493"/>
      <c r="AN10" s="561"/>
      <c r="AO10" s="561"/>
      <c r="AP10" s="561"/>
      <c r="AQ10" s="493"/>
      <c r="AR10" s="487"/>
      <c r="AS10" s="433"/>
      <c r="AT10" s="433"/>
      <c r="AU10" s="473"/>
      <c r="AV10" s="556"/>
      <c r="AW10" s="520"/>
      <c r="AX10" s="471"/>
      <c r="AY10" s="361"/>
      <c r="AZ10" s="382"/>
      <c r="BA10" s="426"/>
      <c r="BB10" s="367"/>
      <c r="BC10" s="364"/>
      <c r="BD10" s="365"/>
      <c r="BE10" s="355"/>
      <c r="BF10" s="356"/>
      <c r="BG10" s="356"/>
      <c r="BH10" s="356"/>
      <c r="BI10" s="356"/>
      <c r="BJ10" s="357"/>
    </row>
    <row r="11" spans="2:62" s="81" customFormat="1" ht="20.100000000000001" customHeight="1" x14ac:dyDescent="0.15">
      <c r="B11" s="584" t="s">
        <v>39</v>
      </c>
      <c r="C11" s="585"/>
      <c r="D11" s="585"/>
      <c r="E11" s="586"/>
      <c r="F11" s="594" t="s">
        <v>264</v>
      </c>
      <c r="G11" s="431"/>
      <c r="H11" s="431"/>
      <c r="I11" s="431"/>
      <c r="J11" s="431" t="s">
        <v>264</v>
      </c>
      <c r="K11" s="431"/>
      <c r="L11" s="431"/>
      <c r="M11" s="431"/>
      <c r="N11" s="431"/>
      <c r="O11" s="431"/>
      <c r="P11" s="431" t="s">
        <v>264</v>
      </c>
      <c r="Q11" s="431"/>
      <c r="R11" s="545"/>
      <c r="S11" s="66" t="s">
        <v>33</v>
      </c>
      <c r="T11" s="66" t="s">
        <v>33</v>
      </c>
      <c r="U11" s="66" t="s">
        <v>33</v>
      </c>
      <c r="V11" s="66" t="s">
        <v>33</v>
      </c>
      <c r="W11" s="66" t="s">
        <v>33</v>
      </c>
      <c r="X11" s="66" t="s">
        <v>33</v>
      </c>
      <c r="Y11" s="66" t="s">
        <v>33</v>
      </c>
      <c r="Z11" s="66" t="s">
        <v>33</v>
      </c>
      <c r="AA11" s="66" t="s">
        <v>33</v>
      </c>
      <c r="AB11" s="66" t="s">
        <v>33</v>
      </c>
      <c r="AC11" s="66" t="s">
        <v>33</v>
      </c>
      <c r="AD11" s="66" t="s">
        <v>33</v>
      </c>
      <c r="AE11" s="66" t="s">
        <v>33</v>
      </c>
      <c r="AF11" s="66" t="s">
        <v>33</v>
      </c>
      <c r="AG11" s="66" t="s">
        <v>33</v>
      </c>
      <c r="AH11" s="66" t="s">
        <v>33</v>
      </c>
      <c r="AI11" s="66" t="s">
        <v>33</v>
      </c>
      <c r="AJ11" s="66" t="s">
        <v>33</v>
      </c>
      <c r="AK11" s="66" t="s">
        <v>33</v>
      </c>
      <c r="AL11" s="66" t="s">
        <v>33</v>
      </c>
      <c r="AM11" s="66" t="s">
        <v>33</v>
      </c>
      <c r="AN11" s="66" t="s">
        <v>33</v>
      </c>
      <c r="AO11" s="66" t="s">
        <v>33</v>
      </c>
      <c r="AP11" s="66" t="s">
        <v>33</v>
      </c>
      <c r="AQ11" s="66" t="s">
        <v>33</v>
      </c>
      <c r="AR11" s="68" t="s">
        <v>33</v>
      </c>
      <c r="AS11" s="66" t="s">
        <v>33</v>
      </c>
      <c r="AT11" s="66" t="s">
        <v>33</v>
      </c>
      <c r="AU11" s="67" t="s">
        <v>33</v>
      </c>
      <c r="AV11" s="542" t="str">
        <f>IF(様式第2号!D22="","",様式第2号!D22)</f>
        <v>〇</v>
      </c>
      <c r="AW11" s="537" t="str">
        <f>IF(様式第2号!I22="","",様式第2号!I22)</f>
        <v>無</v>
      </c>
      <c r="AX11" s="458" t="str">
        <f>IF(様式第2号!U22="","",様式第2号!U22)</f>
        <v>〇</v>
      </c>
      <c r="AY11" s="403" t="str">
        <f>IF(様式第2号!U23="","",様式第2号!U23)</f>
        <v/>
      </c>
      <c r="AZ11" s="67" t="s">
        <v>33</v>
      </c>
      <c r="BA11" s="370" t="str">
        <f>IF(様式第2号!I25="","",様式第2号!I25)</f>
        <v>〇</v>
      </c>
      <c r="BB11" s="400" t="str">
        <f>IF(様式第2号!U25="","",様式第2号!U25)</f>
        <v>無</v>
      </c>
      <c r="BC11" s="69" t="s">
        <v>144</v>
      </c>
      <c r="BD11" s="70"/>
      <c r="BE11" s="102" t="s">
        <v>157</v>
      </c>
      <c r="BF11" s="103" t="s">
        <v>158</v>
      </c>
      <c r="BG11" s="103" t="s">
        <v>159</v>
      </c>
      <c r="BH11" s="104" t="s">
        <v>160</v>
      </c>
      <c r="BI11" s="104" t="s">
        <v>161</v>
      </c>
      <c r="BJ11" s="105" t="s">
        <v>169</v>
      </c>
    </row>
    <row r="12" spans="2:62" s="81" customFormat="1" ht="20.100000000000001" customHeight="1" x14ac:dyDescent="0.15">
      <c r="B12" s="437" t="s">
        <v>222</v>
      </c>
      <c r="C12" s="440" t="str">
        <f>IF(様式第1号!E19="","",様式第1号!E19)</f>
        <v>株式会社　岩手県</v>
      </c>
      <c r="D12" s="137" t="s">
        <v>128</v>
      </c>
      <c r="E12" s="138" t="str">
        <f>IF(様式第1号!E13="","",様式第1号!E13)</f>
        <v>020-8570</v>
      </c>
      <c r="F12" s="595"/>
      <c r="G12" s="432"/>
      <c r="H12" s="432"/>
      <c r="I12" s="432"/>
      <c r="J12" s="432"/>
      <c r="K12" s="432"/>
      <c r="L12" s="432"/>
      <c r="M12" s="432"/>
      <c r="N12" s="432"/>
      <c r="O12" s="432"/>
      <c r="P12" s="432"/>
      <c r="Q12" s="432"/>
      <c r="R12" s="546"/>
      <c r="S12" s="456"/>
      <c r="T12" s="456">
        <v>1</v>
      </c>
      <c r="U12" s="456">
        <v>1</v>
      </c>
      <c r="V12" s="456">
        <v>2</v>
      </c>
      <c r="W12" s="456"/>
      <c r="X12" s="456"/>
      <c r="Y12" s="456"/>
      <c r="Z12" s="456"/>
      <c r="AA12" s="456"/>
      <c r="AB12" s="456"/>
      <c r="AC12" s="456"/>
      <c r="AD12" s="456"/>
      <c r="AE12" s="456"/>
      <c r="AF12" s="456"/>
      <c r="AG12" s="456"/>
      <c r="AH12" s="456"/>
      <c r="AI12" s="456"/>
      <c r="AJ12" s="456"/>
      <c r="AK12" s="456"/>
      <c r="AL12" s="456"/>
      <c r="AM12" s="456">
        <v>1</v>
      </c>
      <c r="AN12" s="456"/>
      <c r="AO12" s="456"/>
      <c r="AP12" s="456"/>
      <c r="AQ12" s="456"/>
      <c r="AR12" s="549">
        <v>2</v>
      </c>
      <c r="AS12" s="456">
        <v>2</v>
      </c>
      <c r="AT12" s="456">
        <v>1</v>
      </c>
      <c r="AU12" s="562">
        <f>IF(AND(AR12="",AS12="",AT12=""),"",SUM(AR12:AT16))</f>
        <v>5</v>
      </c>
      <c r="AV12" s="543"/>
      <c r="AW12" s="538"/>
      <c r="AX12" s="459"/>
      <c r="AY12" s="404"/>
      <c r="AZ12" s="540">
        <f>IF(様式第2号!U24="","",様式第2号!U24)</f>
        <v>1</v>
      </c>
      <c r="BA12" s="371"/>
      <c r="BB12" s="401"/>
      <c r="BC12" s="98">
        <f>IF(様式第2号!D17="","",様式第2号!D17)</f>
        <v>2500</v>
      </c>
      <c r="BD12" s="71" t="s">
        <v>80</v>
      </c>
      <c r="BE12" s="169">
        <v>0</v>
      </c>
      <c r="BF12" s="170"/>
      <c r="BG12" s="170"/>
      <c r="BH12" s="170"/>
      <c r="BI12" s="171">
        <v>150</v>
      </c>
      <c r="BJ12" s="122">
        <f>IF(AND(BE12="",BF12="",BG12="",BH12="",BI12=""),"",SUM(BE12:BI12))</f>
        <v>150</v>
      </c>
    </row>
    <row r="13" spans="2:62" s="81" customFormat="1" ht="20.100000000000001" customHeight="1" x14ac:dyDescent="0.15">
      <c r="B13" s="438"/>
      <c r="C13" s="441"/>
      <c r="D13" s="417" t="s">
        <v>98</v>
      </c>
      <c r="E13" s="443" t="str">
        <f>IF(様式第1号!E14="","",様式第1号!E14)</f>
        <v>岩手県盛岡市内丸〇-△</v>
      </c>
      <c r="F13" s="551" t="s">
        <v>242</v>
      </c>
      <c r="G13" s="551"/>
      <c r="H13" s="551"/>
      <c r="I13" s="551"/>
      <c r="J13" s="551"/>
      <c r="K13" s="551"/>
      <c r="L13" s="551"/>
      <c r="M13" s="551"/>
      <c r="N13" s="551"/>
      <c r="O13" s="551"/>
      <c r="P13" s="551"/>
      <c r="Q13" s="551"/>
      <c r="R13" s="552"/>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549"/>
      <c r="AS13" s="456"/>
      <c r="AT13" s="456"/>
      <c r="AU13" s="562"/>
      <c r="AV13" s="543"/>
      <c r="AW13" s="538"/>
      <c r="AX13" s="459"/>
      <c r="AY13" s="404"/>
      <c r="AZ13" s="540"/>
      <c r="BA13" s="371"/>
      <c r="BB13" s="401"/>
      <c r="BC13" s="72" t="s">
        <v>145</v>
      </c>
      <c r="BD13" s="73"/>
      <c r="BE13" s="106" t="s">
        <v>162</v>
      </c>
      <c r="BF13" s="107" t="s">
        <v>163</v>
      </c>
      <c r="BG13" s="108" t="s">
        <v>168</v>
      </c>
      <c r="BH13" s="368"/>
      <c r="BI13" s="109" t="s">
        <v>109</v>
      </c>
      <c r="BJ13" s="110" t="s">
        <v>170</v>
      </c>
    </row>
    <row r="14" spans="2:62" s="81" customFormat="1" ht="20.100000000000001" customHeight="1" x14ac:dyDescent="0.15">
      <c r="B14" s="439"/>
      <c r="C14" s="442"/>
      <c r="D14" s="418"/>
      <c r="E14" s="444"/>
      <c r="F14" s="553"/>
      <c r="G14" s="553"/>
      <c r="H14" s="553"/>
      <c r="I14" s="553"/>
      <c r="J14" s="553"/>
      <c r="K14" s="553"/>
      <c r="L14" s="553"/>
      <c r="M14" s="553"/>
      <c r="N14" s="553"/>
      <c r="O14" s="553"/>
      <c r="P14" s="553"/>
      <c r="Q14" s="553"/>
      <c r="R14" s="554"/>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549"/>
      <c r="AS14" s="456"/>
      <c r="AT14" s="456"/>
      <c r="AU14" s="562"/>
      <c r="AV14" s="543"/>
      <c r="AW14" s="538"/>
      <c r="AX14" s="459"/>
      <c r="AY14" s="404"/>
      <c r="AZ14" s="540"/>
      <c r="BA14" s="371"/>
      <c r="BB14" s="401"/>
      <c r="BC14" s="98">
        <f>IF(様式第2号!O17="","",様式第2号!O17)</f>
        <v>5000</v>
      </c>
      <c r="BD14" s="74" t="s">
        <v>80</v>
      </c>
      <c r="BE14" s="169"/>
      <c r="BF14" s="170"/>
      <c r="BG14" s="140" t="str">
        <f>IF(AND(BE14="",BF14=""),"",SUM(BE14:BF14))</f>
        <v/>
      </c>
      <c r="BH14" s="369"/>
      <c r="BI14" s="171"/>
      <c r="BJ14" s="122" t="str">
        <f>IF(BI14="","",BI14)</f>
        <v/>
      </c>
    </row>
    <row r="15" spans="2:62" s="81" customFormat="1" ht="20.100000000000001" customHeight="1" x14ac:dyDescent="0.15">
      <c r="B15" s="48" t="s">
        <v>130</v>
      </c>
      <c r="C15" s="114" t="str">
        <f>IF(様式第1号!E20="","",様式第1号!E20)</f>
        <v>代表取締役</v>
      </c>
      <c r="D15" s="419"/>
      <c r="E15" s="445"/>
      <c r="F15" s="547"/>
      <c r="G15" s="547"/>
      <c r="H15" s="547"/>
      <c r="I15" s="547"/>
      <c r="J15" s="547"/>
      <c r="K15" s="533"/>
      <c r="L15" s="534"/>
      <c r="M15" s="557"/>
      <c r="N15" s="547"/>
      <c r="O15" s="547"/>
      <c r="P15" s="547"/>
      <c r="Q15" s="547"/>
      <c r="R15" s="565"/>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549"/>
      <c r="AS15" s="456"/>
      <c r="AT15" s="456"/>
      <c r="AU15" s="562"/>
      <c r="AV15" s="543"/>
      <c r="AW15" s="538"/>
      <c r="AX15" s="459"/>
      <c r="AY15" s="404"/>
      <c r="AZ15" s="540"/>
      <c r="BA15" s="371"/>
      <c r="BB15" s="401"/>
      <c r="BC15" s="72" t="s">
        <v>37</v>
      </c>
      <c r="BD15" s="73"/>
      <c r="BE15" s="111" t="s">
        <v>164</v>
      </c>
      <c r="BF15" s="107" t="s">
        <v>165</v>
      </c>
      <c r="BG15" s="107" t="s">
        <v>166</v>
      </c>
      <c r="BH15" s="107" t="s">
        <v>167</v>
      </c>
      <c r="BI15" s="112" t="s">
        <v>172</v>
      </c>
      <c r="BJ15" s="113" t="s">
        <v>171</v>
      </c>
    </row>
    <row r="16" spans="2:62" s="81" customFormat="1" ht="20.100000000000001" customHeight="1" thickBot="1" x14ac:dyDescent="0.2">
      <c r="B16" s="49" t="s">
        <v>131</v>
      </c>
      <c r="C16" s="115" t="str">
        <f>IF(様式第1号!E21="","",様式第1号!E21)</f>
        <v>岩手　××</v>
      </c>
      <c r="D16" s="139" t="s">
        <v>99</v>
      </c>
      <c r="E16" s="138" t="str">
        <f>IF(様式第1号!E15="","",様式第1号!E15)</f>
        <v>019-629-○○○○</v>
      </c>
      <c r="F16" s="548"/>
      <c r="G16" s="548"/>
      <c r="H16" s="548"/>
      <c r="I16" s="548"/>
      <c r="J16" s="548"/>
      <c r="K16" s="535"/>
      <c r="L16" s="536"/>
      <c r="M16" s="558"/>
      <c r="N16" s="566"/>
      <c r="O16" s="566"/>
      <c r="P16" s="566"/>
      <c r="Q16" s="566"/>
      <c r="R16" s="56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550"/>
      <c r="AS16" s="457"/>
      <c r="AT16" s="457"/>
      <c r="AU16" s="563"/>
      <c r="AV16" s="544"/>
      <c r="AW16" s="539"/>
      <c r="AX16" s="460"/>
      <c r="AY16" s="405"/>
      <c r="AZ16" s="541"/>
      <c r="BA16" s="372"/>
      <c r="BB16" s="402"/>
      <c r="BC16" s="75">
        <f>IF(様式第2号!H21="","",様式第2号!Y21)</f>
        <v>66</v>
      </c>
      <c r="BD16" s="76" t="s">
        <v>126</v>
      </c>
      <c r="BE16" s="169"/>
      <c r="BF16" s="170"/>
      <c r="BG16" s="170">
        <v>291</v>
      </c>
      <c r="BH16" s="170"/>
      <c r="BI16" s="171"/>
      <c r="BJ16" s="122">
        <f>IF(AND(BE16="",BF16="",BG16="",BH16="",BI16=""),"",SUM(BE16:BI16))</f>
        <v>291</v>
      </c>
    </row>
    <row r="17" spans="2:62" s="81" customFormat="1" ht="20.100000000000001" customHeight="1" x14ac:dyDescent="0.15">
      <c r="B17" s="420" t="s">
        <v>179</v>
      </c>
      <c r="C17" s="421"/>
      <c r="D17" s="421"/>
      <c r="E17" s="422"/>
      <c r="F17" s="524"/>
      <c r="G17" s="525"/>
      <c r="H17" s="525"/>
      <c r="I17" s="525"/>
      <c r="J17" s="525"/>
      <c r="K17" s="525"/>
      <c r="L17" s="525"/>
      <c r="M17" s="525"/>
      <c r="N17" s="525"/>
      <c r="O17" s="525"/>
      <c r="P17" s="525"/>
      <c r="Q17" s="525"/>
      <c r="R17" s="526"/>
      <c r="S17" s="451"/>
      <c r="T17" s="446"/>
      <c r="U17" s="446"/>
      <c r="V17" s="446"/>
      <c r="W17" s="446"/>
      <c r="X17" s="446"/>
      <c r="Y17" s="446"/>
      <c r="Z17" s="446"/>
      <c r="AA17" s="446"/>
      <c r="AB17" s="446"/>
      <c r="AC17" s="446"/>
      <c r="AD17" s="446"/>
      <c r="AE17" s="446" t="s">
        <v>50</v>
      </c>
      <c r="AF17" s="446"/>
      <c r="AG17" s="446"/>
      <c r="AH17" s="446" t="s">
        <v>50</v>
      </c>
      <c r="AI17" s="446"/>
      <c r="AJ17" s="446"/>
      <c r="AK17" s="446"/>
      <c r="AL17" s="446"/>
      <c r="AM17" s="446"/>
      <c r="AN17" s="446"/>
      <c r="AO17" s="446"/>
      <c r="AP17" s="446"/>
      <c r="AQ17" s="446" t="s">
        <v>48</v>
      </c>
      <c r="AR17" s="515"/>
      <c r="AS17" s="446"/>
      <c r="AT17" s="446"/>
      <c r="AU17" s="516" t="str">
        <f>IF(AND(AR17="",AS17="",AT17=""),"",SUM(AR17:AT22))</f>
        <v/>
      </c>
      <c r="AV17" s="542"/>
      <c r="AW17" s="537"/>
      <c r="AX17" s="458"/>
      <c r="AY17" s="403"/>
      <c r="AZ17" s="393"/>
      <c r="BA17" s="370"/>
      <c r="BB17" s="370"/>
      <c r="BC17" s="375"/>
      <c r="BD17" s="376"/>
      <c r="BE17" s="383"/>
      <c r="BF17" s="384"/>
      <c r="BG17" s="384"/>
      <c r="BH17" s="384"/>
      <c r="BI17" s="384"/>
      <c r="BJ17" s="385"/>
    </row>
    <row r="18" spans="2:62" s="81" customFormat="1" ht="20.100000000000001" customHeight="1" x14ac:dyDescent="0.15">
      <c r="B18" s="587" t="s">
        <v>97</v>
      </c>
      <c r="C18" s="581"/>
      <c r="D18" s="137" t="s">
        <v>128</v>
      </c>
      <c r="E18" s="138"/>
      <c r="F18" s="527"/>
      <c r="G18" s="528"/>
      <c r="H18" s="528"/>
      <c r="I18" s="528"/>
      <c r="J18" s="528"/>
      <c r="K18" s="528"/>
      <c r="L18" s="528"/>
      <c r="M18" s="528"/>
      <c r="N18" s="528"/>
      <c r="O18" s="528"/>
      <c r="P18" s="528"/>
      <c r="Q18" s="528"/>
      <c r="R18" s="529"/>
      <c r="S18" s="452"/>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65"/>
      <c r="AS18" s="447"/>
      <c r="AT18" s="447"/>
      <c r="AU18" s="462"/>
      <c r="AV18" s="543"/>
      <c r="AW18" s="538"/>
      <c r="AX18" s="459"/>
      <c r="AY18" s="404"/>
      <c r="AZ18" s="394"/>
      <c r="BA18" s="371"/>
      <c r="BB18" s="371"/>
      <c r="BC18" s="377"/>
      <c r="BD18" s="378"/>
      <c r="BE18" s="386"/>
      <c r="BF18" s="387"/>
      <c r="BG18" s="387"/>
      <c r="BH18" s="387"/>
      <c r="BI18" s="387"/>
      <c r="BJ18" s="388"/>
    </row>
    <row r="19" spans="2:62" s="81" customFormat="1" ht="20.100000000000001" customHeight="1" x14ac:dyDescent="0.15">
      <c r="B19" s="587"/>
      <c r="C19" s="581"/>
      <c r="D19" s="417" t="s">
        <v>98</v>
      </c>
      <c r="E19" s="443"/>
      <c r="F19" s="527"/>
      <c r="G19" s="528"/>
      <c r="H19" s="528"/>
      <c r="I19" s="528"/>
      <c r="J19" s="528"/>
      <c r="K19" s="528"/>
      <c r="L19" s="528"/>
      <c r="M19" s="528"/>
      <c r="N19" s="528"/>
      <c r="O19" s="528"/>
      <c r="P19" s="528"/>
      <c r="Q19" s="528"/>
      <c r="R19" s="529"/>
      <c r="S19" s="452"/>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65"/>
      <c r="AS19" s="447"/>
      <c r="AT19" s="447"/>
      <c r="AU19" s="462"/>
      <c r="AV19" s="543"/>
      <c r="AW19" s="538"/>
      <c r="AX19" s="459"/>
      <c r="AY19" s="404"/>
      <c r="AZ19" s="394"/>
      <c r="BA19" s="371"/>
      <c r="BB19" s="371"/>
      <c r="BC19" s="377"/>
      <c r="BD19" s="378"/>
      <c r="BE19" s="386"/>
      <c r="BF19" s="387"/>
      <c r="BG19" s="387"/>
      <c r="BH19" s="387"/>
      <c r="BI19" s="387"/>
      <c r="BJ19" s="388"/>
    </row>
    <row r="20" spans="2:62" s="81" customFormat="1" ht="20.100000000000001" customHeight="1" x14ac:dyDescent="0.15">
      <c r="B20" s="587"/>
      <c r="C20" s="581"/>
      <c r="D20" s="418"/>
      <c r="E20" s="444"/>
      <c r="F20" s="527"/>
      <c r="G20" s="528"/>
      <c r="H20" s="528"/>
      <c r="I20" s="528"/>
      <c r="J20" s="528"/>
      <c r="K20" s="528"/>
      <c r="L20" s="528"/>
      <c r="M20" s="528"/>
      <c r="N20" s="528"/>
      <c r="O20" s="528"/>
      <c r="P20" s="528"/>
      <c r="Q20" s="528"/>
      <c r="R20" s="529"/>
      <c r="S20" s="452"/>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65"/>
      <c r="AS20" s="447"/>
      <c r="AT20" s="447"/>
      <c r="AU20" s="462"/>
      <c r="AV20" s="543"/>
      <c r="AW20" s="538"/>
      <c r="AX20" s="459"/>
      <c r="AY20" s="404"/>
      <c r="AZ20" s="394"/>
      <c r="BA20" s="371"/>
      <c r="BB20" s="371"/>
      <c r="BC20" s="379"/>
      <c r="BD20" s="380"/>
      <c r="BE20" s="386"/>
      <c r="BF20" s="387"/>
      <c r="BG20" s="387"/>
      <c r="BH20" s="387"/>
      <c r="BI20" s="387"/>
      <c r="BJ20" s="388"/>
    </row>
    <row r="21" spans="2:62" s="81" customFormat="1" ht="20.100000000000001" customHeight="1" x14ac:dyDescent="0.15">
      <c r="B21" s="118" t="s">
        <v>130</v>
      </c>
      <c r="C21" s="120"/>
      <c r="D21" s="419"/>
      <c r="E21" s="445"/>
      <c r="F21" s="527"/>
      <c r="G21" s="528"/>
      <c r="H21" s="528"/>
      <c r="I21" s="528"/>
      <c r="J21" s="528"/>
      <c r="K21" s="528"/>
      <c r="L21" s="528"/>
      <c r="M21" s="528"/>
      <c r="N21" s="528"/>
      <c r="O21" s="528"/>
      <c r="P21" s="528"/>
      <c r="Q21" s="528"/>
      <c r="R21" s="529"/>
      <c r="S21" s="452"/>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65"/>
      <c r="AS21" s="447"/>
      <c r="AT21" s="447"/>
      <c r="AU21" s="462"/>
      <c r="AV21" s="543"/>
      <c r="AW21" s="538"/>
      <c r="AX21" s="459"/>
      <c r="AY21" s="404"/>
      <c r="AZ21" s="394"/>
      <c r="BA21" s="371"/>
      <c r="BB21" s="371"/>
      <c r="BC21" s="72" t="s">
        <v>37</v>
      </c>
      <c r="BD21" s="73"/>
      <c r="BE21" s="386"/>
      <c r="BF21" s="387"/>
      <c r="BG21" s="387"/>
      <c r="BH21" s="387"/>
      <c r="BI21" s="387"/>
      <c r="BJ21" s="388"/>
    </row>
    <row r="22" spans="2:62" s="81" customFormat="1" ht="20.100000000000001" customHeight="1" thickBot="1" x14ac:dyDescent="0.2">
      <c r="B22" s="119" t="s">
        <v>131</v>
      </c>
      <c r="C22" s="121"/>
      <c r="D22" s="139" t="s">
        <v>99</v>
      </c>
      <c r="E22" s="138"/>
      <c r="F22" s="530"/>
      <c r="G22" s="531"/>
      <c r="H22" s="531"/>
      <c r="I22" s="531"/>
      <c r="J22" s="531"/>
      <c r="K22" s="531"/>
      <c r="L22" s="531"/>
      <c r="M22" s="531"/>
      <c r="N22" s="531"/>
      <c r="O22" s="531"/>
      <c r="P22" s="531"/>
      <c r="Q22" s="531"/>
      <c r="R22" s="532"/>
      <c r="S22" s="453"/>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66"/>
      <c r="AS22" s="449"/>
      <c r="AT22" s="449"/>
      <c r="AU22" s="564"/>
      <c r="AV22" s="544"/>
      <c r="AW22" s="539"/>
      <c r="AX22" s="460"/>
      <c r="AY22" s="405"/>
      <c r="AZ22" s="395"/>
      <c r="BA22" s="372"/>
      <c r="BB22" s="372"/>
      <c r="BC22" s="75"/>
      <c r="BD22" s="76" t="s">
        <v>126</v>
      </c>
      <c r="BE22" s="386"/>
      <c r="BF22" s="387"/>
      <c r="BG22" s="387"/>
      <c r="BH22" s="387"/>
      <c r="BI22" s="387"/>
      <c r="BJ22" s="388"/>
    </row>
    <row r="23" spans="2:62" s="81" customFormat="1" ht="20.100000000000001" customHeight="1" x14ac:dyDescent="0.15">
      <c r="B23" s="420" t="s">
        <v>46</v>
      </c>
      <c r="C23" s="421"/>
      <c r="D23" s="421"/>
      <c r="E23" s="422"/>
      <c r="F23" s="524"/>
      <c r="G23" s="525"/>
      <c r="H23" s="525"/>
      <c r="I23" s="525"/>
      <c r="J23" s="525"/>
      <c r="K23" s="525"/>
      <c r="L23" s="525"/>
      <c r="M23" s="525"/>
      <c r="N23" s="525"/>
      <c r="O23" s="525"/>
      <c r="P23" s="525"/>
      <c r="Q23" s="525"/>
      <c r="R23" s="526"/>
      <c r="S23" s="451"/>
      <c r="T23" s="446"/>
      <c r="U23" s="446"/>
      <c r="V23" s="446"/>
      <c r="W23" s="446"/>
      <c r="X23" s="446"/>
      <c r="Y23" s="446"/>
      <c r="Z23" s="446"/>
      <c r="AA23" s="446"/>
      <c r="AB23" s="446"/>
      <c r="AC23" s="446"/>
      <c r="AD23" s="446"/>
      <c r="AE23" s="446" t="s">
        <v>50</v>
      </c>
      <c r="AF23" s="446"/>
      <c r="AG23" s="446"/>
      <c r="AH23" s="446" t="s">
        <v>50</v>
      </c>
      <c r="AI23" s="446"/>
      <c r="AJ23" s="446"/>
      <c r="AK23" s="446"/>
      <c r="AL23" s="446"/>
      <c r="AM23" s="446"/>
      <c r="AN23" s="446"/>
      <c r="AO23" s="446"/>
      <c r="AP23" s="446"/>
      <c r="AQ23" s="446" t="s">
        <v>48</v>
      </c>
      <c r="AR23" s="515"/>
      <c r="AS23" s="446"/>
      <c r="AT23" s="446"/>
      <c r="AU23" s="516" t="str">
        <f>IF(AND(AR23="",AS23="",AT23=""),"",SUM(AR23:AT28))</f>
        <v/>
      </c>
      <c r="AV23" s="517"/>
      <c r="AW23" s="518"/>
      <c r="AX23" s="370"/>
      <c r="AY23" s="396"/>
      <c r="AZ23" s="393"/>
      <c r="BA23" s="370"/>
      <c r="BB23" s="370"/>
      <c r="BC23" s="375"/>
      <c r="BD23" s="376"/>
      <c r="BE23" s="386"/>
      <c r="BF23" s="387"/>
      <c r="BG23" s="387"/>
      <c r="BH23" s="387"/>
      <c r="BI23" s="387"/>
      <c r="BJ23" s="388"/>
    </row>
    <row r="24" spans="2:62" s="81" customFormat="1" ht="20.100000000000001" customHeight="1" x14ac:dyDescent="0.15">
      <c r="B24" s="414" t="s">
        <v>97</v>
      </c>
      <c r="C24" s="591"/>
      <c r="D24" s="137" t="s">
        <v>128</v>
      </c>
      <c r="E24" s="138"/>
      <c r="F24" s="527"/>
      <c r="G24" s="528"/>
      <c r="H24" s="528"/>
      <c r="I24" s="528"/>
      <c r="J24" s="528"/>
      <c r="K24" s="528"/>
      <c r="L24" s="528"/>
      <c r="M24" s="528"/>
      <c r="N24" s="528"/>
      <c r="O24" s="528"/>
      <c r="P24" s="528"/>
      <c r="Q24" s="528"/>
      <c r="R24" s="529"/>
      <c r="S24" s="452"/>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65"/>
      <c r="AS24" s="447"/>
      <c r="AT24" s="447"/>
      <c r="AU24" s="462"/>
      <c r="AV24" s="477"/>
      <c r="AW24" s="480"/>
      <c r="AX24" s="371"/>
      <c r="AY24" s="397"/>
      <c r="AZ24" s="394"/>
      <c r="BA24" s="371"/>
      <c r="BB24" s="371"/>
      <c r="BC24" s="377"/>
      <c r="BD24" s="378"/>
      <c r="BE24" s="386"/>
      <c r="BF24" s="387"/>
      <c r="BG24" s="387"/>
      <c r="BH24" s="387"/>
      <c r="BI24" s="387"/>
      <c r="BJ24" s="388"/>
    </row>
    <row r="25" spans="2:62" s="81" customFormat="1" ht="20.100000000000001" customHeight="1" x14ac:dyDescent="0.15">
      <c r="B25" s="415"/>
      <c r="C25" s="592"/>
      <c r="D25" s="417" t="s">
        <v>98</v>
      </c>
      <c r="E25" s="443"/>
      <c r="F25" s="527"/>
      <c r="G25" s="528"/>
      <c r="H25" s="528"/>
      <c r="I25" s="528"/>
      <c r="J25" s="528"/>
      <c r="K25" s="528"/>
      <c r="L25" s="528"/>
      <c r="M25" s="528"/>
      <c r="N25" s="528"/>
      <c r="O25" s="528"/>
      <c r="P25" s="528"/>
      <c r="Q25" s="528"/>
      <c r="R25" s="529"/>
      <c r="S25" s="452"/>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65"/>
      <c r="AS25" s="447"/>
      <c r="AT25" s="447"/>
      <c r="AU25" s="462"/>
      <c r="AV25" s="477"/>
      <c r="AW25" s="480"/>
      <c r="AX25" s="371"/>
      <c r="AY25" s="397"/>
      <c r="AZ25" s="394"/>
      <c r="BA25" s="371"/>
      <c r="BB25" s="371"/>
      <c r="BC25" s="377"/>
      <c r="BD25" s="378"/>
      <c r="BE25" s="386"/>
      <c r="BF25" s="387"/>
      <c r="BG25" s="387"/>
      <c r="BH25" s="387"/>
      <c r="BI25" s="387"/>
      <c r="BJ25" s="388"/>
    </row>
    <row r="26" spans="2:62" s="81" customFormat="1" ht="20.100000000000001" customHeight="1" x14ac:dyDescent="0.15">
      <c r="B26" s="416"/>
      <c r="C26" s="593"/>
      <c r="D26" s="418"/>
      <c r="E26" s="444"/>
      <c r="F26" s="527"/>
      <c r="G26" s="528"/>
      <c r="H26" s="528"/>
      <c r="I26" s="528"/>
      <c r="J26" s="528"/>
      <c r="K26" s="528"/>
      <c r="L26" s="528"/>
      <c r="M26" s="528"/>
      <c r="N26" s="528"/>
      <c r="O26" s="528"/>
      <c r="P26" s="528"/>
      <c r="Q26" s="528"/>
      <c r="R26" s="529"/>
      <c r="S26" s="452"/>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65"/>
      <c r="AS26" s="447"/>
      <c r="AT26" s="447"/>
      <c r="AU26" s="462"/>
      <c r="AV26" s="477"/>
      <c r="AW26" s="480"/>
      <c r="AX26" s="371"/>
      <c r="AY26" s="397"/>
      <c r="AZ26" s="394"/>
      <c r="BA26" s="371"/>
      <c r="BB26" s="371"/>
      <c r="BC26" s="379"/>
      <c r="BD26" s="380"/>
      <c r="BE26" s="386"/>
      <c r="BF26" s="387"/>
      <c r="BG26" s="387"/>
      <c r="BH26" s="387"/>
      <c r="BI26" s="387"/>
      <c r="BJ26" s="388"/>
    </row>
    <row r="27" spans="2:62" s="81" customFormat="1" ht="20.100000000000001" customHeight="1" x14ac:dyDescent="0.15">
      <c r="B27" s="48" t="s">
        <v>130</v>
      </c>
      <c r="C27" s="61"/>
      <c r="D27" s="419"/>
      <c r="E27" s="445"/>
      <c r="F27" s="527"/>
      <c r="G27" s="528"/>
      <c r="H27" s="528"/>
      <c r="I27" s="528"/>
      <c r="J27" s="528"/>
      <c r="K27" s="528"/>
      <c r="L27" s="528"/>
      <c r="M27" s="528"/>
      <c r="N27" s="528"/>
      <c r="O27" s="528"/>
      <c r="P27" s="528"/>
      <c r="Q27" s="528"/>
      <c r="R27" s="529"/>
      <c r="S27" s="452"/>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65"/>
      <c r="AS27" s="447"/>
      <c r="AT27" s="447"/>
      <c r="AU27" s="462"/>
      <c r="AV27" s="477"/>
      <c r="AW27" s="480"/>
      <c r="AX27" s="371"/>
      <c r="AY27" s="397"/>
      <c r="AZ27" s="394"/>
      <c r="BA27" s="371"/>
      <c r="BB27" s="371"/>
      <c r="BC27" s="72" t="s">
        <v>37</v>
      </c>
      <c r="BD27" s="77"/>
      <c r="BE27" s="386"/>
      <c r="BF27" s="387"/>
      <c r="BG27" s="387"/>
      <c r="BH27" s="387"/>
      <c r="BI27" s="387"/>
      <c r="BJ27" s="388"/>
    </row>
    <row r="28" spans="2:62" s="81" customFormat="1" ht="20.100000000000001" customHeight="1" x14ac:dyDescent="0.15">
      <c r="B28" s="48" t="s">
        <v>131</v>
      </c>
      <c r="C28" s="61"/>
      <c r="D28" s="139" t="s">
        <v>99</v>
      </c>
      <c r="E28" s="138"/>
      <c r="F28" s="571"/>
      <c r="G28" s="572"/>
      <c r="H28" s="572"/>
      <c r="I28" s="572"/>
      <c r="J28" s="572"/>
      <c r="K28" s="572"/>
      <c r="L28" s="572"/>
      <c r="M28" s="572"/>
      <c r="N28" s="572"/>
      <c r="O28" s="572"/>
      <c r="P28" s="572"/>
      <c r="Q28" s="572"/>
      <c r="R28" s="573"/>
      <c r="S28" s="454"/>
      <c r="T28" s="449"/>
      <c r="U28" s="449"/>
      <c r="V28" s="449"/>
      <c r="W28" s="449"/>
      <c r="X28" s="449"/>
      <c r="Y28" s="449"/>
      <c r="Z28" s="449"/>
      <c r="AA28" s="449"/>
      <c r="AB28" s="449"/>
      <c r="AC28" s="449"/>
      <c r="AD28" s="449"/>
      <c r="AE28" s="449"/>
      <c r="AF28" s="449"/>
      <c r="AG28" s="449"/>
      <c r="AH28" s="449"/>
      <c r="AI28" s="449"/>
      <c r="AJ28" s="449"/>
      <c r="AK28" s="449"/>
      <c r="AL28" s="449"/>
      <c r="AM28" s="449"/>
      <c r="AN28" s="449"/>
      <c r="AO28" s="449"/>
      <c r="AP28" s="449"/>
      <c r="AQ28" s="449"/>
      <c r="AR28" s="466"/>
      <c r="AS28" s="449"/>
      <c r="AT28" s="449"/>
      <c r="AU28" s="463"/>
      <c r="AV28" s="478"/>
      <c r="AW28" s="481"/>
      <c r="AX28" s="392"/>
      <c r="AY28" s="398"/>
      <c r="AZ28" s="399"/>
      <c r="BA28" s="392"/>
      <c r="BB28" s="392"/>
      <c r="BC28" s="78"/>
      <c r="BD28" s="79" t="s">
        <v>126</v>
      </c>
      <c r="BE28" s="386"/>
      <c r="BF28" s="387"/>
      <c r="BG28" s="387"/>
      <c r="BH28" s="387"/>
      <c r="BI28" s="387"/>
      <c r="BJ28" s="388"/>
    </row>
    <row r="29" spans="2:62" s="81" customFormat="1" ht="20.100000000000001" customHeight="1" x14ac:dyDescent="0.15">
      <c r="B29" s="411" t="s">
        <v>46</v>
      </c>
      <c r="C29" s="412"/>
      <c r="D29" s="412"/>
      <c r="E29" s="413"/>
      <c r="F29" s="568"/>
      <c r="G29" s="569"/>
      <c r="H29" s="569"/>
      <c r="I29" s="569"/>
      <c r="J29" s="569"/>
      <c r="K29" s="569"/>
      <c r="L29" s="569"/>
      <c r="M29" s="569"/>
      <c r="N29" s="569"/>
      <c r="O29" s="569"/>
      <c r="P29" s="569"/>
      <c r="Q29" s="569"/>
      <c r="R29" s="570"/>
      <c r="S29" s="455"/>
      <c r="T29" s="450"/>
      <c r="U29" s="450"/>
      <c r="V29" s="450"/>
      <c r="W29" s="450"/>
      <c r="X29" s="450"/>
      <c r="Y29" s="450"/>
      <c r="Z29" s="450"/>
      <c r="AA29" s="450"/>
      <c r="AB29" s="450"/>
      <c r="AC29" s="450"/>
      <c r="AD29" s="450"/>
      <c r="AE29" s="450" t="s">
        <v>50</v>
      </c>
      <c r="AF29" s="450"/>
      <c r="AG29" s="450"/>
      <c r="AH29" s="450" t="s">
        <v>50</v>
      </c>
      <c r="AI29" s="450"/>
      <c r="AJ29" s="450"/>
      <c r="AK29" s="450"/>
      <c r="AL29" s="450"/>
      <c r="AM29" s="450"/>
      <c r="AN29" s="450"/>
      <c r="AO29" s="450"/>
      <c r="AP29" s="450"/>
      <c r="AQ29" s="450" t="s">
        <v>48</v>
      </c>
      <c r="AR29" s="464"/>
      <c r="AS29" s="450"/>
      <c r="AT29" s="450"/>
      <c r="AU29" s="461" t="str">
        <f>IF(AND(AR29="",AS29="",AT29=""),"",SUM(AR29:AT34))</f>
        <v/>
      </c>
      <c r="AV29" s="476"/>
      <c r="AW29" s="479"/>
      <c r="AX29" s="406"/>
      <c r="AY29" s="407"/>
      <c r="AZ29" s="409"/>
      <c r="BA29" s="406"/>
      <c r="BB29" s="406"/>
      <c r="BC29" s="596"/>
      <c r="BD29" s="597"/>
      <c r="BE29" s="386"/>
      <c r="BF29" s="387"/>
      <c r="BG29" s="387"/>
      <c r="BH29" s="387"/>
      <c r="BI29" s="387"/>
      <c r="BJ29" s="388"/>
    </row>
    <row r="30" spans="2:62" s="81" customFormat="1" ht="20.100000000000001" customHeight="1" x14ac:dyDescent="0.15">
      <c r="B30" s="414" t="s">
        <v>97</v>
      </c>
      <c r="C30" s="591"/>
      <c r="D30" s="137" t="s">
        <v>128</v>
      </c>
      <c r="E30" s="138"/>
      <c r="F30" s="527"/>
      <c r="G30" s="528"/>
      <c r="H30" s="528"/>
      <c r="I30" s="528"/>
      <c r="J30" s="528"/>
      <c r="K30" s="528"/>
      <c r="L30" s="528"/>
      <c r="M30" s="528"/>
      <c r="N30" s="528"/>
      <c r="O30" s="528"/>
      <c r="P30" s="528"/>
      <c r="Q30" s="528"/>
      <c r="R30" s="529"/>
      <c r="S30" s="452"/>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65"/>
      <c r="AS30" s="447"/>
      <c r="AT30" s="447"/>
      <c r="AU30" s="462"/>
      <c r="AV30" s="477"/>
      <c r="AW30" s="480"/>
      <c r="AX30" s="371"/>
      <c r="AY30" s="397"/>
      <c r="AZ30" s="394"/>
      <c r="BA30" s="371"/>
      <c r="BB30" s="371"/>
      <c r="BC30" s="377"/>
      <c r="BD30" s="378"/>
      <c r="BE30" s="386"/>
      <c r="BF30" s="387"/>
      <c r="BG30" s="387"/>
      <c r="BH30" s="387"/>
      <c r="BI30" s="387"/>
      <c r="BJ30" s="388"/>
    </row>
    <row r="31" spans="2:62" s="81" customFormat="1" ht="20.100000000000001" customHeight="1" x14ac:dyDescent="0.15">
      <c r="B31" s="415"/>
      <c r="C31" s="592"/>
      <c r="D31" s="417" t="s">
        <v>98</v>
      </c>
      <c r="E31" s="443"/>
      <c r="F31" s="527"/>
      <c r="G31" s="528"/>
      <c r="H31" s="528"/>
      <c r="I31" s="528"/>
      <c r="J31" s="528"/>
      <c r="K31" s="528"/>
      <c r="L31" s="528"/>
      <c r="M31" s="528"/>
      <c r="N31" s="528"/>
      <c r="O31" s="528"/>
      <c r="P31" s="528"/>
      <c r="Q31" s="528"/>
      <c r="R31" s="529"/>
      <c r="S31" s="452"/>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65"/>
      <c r="AS31" s="447"/>
      <c r="AT31" s="447"/>
      <c r="AU31" s="462"/>
      <c r="AV31" s="477"/>
      <c r="AW31" s="480"/>
      <c r="AX31" s="371"/>
      <c r="AY31" s="397"/>
      <c r="AZ31" s="394"/>
      <c r="BA31" s="371"/>
      <c r="BB31" s="371"/>
      <c r="BC31" s="377"/>
      <c r="BD31" s="378"/>
      <c r="BE31" s="386"/>
      <c r="BF31" s="387"/>
      <c r="BG31" s="387"/>
      <c r="BH31" s="387"/>
      <c r="BI31" s="387"/>
      <c r="BJ31" s="388"/>
    </row>
    <row r="32" spans="2:62" s="81" customFormat="1" ht="20.100000000000001" customHeight="1" x14ac:dyDescent="0.15">
      <c r="B32" s="416"/>
      <c r="C32" s="593"/>
      <c r="D32" s="418"/>
      <c r="E32" s="444"/>
      <c r="F32" s="527"/>
      <c r="G32" s="528"/>
      <c r="H32" s="528"/>
      <c r="I32" s="528"/>
      <c r="J32" s="528"/>
      <c r="K32" s="528"/>
      <c r="L32" s="528"/>
      <c r="M32" s="528"/>
      <c r="N32" s="528"/>
      <c r="O32" s="528"/>
      <c r="P32" s="528"/>
      <c r="Q32" s="528"/>
      <c r="R32" s="529"/>
      <c r="S32" s="452"/>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65"/>
      <c r="AS32" s="447"/>
      <c r="AT32" s="447"/>
      <c r="AU32" s="462"/>
      <c r="AV32" s="477"/>
      <c r="AW32" s="480"/>
      <c r="AX32" s="371"/>
      <c r="AY32" s="397"/>
      <c r="AZ32" s="394"/>
      <c r="BA32" s="371"/>
      <c r="BB32" s="371"/>
      <c r="BC32" s="379"/>
      <c r="BD32" s="380"/>
      <c r="BE32" s="386"/>
      <c r="BF32" s="387"/>
      <c r="BG32" s="387"/>
      <c r="BH32" s="387"/>
      <c r="BI32" s="387"/>
      <c r="BJ32" s="388"/>
    </row>
    <row r="33" spans="2:62" s="81" customFormat="1" ht="20.100000000000001" customHeight="1" x14ac:dyDescent="0.15">
      <c r="B33" s="48" t="s">
        <v>130</v>
      </c>
      <c r="C33" s="61"/>
      <c r="D33" s="419"/>
      <c r="E33" s="445"/>
      <c r="F33" s="527"/>
      <c r="G33" s="528"/>
      <c r="H33" s="528"/>
      <c r="I33" s="528"/>
      <c r="J33" s="528"/>
      <c r="K33" s="528"/>
      <c r="L33" s="528"/>
      <c r="M33" s="528"/>
      <c r="N33" s="528"/>
      <c r="O33" s="528"/>
      <c r="P33" s="528"/>
      <c r="Q33" s="528"/>
      <c r="R33" s="529"/>
      <c r="S33" s="452"/>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65"/>
      <c r="AS33" s="447"/>
      <c r="AT33" s="447"/>
      <c r="AU33" s="462"/>
      <c r="AV33" s="477"/>
      <c r="AW33" s="480"/>
      <c r="AX33" s="371"/>
      <c r="AY33" s="397"/>
      <c r="AZ33" s="394"/>
      <c r="BA33" s="371"/>
      <c r="BB33" s="371"/>
      <c r="BC33" s="72" t="s">
        <v>37</v>
      </c>
      <c r="BD33" s="73"/>
      <c r="BE33" s="386"/>
      <c r="BF33" s="387"/>
      <c r="BG33" s="387"/>
      <c r="BH33" s="387"/>
      <c r="BI33" s="387"/>
      <c r="BJ33" s="388"/>
    </row>
    <row r="34" spans="2:62" s="81" customFormat="1" ht="20.100000000000001" customHeight="1" x14ac:dyDescent="0.15">
      <c r="B34" s="48" t="s">
        <v>131</v>
      </c>
      <c r="C34" s="61"/>
      <c r="D34" s="139" t="s">
        <v>99</v>
      </c>
      <c r="E34" s="138"/>
      <c r="F34" s="571"/>
      <c r="G34" s="572"/>
      <c r="H34" s="572"/>
      <c r="I34" s="572"/>
      <c r="J34" s="572"/>
      <c r="K34" s="572"/>
      <c r="L34" s="572"/>
      <c r="M34" s="572"/>
      <c r="N34" s="572"/>
      <c r="O34" s="572"/>
      <c r="P34" s="572"/>
      <c r="Q34" s="572"/>
      <c r="R34" s="573"/>
      <c r="S34" s="454"/>
      <c r="T34" s="449"/>
      <c r="U34" s="449"/>
      <c r="V34" s="449"/>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66"/>
      <c r="AS34" s="449"/>
      <c r="AT34" s="449"/>
      <c r="AU34" s="463"/>
      <c r="AV34" s="478"/>
      <c r="AW34" s="481"/>
      <c r="AX34" s="392"/>
      <c r="AY34" s="398"/>
      <c r="AZ34" s="399"/>
      <c r="BA34" s="392"/>
      <c r="BB34" s="392"/>
      <c r="BC34" s="78"/>
      <c r="BD34" s="80" t="s">
        <v>126</v>
      </c>
      <c r="BE34" s="386"/>
      <c r="BF34" s="387"/>
      <c r="BG34" s="387"/>
      <c r="BH34" s="387"/>
      <c r="BI34" s="387"/>
      <c r="BJ34" s="388"/>
    </row>
    <row r="35" spans="2:62" s="81" customFormat="1" ht="20.100000000000001" customHeight="1" x14ac:dyDescent="0.15">
      <c r="B35" s="411" t="s">
        <v>46</v>
      </c>
      <c r="C35" s="412"/>
      <c r="D35" s="412"/>
      <c r="E35" s="413"/>
      <c r="F35" s="568"/>
      <c r="G35" s="569"/>
      <c r="H35" s="569"/>
      <c r="I35" s="569"/>
      <c r="J35" s="569"/>
      <c r="K35" s="569"/>
      <c r="L35" s="569"/>
      <c r="M35" s="569"/>
      <c r="N35" s="569"/>
      <c r="O35" s="569"/>
      <c r="P35" s="569"/>
      <c r="Q35" s="569"/>
      <c r="R35" s="570"/>
      <c r="S35" s="455"/>
      <c r="T35" s="450"/>
      <c r="U35" s="450"/>
      <c r="V35" s="450"/>
      <c r="W35" s="450"/>
      <c r="X35" s="450"/>
      <c r="Y35" s="450"/>
      <c r="Z35" s="450"/>
      <c r="AA35" s="450"/>
      <c r="AB35" s="450"/>
      <c r="AC35" s="450"/>
      <c r="AD35" s="450"/>
      <c r="AE35" s="450" t="s">
        <v>51</v>
      </c>
      <c r="AF35" s="450"/>
      <c r="AG35" s="450"/>
      <c r="AH35" s="450" t="s">
        <v>51</v>
      </c>
      <c r="AI35" s="450"/>
      <c r="AJ35" s="450"/>
      <c r="AK35" s="450"/>
      <c r="AL35" s="450"/>
      <c r="AM35" s="450"/>
      <c r="AN35" s="450"/>
      <c r="AO35" s="450"/>
      <c r="AP35" s="450"/>
      <c r="AQ35" s="450" t="s">
        <v>48</v>
      </c>
      <c r="AR35" s="464"/>
      <c r="AS35" s="450"/>
      <c r="AT35" s="450"/>
      <c r="AU35" s="461" t="str">
        <f>IF(AND(AR35="",AS35="",AT35=""),"",SUM(AR35:AT40))</f>
        <v/>
      </c>
      <c r="AV35" s="476"/>
      <c r="AW35" s="479"/>
      <c r="AX35" s="406"/>
      <c r="AY35" s="407"/>
      <c r="AZ35" s="409"/>
      <c r="BA35" s="406"/>
      <c r="BB35" s="406"/>
      <c r="BC35" s="596"/>
      <c r="BD35" s="597"/>
      <c r="BE35" s="386"/>
      <c r="BF35" s="387"/>
      <c r="BG35" s="387"/>
      <c r="BH35" s="387"/>
      <c r="BI35" s="387"/>
      <c r="BJ35" s="388"/>
    </row>
    <row r="36" spans="2:62" s="81" customFormat="1" ht="20.100000000000001" customHeight="1" x14ac:dyDescent="0.15">
      <c r="B36" s="414" t="s">
        <v>97</v>
      </c>
      <c r="C36" s="591"/>
      <c r="D36" s="137" t="s">
        <v>128</v>
      </c>
      <c r="E36" s="138"/>
      <c r="F36" s="527"/>
      <c r="G36" s="528"/>
      <c r="H36" s="528"/>
      <c r="I36" s="528"/>
      <c r="J36" s="528"/>
      <c r="K36" s="528"/>
      <c r="L36" s="528"/>
      <c r="M36" s="528"/>
      <c r="N36" s="528"/>
      <c r="O36" s="528"/>
      <c r="P36" s="528"/>
      <c r="Q36" s="528"/>
      <c r="R36" s="529"/>
      <c r="S36" s="452"/>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65"/>
      <c r="AS36" s="447"/>
      <c r="AT36" s="447"/>
      <c r="AU36" s="462"/>
      <c r="AV36" s="477"/>
      <c r="AW36" s="480"/>
      <c r="AX36" s="371"/>
      <c r="AY36" s="397"/>
      <c r="AZ36" s="394"/>
      <c r="BA36" s="371"/>
      <c r="BB36" s="371"/>
      <c r="BC36" s="377"/>
      <c r="BD36" s="378"/>
      <c r="BE36" s="386"/>
      <c r="BF36" s="387"/>
      <c r="BG36" s="387"/>
      <c r="BH36" s="387"/>
      <c r="BI36" s="387"/>
      <c r="BJ36" s="388"/>
    </row>
    <row r="37" spans="2:62" s="81" customFormat="1" ht="20.100000000000001" customHeight="1" x14ac:dyDescent="0.15">
      <c r="B37" s="415"/>
      <c r="C37" s="592"/>
      <c r="D37" s="417" t="s">
        <v>98</v>
      </c>
      <c r="E37" s="443"/>
      <c r="F37" s="527"/>
      <c r="G37" s="528"/>
      <c r="H37" s="528"/>
      <c r="I37" s="528"/>
      <c r="J37" s="528"/>
      <c r="K37" s="528"/>
      <c r="L37" s="528"/>
      <c r="M37" s="528"/>
      <c r="N37" s="528"/>
      <c r="O37" s="528"/>
      <c r="P37" s="528"/>
      <c r="Q37" s="528"/>
      <c r="R37" s="529"/>
      <c r="S37" s="452"/>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65"/>
      <c r="AS37" s="447"/>
      <c r="AT37" s="447"/>
      <c r="AU37" s="462"/>
      <c r="AV37" s="477"/>
      <c r="AW37" s="480"/>
      <c r="AX37" s="371"/>
      <c r="AY37" s="397"/>
      <c r="AZ37" s="394"/>
      <c r="BA37" s="371"/>
      <c r="BB37" s="371"/>
      <c r="BC37" s="377"/>
      <c r="BD37" s="378"/>
      <c r="BE37" s="386"/>
      <c r="BF37" s="387"/>
      <c r="BG37" s="387"/>
      <c r="BH37" s="387"/>
      <c r="BI37" s="387"/>
      <c r="BJ37" s="388"/>
    </row>
    <row r="38" spans="2:62" s="81" customFormat="1" ht="20.100000000000001" customHeight="1" x14ac:dyDescent="0.15">
      <c r="B38" s="416"/>
      <c r="C38" s="593"/>
      <c r="D38" s="418"/>
      <c r="E38" s="444"/>
      <c r="F38" s="527"/>
      <c r="G38" s="528"/>
      <c r="H38" s="528"/>
      <c r="I38" s="528"/>
      <c r="J38" s="528"/>
      <c r="K38" s="528"/>
      <c r="L38" s="528"/>
      <c r="M38" s="528"/>
      <c r="N38" s="528"/>
      <c r="O38" s="528"/>
      <c r="P38" s="528"/>
      <c r="Q38" s="528"/>
      <c r="R38" s="529"/>
      <c r="S38" s="452"/>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65"/>
      <c r="AS38" s="447"/>
      <c r="AT38" s="447"/>
      <c r="AU38" s="462"/>
      <c r="AV38" s="477"/>
      <c r="AW38" s="480"/>
      <c r="AX38" s="371"/>
      <c r="AY38" s="397"/>
      <c r="AZ38" s="394"/>
      <c r="BA38" s="371"/>
      <c r="BB38" s="371"/>
      <c r="BC38" s="379"/>
      <c r="BD38" s="380"/>
      <c r="BE38" s="386"/>
      <c r="BF38" s="387"/>
      <c r="BG38" s="387"/>
      <c r="BH38" s="387"/>
      <c r="BI38" s="387"/>
      <c r="BJ38" s="388"/>
    </row>
    <row r="39" spans="2:62" s="81" customFormat="1" ht="20.100000000000001" customHeight="1" x14ac:dyDescent="0.15">
      <c r="B39" s="48" t="s">
        <v>130</v>
      </c>
      <c r="C39" s="61"/>
      <c r="D39" s="419"/>
      <c r="E39" s="445"/>
      <c r="F39" s="527"/>
      <c r="G39" s="528"/>
      <c r="H39" s="528"/>
      <c r="I39" s="528"/>
      <c r="J39" s="528"/>
      <c r="K39" s="528"/>
      <c r="L39" s="528"/>
      <c r="M39" s="528"/>
      <c r="N39" s="528"/>
      <c r="O39" s="528"/>
      <c r="P39" s="528"/>
      <c r="Q39" s="528"/>
      <c r="R39" s="529"/>
      <c r="S39" s="452"/>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65"/>
      <c r="AS39" s="447"/>
      <c r="AT39" s="447"/>
      <c r="AU39" s="462"/>
      <c r="AV39" s="477"/>
      <c r="AW39" s="480"/>
      <c r="AX39" s="371"/>
      <c r="AY39" s="397"/>
      <c r="AZ39" s="394"/>
      <c r="BA39" s="371"/>
      <c r="BB39" s="371"/>
      <c r="BC39" s="72" t="s">
        <v>37</v>
      </c>
      <c r="BD39" s="73"/>
      <c r="BE39" s="386"/>
      <c r="BF39" s="387"/>
      <c r="BG39" s="387"/>
      <c r="BH39" s="387"/>
      <c r="BI39" s="387"/>
      <c r="BJ39" s="388"/>
    </row>
    <row r="40" spans="2:62" s="81" customFormat="1" ht="20.100000000000001" customHeight="1" x14ac:dyDescent="0.15">
      <c r="B40" s="48" t="s">
        <v>131</v>
      </c>
      <c r="C40" s="61"/>
      <c r="D40" s="139" t="s">
        <v>99</v>
      </c>
      <c r="E40" s="138"/>
      <c r="F40" s="571"/>
      <c r="G40" s="572"/>
      <c r="H40" s="572"/>
      <c r="I40" s="572"/>
      <c r="J40" s="572"/>
      <c r="K40" s="572"/>
      <c r="L40" s="572"/>
      <c r="M40" s="572"/>
      <c r="N40" s="572"/>
      <c r="O40" s="572"/>
      <c r="P40" s="572"/>
      <c r="Q40" s="572"/>
      <c r="R40" s="573"/>
      <c r="S40" s="454"/>
      <c r="T40" s="449"/>
      <c r="U40" s="449"/>
      <c r="V40" s="449"/>
      <c r="W40" s="449"/>
      <c r="X40" s="449"/>
      <c r="Y40" s="449"/>
      <c r="Z40" s="449"/>
      <c r="AA40" s="449"/>
      <c r="AB40" s="449"/>
      <c r="AC40" s="449"/>
      <c r="AD40" s="449"/>
      <c r="AE40" s="449"/>
      <c r="AF40" s="449"/>
      <c r="AG40" s="449"/>
      <c r="AH40" s="449"/>
      <c r="AI40" s="449"/>
      <c r="AJ40" s="449"/>
      <c r="AK40" s="449"/>
      <c r="AL40" s="449"/>
      <c r="AM40" s="449"/>
      <c r="AN40" s="449"/>
      <c r="AO40" s="449"/>
      <c r="AP40" s="449"/>
      <c r="AQ40" s="449"/>
      <c r="AR40" s="466"/>
      <c r="AS40" s="449"/>
      <c r="AT40" s="449"/>
      <c r="AU40" s="463"/>
      <c r="AV40" s="478"/>
      <c r="AW40" s="481"/>
      <c r="AX40" s="392"/>
      <c r="AY40" s="398"/>
      <c r="AZ40" s="399"/>
      <c r="BA40" s="392"/>
      <c r="BB40" s="392"/>
      <c r="BC40" s="78"/>
      <c r="BD40" s="80" t="s">
        <v>126</v>
      </c>
      <c r="BE40" s="386"/>
      <c r="BF40" s="387"/>
      <c r="BG40" s="387"/>
      <c r="BH40" s="387"/>
      <c r="BI40" s="387"/>
      <c r="BJ40" s="388"/>
    </row>
    <row r="41" spans="2:62" s="81" customFormat="1" ht="20.100000000000001" customHeight="1" x14ac:dyDescent="0.15">
      <c r="B41" s="411" t="s">
        <v>46</v>
      </c>
      <c r="C41" s="412"/>
      <c r="D41" s="412"/>
      <c r="E41" s="413"/>
      <c r="F41" s="568"/>
      <c r="G41" s="569"/>
      <c r="H41" s="569"/>
      <c r="I41" s="569"/>
      <c r="J41" s="569"/>
      <c r="K41" s="569"/>
      <c r="L41" s="569"/>
      <c r="M41" s="569"/>
      <c r="N41" s="569"/>
      <c r="O41" s="569"/>
      <c r="P41" s="569"/>
      <c r="Q41" s="569"/>
      <c r="R41" s="570"/>
      <c r="S41" s="455"/>
      <c r="T41" s="450"/>
      <c r="U41" s="450"/>
      <c r="V41" s="450"/>
      <c r="W41" s="450"/>
      <c r="X41" s="450"/>
      <c r="Y41" s="450"/>
      <c r="Z41" s="450"/>
      <c r="AA41" s="450"/>
      <c r="AB41" s="450"/>
      <c r="AC41" s="450"/>
      <c r="AD41" s="450"/>
      <c r="AE41" s="450" t="s">
        <v>51</v>
      </c>
      <c r="AF41" s="450"/>
      <c r="AG41" s="450"/>
      <c r="AH41" s="450" t="s">
        <v>51</v>
      </c>
      <c r="AI41" s="450"/>
      <c r="AJ41" s="450"/>
      <c r="AK41" s="450"/>
      <c r="AL41" s="450"/>
      <c r="AM41" s="450"/>
      <c r="AN41" s="450"/>
      <c r="AO41" s="450"/>
      <c r="AP41" s="450"/>
      <c r="AQ41" s="450" t="s">
        <v>48</v>
      </c>
      <c r="AR41" s="464"/>
      <c r="AS41" s="450"/>
      <c r="AT41" s="450"/>
      <c r="AU41" s="461" t="str">
        <f>IF(AND(AR41="",AS41="",AT41=""),"",SUM(AR41:AT46))</f>
        <v/>
      </c>
      <c r="AV41" s="476"/>
      <c r="AW41" s="479"/>
      <c r="AX41" s="406"/>
      <c r="AY41" s="407"/>
      <c r="AZ41" s="409"/>
      <c r="BA41" s="406"/>
      <c r="BB41" s="406"/>
      <c r="BC41" s="596"/>
      <c r="BD41" s="597"/>
      <c r="BE41" s="386"/>
      <c r="BF41" s="387"/>
      <c r="BG41" s="387"/>
      <c r="BH41" s="387"/>
      <c r="BI41" s="387"/>
      <c r="BJ41" s="388"/>
    </row>
    <row r="42" spans="2:62" s="81" customFormat="1" ht="20.100000000000001" customHeight="1" x14ac:dyDescent="0.15">
      <c r="B42" s="414" t="s">
        <v>97</v>
      </c>
      <c r="C42" s="591"/>
      <c r="D42" s="137" t="s">
        <v>128</v>
      </c>
      <c r="E42" s="138"/>
      <c r="F42" s="527"/>
      <c r="G42" s="528"/>
      <c r="H42" s="528"/>
      <c r="I42" s="528"/>
      <c r="J42" s="528"/>
      <c r="K42" s="528"/>
      <c r="L42" s="528"/>
      <c r="M42" s="528"/>
      <c r="N42" s="528"/>
      <c r="O42" s="528"/>
      <c r="P42" s="528"/>
      <c r="Q42" s="528"/>
      <c r="R42" s="529"/>
      <c r="S42" s="452"/>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65"/>
      <c r="AS42" s="447"/>
      <c r="AT42" s="447"/>
      <c r="AU42" s="462"/>
      <c r="AV42" s="477"/>
      <c r="AW42" s="480"/>
      <c r="AX42" s="371"/>
      <c r="AY42" s="397"/>
      <c r="AZ42" s="394"/>
      <c r="BA42" s="371"/>
      <c r="BB42" s="371"/>
      <c r="BC42" s="377"/>
      <c r="BD42" s="378"/>
      <c r="BE42" s="386"/>
      <c r="BF42" s="387"/>
      <c r="BG42" s="387"/>
      <c r="BH42" s="387"/>
      <c r="BI42" s="387"/>
      <c r="BJ42" s="388"/>
    </row>
    <row r="43" spans="2:62" s="81" customFormat="1" ht="20.100000000000001" customHeight="1" x14ac:dyDescent="0.15">
      <c r="B43" s="415"/>
      <c r="C43" s="592"/>
      <c r="D43" s="417" t="s">
        <v>98</v>
      </c>
      <c r="E43" s="443"/>
      <c r="F43" s="527"/>
      <c r="G43" s="528"/>
      <c r="H43" s="528"/>
      <c r="I43" s="528"/>
      <c r="J43" s="528"/>
      <c r="K43" s="528"/>
      <c r="L43" s="528"/>
      <c r="M43" s="528"/>
      <c r="N43" s="528"/>
      <c r="O43" s="528"/>
      <c r="P43" s="528"/>
      <c r="Q43" s="528"/>
      <c r="R43" s="529"/>
      <c r="S43" s="452"/>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65"/>
      <c r="AS43" s="447"/>
      <c r="AT43" s="447"/>
      <c r="AU43" s="462"/>
      <c r="AV43" s="477"/>
      <c r="AW43" s="480"/>
      <c r="AX43" s="371"/>
      <c r="AY43" s="397"/>
      <c r="AZ43" s="394"/>
      <c r="BA43" s="371"/>
      <c r="BB43" s="371"/>
      <c r="BC43" s="377"/>
      <c r="BD43" s="378"/>
      <c r="BE43" s="386"/>
      <c r="BF43" s="387"/>
      <c r="BG43" s="387"/>
      <c r="BH43" s="387"/>
      <c r="BI43" s="387"/>
      <c r="BJ43" s="388"/>
    </row>
    <row r="44" spans="2:62" s="81" customFormat="1" ht="20.100000000000001" customHeight="1" x14ac:dyDescent="0.15">
      <c r="B44" s="416"/>
      <c r="C44" s="593"/>
      <c r="D44" s="418"/>
      <c r="E44" s="444"/>
      <c r="F44" s="527"/>
      <c r="G44" s="528"/>
      <c r="H44" s="528"/>
      <c r="I44" s="528"/>
      <c r="J44" s="528"/>
      <c r="K44" s="528"/>
      <c r="L44" s="528"/>
      <c r="M44" s="528"/>
      <c r="N44" s="528"/>
      <c r="O44" s="528"/>
      <c r="P44" s="528"/>
      <c r="Q44" s="528"/>
      <c r="R44" s="529"/>
      <c r="S44" s="452"/>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65"/>
      <c r="AS44" s="447"/>
      <c r="AT44" s="447"/>
      <c r="AU44" s="462"/>
      <c r="AV44" s="477"/>
      <c r="AW44" s="480"/>
      <c r="AX44" s="371"/>
      <c r="AY44" s="397"/>
      <c r="AZ44" s="394"/>
      <c r="BA44" s="371"/>
      <c r="BB44" s="371"/>
      <c r="BC44" s="379"/>
      <c r="BD44" s="380"/>
      <c r="BE44" s="386"/>
      <c r="BF44" s="387"/>
      <c r="BG44" s="387"/>
      <c r="BH44" s="387"/>
      <c r="BI44" s="387"/>
      <c r="BJ44" s="388"/>
    </row>
    <row r="45" spans="2:62" s="81" customFormat="1" ht="20.100000000000001" customHeight="1" x14ac:dyDescent="0.15">
      <c r="B45" s="48" t="s">
        <v>130</v>
      </c>
      <c r="C45" s="61"/>
      <c r="D45" s="419"/>
      <c r="E45" s="445"/>
      <c r="F45" s="527"/>
      <c r="G45" s="528"/>
      <c r="H45" s="528"/>
      <c r="I45" s="528"/>
      <c r="J45" s="528"/>
      <c r="K45" s="528"/>
      <c r="L45" s="528"/>
      <c r="M45" s="528"/>
      <c r="N45" s="528"/>
      <c r="O45" s="528"/>
      <c r="P45" s="528"/>
      <c r="Q45" s="528"/>
      <c r="R45" s="529"/>
      <c r="S45" s="452"/>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65"/>
      <c r="AS45" s="447"/>
      <c r="AT45" s="447"/>
      <c r="AU45" s="462"/>
      <c r="AV45" s="477"/>
      <c r="AW45" s="480"/>
      <c r="AX45" s="371"/>
      <c r="AY45" s="397"/>
      <c r="AZ45" s="394"/>
      <c r="BA45" s="371"/>
      <c r="BB45" s="371"/>
      <c r="BC45" s="72" t="s">
        <v>37</v>
      </c>
      <c r="BD45" s="73"/>
      <c r="BE45" s="386"/>
      <c r="BF45" s="387"/>
      <c r="BG45" s="387"/>
      <c r="BH45" s="387"/>
      <c r="BI45" s="387"/>
      <c r="BJ45" s="388"/>
    </row>
    <row r="46" spans="2:62" s="81" customFormat="1" ht="20.100000000000001" customHeight="1" thickBot="1" x14ac:dyDescent="0.2">
      <c r="B46" s="49" t="s">
        <v>131</v>
      </c>
      <c r="C46" s="82"/>
      <c r="D46" s="156" t="s">
        <v>99</v>
      </c>
      <c r="E46" s="157"/>
      <c r="F46" s="530"/>
      <c r="G46" s="531"/>
      <c r="H46" s="531"/>
      <c r="I46" s="531"/>
      <c r="J46" s="531"/>
      <c r="K46" s="531"/>
      <c r="L46" s="531"/>
      <c r="M46" s="531"/>
      <c r="N46" s="531"/>
      <c r="O46" s="531"/>
      <c r="P46" s="531"/>
      <c r="Q46" s="531"/>
      <c r="R46" s="532"/>
      <c r="S46" s="453"/>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583"/>
      <c r="AS46" s="448"/>
      <c r="AT46" s="448"/>
      <c r="AU46" s="564"/>
      <c r="AV46" s="598"/>
      <c r="AW46" s="599"/>
      <c r="AX46" s="372"/>
      <c r="AY46" s="408"/>
      <c r="AZ46" s="395"/>
      <c r="BA46" s="372"/>
      <c r="BB46" s="372"/>
      <c r="BC46" s="75"/>
      <c r="BD46" s="76" t="s">
        <v>126</v>
      </c>
      <c r="BE46" s="389"/>
      <c r="BF46" s="390"/>
      <c r="BG46" s="390"/>
      <c r="BH46" s="390"/>
      <c r="BI46" s="390"/>
      <c r="BJ46" s="391"/>
    </row>
    <row r="47" spans="2:62" x14ac:dyDescent="0.15">
      <c r="B47" s="38" t="s">
        <v>38</v>
      </c>
    </row>
    <row r="48" spans="2:62" x14ac:dyDescent="0.15">
      <c r="B48" s="1">
        <v>1</v>
      </c>
      <c r="C48" s="46" t="s">
        <v>147</v>
      </c>
    </row>
    <row r="49" spans="2:62" x14ac:dyDescent="0.15">
      <c r="B49" s="1">
        <v>2</v>
      </c>
      <c r="C49" s="46" t="s">
        <v>156</v>
      </c>
    </row>
    <row r="50" spans="2:62" x14ac:dyDescent="0.15">
      <c r="B50" s="1">
        <v>3</v>
      </c>
      <c r="C50" s="46" t="s">
        <v>243</v>
      </c>
    </row>
    <row r="51" spans="2:62" x14ac:dyDescent="0.15">
      <c r="B51" s="1">
        <v>4</v>
      </c>
      <c r="C51" s="46" t="s">
        <v>300</v>
      </c>
    </row>
    <row r="52" spans="2:62" x14ac:dyDescent="0.15">
      <c r="B52" s="1">
        <v>5</v>
      </c>
      <c r="C52" s="46" t="s">
        <v>301</v>
      </c>
    </row>
    <row r="53" spans="2:62" x14ac:dyDescent="0.15">
      <c r="B53" s="1">
        <v>6</v>
      </c>
      <c r="C53" s="46" t="s">
        <v>244</v>
      </c>
    </row>
    <row r="54" spans="2:62" x14ac:dyDescent="0.15">
      <c r="B54" s="1">
        <v>7</v>
      </c>
      <c r="C54" s="46" t="s">
        <v>245</v>
      </c>
    </row>
    <row r="55" spans="2:62" x14ac:dyDescent="0.15">
      <c r="B55" s="1">
        <v>8</v>
      </c>
      <c r="C55" s="46" t="s">
        <v>247</v>
      </c>
    </row>
    <row r="56" spans="2:62" x14ac:dyDescent="0.15">
      <c r="B56" s="1">
        <v>9</v>
      </c>
      <c r="C56" s="46" t="s">
        <v>180</v>
      </c>
    </row>
    <row r="57" spans="2:62" x14ac:dyDescent="0.15">
      <c r="B57" s="1">
        <v>10</v>
      </c>
      <c r="C57" s="46" t="s">
        <v>146</v>
      </c>
    </row>
    <row r="58" spans="2:62" x14ac:dyDescent="0.15">
      <c r="B58" s="1">
        <v>11</v>
      </c>
      <c r="C58" s="46" t="s">
        <v>246</v>
      </c>
    </row>
    <row r="59" spans="2:62" x14ac:dyDescent="0.15">
      <c r="B59" s="1">
        <v>12</v>
      </c>
      <c r="C59" s="46" t="s">
        <v>107</v>
      </c>
    </row>
    <row r="60" spans="2:62" x14ac:dyDescent="0.15">
      <c r="B60" s="1">
        <v>13</v>
      </c>
      <c r="C60" s="46" t="s">
        <v>106</v>
      </c>
      <c r="BJ60" s="99" t="s">
        <v>49</v>
      </c>
    </row>
    <row r="61" spans="2:62" x14ac:dyDescent="0.15">
      <c r="B61" s="582"/>
      <c r="C61" s="582"/>
      <c r="D61" s="582"/>
      <c r="E61" s="582"/>
      <c r="F61" s="582"/>
      <c r="G61" s="582"/>
      <c r="H61" s="582"/>
      <c r="I61" s="582"/>
      <c r="J61" s="582"/>
    </row>
  </sheetData>
  <mergeCells count="327">
    <mergeCell ref="BA17:BA22"/>
    <mergeCell ref="E25:E27"/>
    <mergeCell ref="E31:E33"/>
    <mergeCell ref="E37:E39"/>
    <mergeCell ref="AR35:AR40"/>
    <mergeCell ref="AS35:AS40"/>
    <mergeCell ref="E43:E45"/>
    <mergeCell ref="BC23:BD26"/>
    <mergeCell ref="BC29:BD32"/>
    <mergeCell ref="BC35:BD38"/>
    <mergeCell ref="AR17:AR22"/>
    <mergeCell ref="AS17:AS22"/>
    <mergeCell ref="AT17:AT22"/>
    <mergeCell ref="AU17:AU22"/>
    <mergeCell ref="BC41:BD44"/>
    <mergeCell ref="AV41:AV46"/>
    <mergeCell ref="AW41:AW46"/>
    <mergeCell ref="AW29:AW34"/>
    <mergeCell ref="BA29:BA34"/>
    <mergeCell ref="BA35:BA40"/>
    <mergeCell ref="BB35:BB40"/>
    <mergeCell ref="BB29:BB34"/>
    <mergeCell ref="AX41:AX46"/>
    <mergeCell ref="BB41:BB46"/>
    <mergeCell ref="B5:E10"/>
    <mergeCell ref="C18:C20"/>
    <mergeCell ref="B61:J61"/>
    <mergeCell ref="AR41:AR46"/>
    <mergeCell ref="AT41:AT46"/>
    <mergeCell ref="AS41:AS46"/>
    <mergeCell ref="X12:X16"/>
    <mergeCell ref="B11:E11"/>
    <mergeCell ref="B17:E17"/>
    <mergeCell ref="D19:D21"/>
    <mergeCell ref="B18:B20"/>
    <mergeCell ref="F29:R34"/>
    <mergeCell ref="E19:E21"/>
    <mergeCell ref="F5:R5"/>
    <mergeCell ref="C42:C44"/>
    <mergeCell ref="C24:C26"/>
    <mergeCell ref="D25:D27"/>
    <mergeCell ref="C30:C32"/>
    <mergeCell ref="C36:C38"/>
    <mergeCell ref="F11:F12"/>
    <mergeCell ref="F41:R46"/>
    <mergeCell ref="F23:R28"/>
    <mergeCell ref="G11:G12"/>
    <mergeCell ref="K11:K12"/>
    <mergeCell ref="M15:M16"/>
    <mergeCell ref="AP7:AP10"/>
    <mergeCell ref="AN7:AN10"/>
    <mergeCell ref="AT12:AT16"/>
    <mergeCell ref="AU12:AU16"/>
    <mergeCell ref="AU41:AU46"/>
    <mergeCell ref="N15:R16"/>
    <mergeCell ref="Q7:Q10"/>
    <mergeCell ref="W12:W16"/>
    <mergeCell ref="S12:S16"/>
    <mergeCell ref="F35:R40"/>
    <mergeCell ref="AI7:AL9"/>
    <mergeCell ref="L7:L10"/>
    <mergeCell ref="AO7:AO10"/>
    <mergeCell ref="S41:S46"/>
    <mergeCell ref="J7:J10"/>
    <mergeCell ref="M11:M12"/>
    <mergeCell ref="O11:O12"/>
    <mergeCell ref="V41:V46"/>
    <mergeCell ref="W41:W46"/>
    <mergeCell ref="X41:X46"/>
    <mergeCell ref="AH12:AH16"/>
    <mergeCell ref="AI12:AI16"/>
    <mergeCell ref="AA12:AA16"/>
    <mergeCell ref="BB17:BB22"/>
    <mergeCell ref="Z7:Z9"/>
    <mergeCell ref="AQ7:AQ10"/>
    <mergeCell ref="F17:R22"/>
    <mergeCell ref="K15:L16"/>
    <mergeCell ref="J11:J12"/>
    <mergeCell ref="N11:N12"/>
    <mergeCell ref="O7:O10"/>
    <mergeCell ref="P7:P10"/>
    <mergeCell ref="AY11:AY16"/>
    <mergeCell ref="AW17:AW22"/>
    <mergeCell ref="AZ12:AZ16"/>
    <mergeCell ref="AV17:AV22"/>
    <mergeCell ref="H11:H12"/>
    <mergeCell ref="Q11:Q12"/>
    <mergeCell ref="AW11:AW16"/>
    <mergeCell ref="R11:R12"/>
    <mergeCell ref="F15:J16"/>
    <mergeCell ref="I11:I12"/>
    <mergeCell ref="AR12:AR16"/>
    <mergeCell ref="AV11:AV16"/>
    <mergeCell ref="F13:R14"/>
    <mergeCell ref="AS12:AS16"/>
    <mergeCell ref="AV7:AV10"/>
    <mergeCell ref="AV5:AW6"/>
    <mergeCell ref="AR23:AR28"/>
    <mergeCell ref="AS23:AS28"/>
    <mergeCell ref="AT23:AT28"/>
    <mergeCell ref="AU23:AU28"/>
    <mergeCell ref="AV23:AV28"/>
    <mergeCell ref="AW23:AW28"/>
    <mergeCell ref="AW7:AW10"/>
    <mergeCell ref="AR5:AU6"/>
    <mergeCell ref="AT7:AT10"/>
    <mergeCell ref="S5:AQ6"/>
    <mergeCell ref="AR7:AR10"/>
    <mergeCell ref="AS7:AS10"/>
    <mergeCell ref="AD7:AE9"/>
    <mergeCell ref="AM7:AM10"/>
    <mergeCell ref="AG7:AH9"/>
    <mergeCell ref="K6:L6"/>
    <mergeCell ref="K7:K10"/>
    <mergeCell ref="R7:R10"/>
    <mergeCell ref="N7:N10"/>
    <mergeCell ref="S7:U9"/>
    <mergeCell ref="AY29:AY34"/>
    <mergeCell ref="AU29:AU34"/>
    <mergeCell ref="AT29:AT34"/>
    <mergeCell ref="AS29:AS34"/>
    <mergeCell ref="AR29:AR34"/>
    <mergeCell ref="AT35:AT40"/>
    <mergeCell ref="AX23:AX28"/>
    <mergeCell ref="N6:R6"/>
    <mergeCell ref="V7:V10"/>
    <mergeCell ref="AX5:AX10"/>
    <mergeCell ref="AU7:AU10"/>
    <mergeCell ref="AF7:AF10"/>
    <mergeCell ref="T12:T16"/>
    <mergeCell ref="U12:U16"/>
    <mergeCell ref="V12:V16"/>
    <mergeCell ref="AX29:AX34"/>
    <mergeCell ref="AX35:AX40"/>
    <mergeCell ref="Y12:Y16"/>
    <mergeCell ref="Z12:Z16"/>
    <mergeCell ref="AU35:AU40"/>
    <mergeCell ref="AV29:AV34"/>
    <mergeCell ref="AV35:AV40"/>
    <mergeCell ref="AW35:AW40"/>
    <mergeCell ref="AX11:AX16"/>
    <mergeCell ref="AX17:AX22"/>
    <mergeCell ref="AQ12:AQ16"/>
    <mergeCell ref="AL12:AL16"/>
    <mergeCell ref="AM12:AM16"/>
    <mergeCell ref="AN12:AN16"/>
    <mergeCell ref="AO12:AO16"/>
    <mergeCell ref="AP12:AP16"/>
    <mergeCell ref="AJ17:AJ22"/>
    <mergeCell ref="AK17:AK22"/>
    <mergeCell ref="AO17:AO22"/>
    <mergeCell ref="AM17:AM22"/>
    <mergeCell ref="AJ12:AJ16"/>
    <mergeCell ref="AK12:AK16"/>
    <mergeCell ref="AB12:AB16"/>
    <mergeCell ref="AC12:AC16"/>
    <mergeCell ref="AD12:AD16"/>
    <mergeCell ref="AE12:AE16"/>
    <mergeCell ref="Y41:Y46"/>
    <mergeCell ref="Z41:Z46"/>
    <mergeCell ref="AA41:AA46"/>
    <mergeCell ref="AB41:AB46"/>
    <mergeCell ref="AC41:AC46"/>
    <mergeCell ref="AD41:AD46"/>
    <mergeCell ref="Y23:Y28"/>
    <mergeCell ref="Z23:Z28"/>
    <mergeCell ref="AA23:AA28"/>
    <mergeCell ref="AA29:AA34"/>
    <mergeCell ref="AG12:AG16"/>
    <mergeCell ref="AQ41:AQ46"/>
    <mergeCell ref="S35:S40"/>
    <mergeCell ref="T35:T40"/>
    <mergeCell ref="U35:U40"/>
    <mergeCell ref="V35:V40"/>
    <mergeCell ref="W35:W40"/>
    <mergeCell ref="X35:X40"/>
    <mergeCell ref="Y35:Y40"/>
    <mergeCell ref="Z35:Z40"/>
    <mergeCell ref="AA35:AA40"/>
    <mergeCell ref="AK41:AK46"/>
    <mergeCell ref="AL41:AL46"/>
    <mergeCell ref="AM41:AM46"/>
    <mergeCell ref="AN41:AN46"/>
    <mergeCell ref="AO41:AO46"/>
    <mergeCell ref="AP41:AP46"/>
    <mergeCell ref="AE41:AE46"/>
    <mergeCell ref="AF41:AF46"/>
    <mergeCell ref="AG41:AG46"/>
    <mergeCell ref="AH41:AH46"/>
    <mergeCell ref="AI41:AI46"/>
    <mergeCell ref="AF12:AF16"/>
    <mergeCell ref="AJ41:AJ46"/>
    <mergeCell ref="T41:T46"/>
    <mergeCell ref="U41:U46"/>
    <mergeCell ref="AQ35:AQ40"/>
    <mergeCell ref="S29:S34"/>
    <mergeCell ref="T29:T34"/>
    <mergeCell ref="U29:U34"/>
    <mergeCell ref="V29:V34"/>
    <mergeCell ref="W29:W34"/>
    <mergeCell ref="X29:X34"/>
    <mergeCell ref="AH35:AH40"/>
    <mergeCell ref="AI35:AI40"/>
    <mergeCell ref="AJ35:AJ40"/>
    <mergeCell ref="AK35:AK40"/>
    <mergeCell ref="AL35:AL40"/>
    <mergeCell ref="AM35:AM40"/>
    <mergeCell ref="AB35:AB40"/>
    <mergeCell ref="AC35:AC40"/>
    <mergeCell ref="AD35:AD40"/>
    <mergeCell ref="AE35:AE40"/>
    <mergeCell ref="AQ29:AQ34"/>
    <mergeCell ref="AB29:AB34"/>
    <mergeCell ref="AC29:AC34"/>
    <mergeCell ref="AD29:AD34"/>
    <mergeCell ref="AN35:AN40"/>
    <mergeCell ref="AO35:AO40"/>
    <mergeCell ref="AP35:AP40"/>
    <mergeCell ref="AL29:AL34"/>
    <mergeCell ref="AM29:AM34"/>
    <mergeCell ref="AN29:AN34"/>
    <mergeCell ref="AO29:AO34"/>
    <mergeCell ref="AP29:AP34"/>
    <mergeCell ref="AE29:AE34"/>
    <mergeCell ref="AF29:AF34"/>
    <mergeCell ref="AG29:AG34"/>
    <mergeCell ref="AH29:AH34"/>
    <mergeCell ref="AI29:AI34"/>
    <mergeCell ref="AJ29:AJ34"/>
    <mergeCell ref="AG35:AG40"/>
    <mergeCell ref="AF35:AF40"/>
    <mergeCell ref="AQ23:AQ28"/>
    <mergeCell ref="S17:S22"/>
    <mergeCell ref="T17:T22"/>
    <mergeCell ref="U17:U22"/>
    <mergeCell ref="V17:V22"/>
    <mergeCell ref="W17:W22"/>
    <mergeCell ref="AN17:AN22"/>
    <mergeCell ref="AH23:AH28"/>
    <mergeCell ref="AI23:AI28"/>
    <mergeCell ref="AB23:AB28"/>
    <mergeCell ref="AC23:AC28"/>
    <mergeCell ref="AD23:AD28"/>
    <mergeCell ref="AE23:AE28"/>
    <mergeCell ref="AF23:AF28"/>
    <mergeCell ref="AG23:AG28"/>
    <mergeCell ref="AQ17:AQ22"/>
    <mergeCell ref="AH17:AH22"/>
    <mergeCell ref="AI17:AI22"/>
    <mergeCell ref="S23:S28"/>
    <mergeCell ref="T23:T28"/>
    <mergeCell ref="U23:U28"/>
    <mergeCell ref="V23:V28"/>
    <mergeCell ref="W23:W28"/>
    <mergeCell ref="X23:X28"/>
    <mergeCell ref="B42:B44"/>
    <mergeCell ref="D43:D45"/>
    <mergeCell ref="X17:X22"/>
    <mergeCell ref="Y17:Y22"/>
    <mergeCell ref="Z17:Z22"/>
    <mergeCell ref="AP17:AP22"/>
    <mergeCell ref="AA17:AA22"/>
    <mergeCell ref="AB17:AB22"/>
    <mergeCell ref="AC17:AC22"/>
    <mergeCell ref="AL17:AL22"/>
    <mergeCell ref="AD17:AD22"/>
    <mergeCell ref="AE17:AE22"/>
    <mergeCell ref="AF17:AF22"/>
    <mergeCell ref="AG17:AG22"/>
    <mergeCell ref="AN23:AN28"/>
    <mergeCell ref="AO23:AO28"/>
    <mergeCell ref="AJ23:AJ28"/>
    <mergeCell ref="Y29:Y34"/>
    <mergeCell ref="Z29:Z34"/>
    <mergeCell ref="AK23:AK28"/>
    <mergeCell ref="AL23:AL28"/>
    <mergeCell ref="AM23:AM28"/>
    <mergeCell ref="AP23:AP28"/>
    <mergeCell ref="AK29:AK34"/>
    <mergeCell ref="B1:C1"/>
    <mergeCell ref="B29:E29"/>
    <mergeCell ref="B35:E35"/>
    <mergeCell ref="B41:E41"/>
    <mergeCell ref="B30:B32"/>
    <mergeCell ref="D31:D33"/>
    <mergeCell ref="B36:B38"/>
    <mergeCell ref="D37:D39"/>
    <mergeCell ref="B23:E23"/>
    <mergeCell ref="B24:B26"/>
    <mergeCell ref="B2:BI2"/>
    <mergeCell ref="BA5:BA10"/>
    <mergeCell ref="F7:F10"/>
    <mergeCell ref="G7:G10"/>
    <mergeCell ref="I7:I10"/>
    <mergeCell ref="H7:H10"/>
    <mergeCell ref="L11:L12"/>
    <mergeCell ref="P11:P12"/>
    <mergeCell ref="M6:M10"/>
    <mergeCell ref="F6:J6"/>
    <mergeCell ref="B12:B14"/>
    <mergeCell ref="C12:C14"/>
    <mergeCell ref="D13:D15"/>
    <mergeCell ref="E13:E15"/>
    <mergeCell ref="BE5:BJ10"/>
    <mergeCell ref="AY5:AZ5"/>
    <mergeCell ref="AY7:AY10"/>
    <mergeCell ref="BC5:BD10"/>
    <mergeCell ref="BB5:BB10"/>
    <mergeCell ref="BH13:BH14"/>
    <mergeCell ref="BA11:BA16"/>
    <mergeCell ref="AY6:AZ6"/>
    <mergeCell ref="BC17:BD20"/>
    <mergeCell ref="AZ7:AZ10"/>
    <mergeCell ref="BE17:BJ46"/>
    <mergeCell ref="BB23:BB28"/>
    <mergeCell ref="BA23:BA28"/>
    <mergeCell ref="AZ17:AZ22"/>
    <mergeCell ref="AY23:AY28"/>
    <mergeCell ref="AZ23:AZ28"/>
    <mergeCell ref="BB11:BB16"/>
    <mergeCell ref="AY17:AY22"/>
    <mergeCell ref="BA41:BA46"/>
    <mergeCell ref="AY41:AY46"/>
    <mergeCell ref="AZ41:AZ46"/>
    <mergeCell ref="AZ29:AZ34"/>
    <mergeCell ref="AY35:AY40"/>
    <mergeCell ref="AZ35:AZ40"/>
  </mergeCells>
  <phoneticPr fontId="2"/>
  <dataValidations count="6">
    <dataValidation type="list" allowBlank="1" showInputMessage="1" showErrorMessage="1" sqref="BA17:BB46 AV17:AY46">
      <formula1>"○,無"</formula1>
    </dataValidation>
    <dataValidation allowBlank="1" showInputMessage="1" showErrorMessage="1" promptTitle="登録要件" prompt="電気主任技術者又は電気工事士又は工事担任者" sqref="O11:O12"/>
    <dataValidation allowBlank="1" showInputMessage="1" showErrorMessage="1" promptTitle="登録要件（免許等）" prompt="危険物取扱者" sqref="H11:H12"/>
    <dataValidation allowBlank="1" showInputMessage="1" showErrorMessage="1" promptTitle="登録要件（免許等）" prompt="ボイラー技士" sqref="M11:M12"/>
    <dataValidation allowBlank="1" showInputMessage="1" showErrorMessage="1" promptTitle="登録要件（免許等）" prompt="消防設備士又は消防設備点検資格者" sqref="N11:N12"/>
    <dataValidation allowBlank="1" showInputMessage="1" showErrorMessage="1" promptTitle="登録要件（免許等）" prompt="・ボイラー整備士_x000a_・ボイラー技士" sqref="P11:P12"/>
  </dataValidations>
  <printOptions horizontalCentered="1"/>
  <pageMargins left="0.39370078740157483" right="0.39370078740157483" top="0.59055118110236227" bottom="0.19685039370078741" header="0.51181102362204722" footer="0.51181102362204722"/>
  <pageSetup paperSize="8"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BreakPreview" topLeftCell="A28" zoomScaleNormal="100" zoomScaleSheetLayoutView="100" workbookViewId="0">
      <selection activeCell="B35" sqref="B35:I35"/>
    </sheetView>
  </sheetViews>
  <sheetFormatPr defaultColWidth="0" defaultRowHeight="13.5" zeroHeight="1" x14ac:dyDescent="0.15"/>
  <cols>
    <col min="1" max="1" width="3.375" customWidth="1"/>
    <col min="2" max="4" width="15.625" customWidth="1"/>
    <col min="5" max="5" width="15.625" style="130" customWidth="1"/>
    <col min="6" max="8" width="15.625" customWidth="1"/>
    <col min="9" max="9" width="15.625" style="130" customWidth="1"/>
    <col min="10" max="10" width="9" customWidth="1"/>
  </cols>
  <sheetData>
    <row r="1" spans="1:10" x14ac:dyDescent="0.15">
      <c r="A1" s="22"/>
      <c r="B1" s="22"/>
      <c r="C1" s="22"/>
      <c r="D1" s="22"/>
      <c r="E1" s="128"/>
      <c r="F1" s="22"/>
      <c r="G1" s="22"/>
      <c r="H1" s="22"/>
      <c r="I1" s="128"/>
      <c r="J1" s="22"/>
    </row>
    <row r="2" spans="1:10" ht="20.100000000000001" customHeight="1" x14ac:dyDescent="0.15">
      <c r="A2" s="22"/>
      <c r="B2" s="84" t="s">
        <v>184</v>
      </c>
      <c r="D2" s="22"/>
      <c r="E2" s="128"/>
      <c r="F2" s="22"/>
      <c r="G2" s="22"/>
      <c r="H2" s="22"/>
      <c r="I2" s="128"/>
      <c r="J2" s="22"/>
    </row>
    <row r="3" spans="1:10" ht="24.95" customHeight="1" x14ac:dyDescent="0.15">
      <c r="A3" s="22"/>
      <c r="B3" s="604" t="s">
        <v>102</v>
      </c>
      <c r="C3" s="604"/>
      <c r="D3" s="604"/>
      <c r="E3" s="604"/>
      <c r="F3" s="604"/>
      <c r="G3" s="604"/>
      <c r="H3" s="604"/>
      <c r="I3" s="604"/>
      <c r="J3" s="22"/>
    </row>
    <row r="4" spans="1:10" ht="24.95" customHeight="1" x14ac:dyDescent="0.15">
      <c r="A4" s="22"/>
      <c r="B4" s="605" t="s">
        <v>212</v>
      </c>
      <c r="C4" s="605"/>
      <c r="D4" s="605"/>
      <c r="E4" s="605"/>
      <c r="F4" s="605"/>
      <c r="G4" s="605"/>
      <c r="H4" s="605"/>
      <c r="I4" s="605"/>
      <c r="J4" s="22"/>
    </row>
    <row r="5" spans="1:10" ht="24.95" customHeight="1" x14ac:dyDescent="0.15">
      <c r="A5" s="22"/>
      <c r="B5" s="44"/>
      <c r="C5" s="43"/>
      <c r="D5" s="44"/>
      <c r="E5" s="129"/>
      <c r="F5" s="44"/>
      <c r="G5" s="44"/>
      <c r="H5" s="44"/>
      <c r="I5" s="129"/>
      <c r="J5" s="22"/>
    </row>
    <row r="6" spans="1:10" ht="24.95" customHeight="1" x14ac:dyDescent="0.15">
      <c r="A6" s="22"/>
      <c r="B6" s="57" t="s">
        <v>152</v>
      </c>
      <c r="C6" s="606" t="str">
        <f>IF(様式第1号!E19="","",様式第1号!E19)</f>
        <v>株式会社　岩手県</v>
      </c>
      <c r="D6" s="606"/>
      <c r="E6" s="606"/>
      <c r="F6" s="44"/>
      <c r="G6" s="44"/>
      <c r="H6" s="44"/>
      <c r="I6" s="129"/>
      <c r="J6" s="22"/>
    </row>
    <row r="7" spans="1:10" ht="20.100000000000001" customHeight="1" x14ac:dyDescent="0.15">
      <c r="A7" s="22"/>
      <c r="B7" s="22"/>
      <c r="C7" s="26"/>
      <c r="D7" s="22"/>
      <c r="E7" s="128"/>
      <c r="G7" s="22"/>
      <c r="H7" s="22"/>
      <c r="I7" s="134" t="s">
        <v>149</v>
      </c>
      <c r="J7" s="22"/>
    </row>
    <row r="8" spans="1:10" ht="20.100000000000001" customHeight="1" x14ac:dyDescent="0.15">
      <c r="A8" s="22"/>
      <c r="B8" s="601" t="s">
        <v>148</v>
      </c>
      <c r="C8" s="602"/>
      <c r="D8" s="602"/>
      <c r="E8" s="603"/>
      <c r="F8" s="601" t="s">
        <v>85</v>
      </c>
      <c r="G8" s="602"/>
      <c r="H8" s="602"/>
      <c r="I8" s="603"/>
      <c r="J8" s="22"/>
    </row>
    <row r="9" spans="1:10" ht="39" customHeight="1" x14ac:dyDescent="0.15">
      <c r="A9" s="22"/>
      <c r="B9" s="45" t="s">
        <v>88</v>
      </c>
      <c r="C9" s="28" t="s">
        <v>86</v>
      </c>
      <c r="D9" s="28" t="s">
        <v>87</v>
      </c>
      <c r="E9" s="131" t="s">
        <v>150</v>
      </c>
      <c r="F9" s="45" t="s">
        <v>88</v>
      </c>
      <c r="G9" s="45" t="s">
        <v>86</v>
      </c>
      <c r="H9" s="45" t="s">
        <v>87</v>
      </c>
      <c r="I9" s="131" t="s">
        <v>150</v>
      </c>
      <c r="J9" s="22"/>
    </row>
    <row r="10" spans="1:10" ht="39" customHeight="1" x14ac:dyDescent="0.15">
      <c r="A10" s="22"/>
      <c r="B10" s="176" t="s">
        <v>265</v>
      </c>
      <c r="C10" s="172" t="s">
        <v>266</v>
      </c>
      <c r="D10" s="172" t="s">
        <v>275</v>
      </c>
      <c r="E10" s="174">
        <v>100</v>
      </c>
      <c r="F10" s="172" t="s">
        <v>265</v>
      </c>
      <c r="G10" s="173" t="s">
        <v>267</v>
      </c>
      <c r="H10" s="173" t="s">
        <v>268</v>
      </c>
      <c r="I10" s="174">
        <v>100</v>
      </c>
      <c r="J10" s="22"/>
    </row>
    <row r="11" spans="1:10" ht="39" customHeight="1" x14ac:dyDescent="0.15">
      <c r="A11" s="22"/>
      <c r="B11" s="52"/>
      <c r="C11" s="45"/>
      <c r="D11" s="45"/>
      <c r="E11" s="132"/>
      <c r="F11" s="172" t="s">
        <v>265</v>
      </c>
      <c r="G11" s="172" t="s">
        <v>269</v>
      </c>
      <c r="H11" s="172" t="s">
        <v>268</v>
      </c>
      <c r="I11" s="175">
        <v>100</v>
      </c>
      <c r="J11" s="22"/>
    </row>
    <row r="12" spans="1:10" ht="39" customHeight="1" x14ac:dyDescent="0.15">
      <c r="A12" s="22"/>
      <c r="B12" s="52"/>
      <c r="C12" s="45"/>
      <c r="D12" s="45"/>
      <c r="E12" s="132"/>
      <c r="F12" s="172" t="s">
        <v>265</v>
      </c>
      <c r="G12" s="172" t="s">
        <v>270</v>
      </c>
      <c r="H12" s="172"/>
      <c r="I12" s="175">
        <v>200</v>
      </c>
      <c r="J12" s="22"/>
    </row>
    <row r="13" spans="1:10" ht="39" customHeight="1" x14ac:dyDescent="0.15">
      <c r="A13" s="22"/>
      <c r="B13" s="52"/>
      <c r="C13" s="45"/>
      <c r="D13" s="45"/>
      <c r="E13" s="132"/>
      <c r="F13" s="45"/>
      <c r="G13" s="45"/>
      <c r="H13" s="45"/>
      <c r="I13" s="132"/>
      <c r="J13" s="22"/>
    </row>
    <row r="14" spans="1:10" ht="39" customHeight="1" x14ac:dyDescent="0.15">
      <c r="A14" s="22"/>
      <c r="B14" s="177" t="s">
        <v>271</v>
      </c>
      <c r="C14" s="172" t="s">
        <v>272</v>
      </c>
      <c r="D14" s="172" t="s">
        <v>274</v>
      </c>
      <c r="E14" s="175">
        <v>150</v>
      </c>
      <c r="F14" s="172" t="s">
        <v>271</v>
      </c>
      <c r="G14" s="172" t="s">
        <v>273</v>
      </c>
      <c r="H14" s="172" t="s">
        <v>280</v>
      </c>
      <c r="I14" s="175">
        <v>33</v>
      </c>
      <c r="J14" s="22"/>
    </row>
    <row r="15" spans="1:10" ht="39" customHeight="1" x14ac:dyDescent="0.15">
      <c r="A15" s="22"/>
      <c r="B15" s="177" t="s">
        <v>271</v>
      </c>
      <c r="C15" s="172" t="s">
        <v>276</v>
      </c>
      <c r="D15" s="172" t="s">
        <v>277</v>
      </c>
      <c r="E15" s="175">
        <v>100</v>
      </c>
      <c r="F15" s="172" t="s">
        <v>271</v>
      </c>
      <c r="G15" s="172" t="s">
        <v>278</v>
      </c>
      <c r="H15" s="172" t="s">
        <v>279</v>
      </c>
      <c r="I15" s="175">
        <v>300</v>
      </c>
      <c r="J15" s="22"/>
    </row>
    <row r="16" spans="1:10" ht="39" customHeight="1" x14ac:dyDescent="0.15">
      <c r="A16" s="22"/>
      <c r="B16" s="177" t="s">
        <v>271</v>
      </c>
      <c r="C16" s="172" t="s">
        <v>270</v>
      </c>
      <c r="D16" s="172"/>
      <c r="E16" s="175">
        <v>250</v>
      </c>
      <c r="F16" s="172" t="s">
        <v>271</v>
      </c>
      <c r="G16" s="172" t="s">
        <v>270</v>
      </c>
      <c r="H16" s="172"/>
      <c r="I16" s="175">
        <v>333</v>
      </c>
      <c r="J16" s="22"/>
    </row>
    <row r="17" spans="1:10" ht="39" customHeight="1" x14ac:dyDescent="0.15">
      <c r="A17" s="22"/>
      <c r="B17" s="52"/>
      <c r="C17" s="45"/>
      <c r="D17" s="45"/>
      <c r="E17" s="132"/>
      <c r="F17" s="45"/>
      <c r="G17" s="45"/>
      <c r="H17" s="45"/>
      <c r="I17" s="132"/>
      <c r="J17" s="22"/>
    </row>
    <row r="18" spans="1:10" ht="39" customHeight="1" x14ac:dyDescent="0.15">
      <c r="A18" s="22"/>
      <c r="B18" s="52"/>
      <c r="C18" s="45"/>
      <c r="D18" s="45"/>
      <c r="E18" s="132"/>
      <c r="F18" s="45"/>
      <c r="G18" s="45"/>
      <c r="H18" s="45"/>
      <c r="I18" s="132"/>
      <c r="J18" s="22"/>
    </row>
    <row r="19" spans="1:10" ht="39" customHeight="1" x14ac:dyDescent="0.15">
      <c r="A19" s="22"/>
      <c r="B19" s="52"/>
      <c r="C19" s="45"/>
      <c r="D19" s="45"/>
      <c r="E19" s="132"/>
      <c r="F19" s="45"/>
      <c r="G19" s="45"/>
      <c r="H19" s="45"/>
      <c r="I19" s="132"/>
      <c r="J19" s="22"/>
    </row>
    <row r="20" spans="1:10" ht="39" customHeight="1" x14ac:dyDescent="0.15">
      <c r="A20" s="22"/>
      <c r="B20" s="52"/>
      <c r="C20" s="45"/>
      <c r="D20" s="45"/>
      <c r="E20" s="132"/>
      <c r="F20" s="45"/>
      <c r="G20" s="45"/>
      <c r="H20" s="45"/>
      <c r="I20" s="132"/>
      <c r="J20" s="22"/>
    </row>
    <row r="21" spans="1:10" ht="39" customHeight="1" x14ac:dyDescent="0.15">
      <c r="A21" s="22"/>
      <c r="B21" s="52"/>
      <c r="C21" s="45"/>
      <c r="D21" s="45"/>
      <c r="E21" s="132"/>
      <c r="F21" s="45"/>
      <c r="G21" s="45"/>
      <c r="H21" s="45"/>
      <c r="I21" s="132"/>
      <c r="J21" s="22"/>
    </row>
    <row r="22" spans="1:10" ht="39" customHeight="1" x14ac:dyDescent="0.15">
      <c r="A22" s="22"/>
      <c r="B22" s="52"/>
      <c r="C22" s="45"/>
      <c r="D22" s="45"/>
      <c r="E22" s="132"/>
      <c r="F22" s="45"/>
      <c r="G22" s="45"/>
      <c r="H22" s="45"/>
      <c r="I22" s="132"/>
      <c r="J22" s="22"/>
    </row>
    <row r="23" spans="1:10" ht="39" customHeight="1" x14ac:dyDescent="0.15">
      <c r="A23" s="22"/>
      <c r="B23" s="52"/>
      <c r="C23" s="45"/>
      <c r="D23" s="45"/>
      <c r="E23" s="132"/>
      <c r="F23" s="45"/>
      <c r="G23" s="45"/>
      <c r="H23" s="45"/>
      <c r="I23" s="132"/>
      <c r="J23" s="22"/>
    </row>
    <row r="24" spans="1:10" ht="39" customHeight="1" x14ac:dyDescent="0.15">
      <c r="A24" s="22"/>
      <c r="B24" s="52"/>
      <c r="C24" s="45"/>
      <c r="D24" s="45"/>
      <c r="E24" s="132"/>
      <c r="F24" s="45"/>
      <c r="G24" s="45"/>
      <c r="H24" s="45"/>
      <c r="I24" s="132"/>
      <c r="J24" s="22"/>
    </row>
    <row r="25" spans="1:10" ht="39" customHeight="1" x14ac:dyDescent="0.15">
      <c r="A25" s="22"/>
      <c r="B25" s="52"/>
      <c r="C25" s="45"/>
      <c r="D25" s="45"/>
      <c r="E25" s="132"/>
      <c r="F25" s="45"/>
      <c r="G25" s="45"/>
      <c r="H25" s="45"/>
      <c r="I25" s="132"/>
      <c r="J25" s="22"/>
    </row>
    <row r="26" spans="1:10" ht="39" customHeight="1" x14ac:dyDescent="0.15">
      <c r="A26" s="22"/>
      <c r="B26" s="52"/>
      <c r="C26" s="45"/>
      <c r="D26" s="45"/>
      <c r="E26" s="132"/>
      <c r="F26" s="45"/>
      <c r="G26" s="45"/>
      <c r="H26" s="45"/>
      <c r="I26" s="132"/>
      <c r="J26" s="22"/>
    </row>
    <row r="27" spans="1:10" ht="39" customHeight="1" x14ac:dyDescent="0.15">
      <c r="A27" s="22"/>
      <c r="B27" s="52"/>
      <c r="C27" s="45"/>
      <c r="D27" s="45"/>
      <c r="E27" s="132"/>
      <c r="F27" s="45"/>
      <c r="G27" s="45"/>
      <c r="H27" s="45"/>
      <c r="I27" s="132"/>
      <c r="J27" s="22"/>
    </row>
    <row r="28" spans="1:10" ht="39" customHeight="1" x14ac:dyDescent="0.15">
      <c r="A28" s="22"/>
      <c r="B28" s="52"/>
      <c r="C28" s="45"/>
      <c r="D28" s="45"/>
      <c r="E28" s="132"/>
      <c r="F28" s="45"/>
      <c r="G28" s="45"/>
      <c r="H28" s="45"/>
      <c r="I28" s="132"/>
      <c r="J28" s="22"/>
    </row>
    <row r="29" spans="1:10" ht="39" customHeight="1" x14ac:dyDescent="0.15">
      <c r="A29" s="22"/>
      <c r="B29" s="52"/>
      <c r="C29" s="45"/>
      <c r="D29" s="45"/>
      <c r="E29" s="132"/>
      <c r="F29" s="45"/>
      <c r="G29" s="45"/>
      <c r="H29" s="45"/>
      <c r="I29" s="132"/>
      <c r="J29" s="22"/>
    </row>
    <row r="30" spans="1:10" ht="20.100000000000001" customHeight="1" x14ac:dyDescent="0.15">
      <c r="A30" s="22"/>
      <c r="B30" s="62" t="s">
        <v>89</v>
      </c>
      <c r="D30" s="59"/>
      <c r="E30" s="133"/>
      <c r="F30" s="59"/>
      <c r="G30" s="59"/>
      <c r="H30" s="59"/>
      <c r="I30" s="133"/>
      <c r="J30" s="22"/>
    </row>
    <row r="31" spans="1:10" ht="20.100000000000001" customHeight="1" x14ac:dyDescent="0.15">
      <c r="A31" s="22"/>
      <c r="B31" s="600" t="s">
        <v>90</v>
      </c>
      <c r="C31" s="600"/>
      <c r="D31" s="600"/>
      <c r="E31" s="600"/>
      <c r="F31" s="600"/>
      <c r="G31" s="600"/>
      <c r="H31" s="600"/>
      <c r="I31" s="600"/>
      <c r="J31" s="22"/>
    </row>
    <row r="32" spans="1:10" ht="20.100000000000001" customHeight="1" x14ac:dyDescent="0.15">
      <c r="A32" s="22"/>
      <c r="B32" s="600" t="s">
        <v>151</v>
      </c>
      <c r="C32" s="600"/>
      <c r="D32" s="600"/>
      <c r="E32" s="600"/>
      <c r="F32" s="600"/>
      <c r="G32" s="600"/>
      <c r="H32" s="600"/>
      <c r="I32" s="600"/>
      <c r="J32" s="22"/>
    </row>
    <row r="33" spans="1:10" ht="52.5" customHeight="1" x14ac:dyDescent="0.15">
      <c r="A33" s="22"/>
      <c r="B33" s="600" t="s">
        <v>185</v>
      </c>
      <c r="C33" s="600"/>
      <c r="D33" s="600"/>
      <c r="E33" s="600"/>
      <c r="F33" s="600"/>
      <c r="G33" s="600"/>
      <c r="H33" s="600"/>
      <c r="I33" s="600"/>
      <c r="J33" s="22"/>
    </row>
    <row r="34" spans="1:10" ht="36.75" customHeight="1" x14ac:dyDescent="0.15">
      <c r="A34" s="22"/>
      <c r="B34" s="600" t="s">
        <v>302</v>
      </c>
      <c r="C34" s="600"/>
      <c r="D34" s="600"/>
      <c r="E34" s="600"/>
      <c r="F34" s="600"/>
      <c r="G34" s="600"/>
      <c r="H34" s="600"/>
      <c r="I34" s="600"/>
      <c r="J34" s="22"/>
    </row>
    <row r="35" spans="1:10" ht="40.5" customHeight="1" x14ac:dyDescent="0.15">
      <c r="A35" s="22"/>
      <c r="B35" s="600" t="s">
        <v>183</v>
      </c>
      <c r="C35" s="600"/>
      <c r="D35" s="600"/>
      <c r="E35" s="600"/>
      <c r="F35" s="600"/>
      <c r="G35" s="600"/>
      <c r="H35" s="600"/>
      <c r="I35" s="600"/>
      <c r="J35" s="22"/>
    </row>
    <row r="36" spans="1:10" x14ac:dyDescent="0.15">
      <c r="I36" s="135" t="s">
        <v>84</v>
      </c>
    </row>
    <row r="37" spans="1:10" x14ac:dyDescent="0.15"/>
    <row r="38" spans="1:10" x14ac:dyDescent="0.15"/>
    <row r="39" spans="1:10" x14ac:dyDescent="0.15"/>
    <row r="40" spans="1:10" x14ac:dyDescent="0.15"/>
  </sheetData>
  <mergeCells count="10">
    <mergeCell ref="B33:I33"/>
    <mergeCell ref="B34:I34"/>
    <mergeCell ref="B35:I35"/>
    <mergeCell ref="B8:E8"/>
    <mergeCell ref="B3:I3"/>
    <mergeCell ref="B4:I4"/>
    <mergeCell ref="F8:I8"/>
    <mergeCell ref="B31:I31"/>
    <mergeCell ref="B32:I32"/>
    <mergeCell ref="C6:E6"/>
  </mergeCells>
  <phoneticPr fontId="2"/>
  <dataValidations count="1">
    <dataValidation type="list" allowBlank="1" sqref="B10:B29 F10:F29">
      <formula1>"庁舎（清掃）,貯水槽（清掃）,貯油槽（清掃）,し尿浄化槽（清掃）,道路・公園等（清掃）,常駐警備（警備）,機械警備（警備）,冷暖房設備の運転管理,消防設備（設備の保守管理）,電気・通信設備（設備の保守管理）,冷暖房・空気調和設備（設備の保守管理）,し尿浄化槽（設備の保守管理）,その他（設備の保守管理）"</formula1>
    </dataValidation>
  </dataValidations>
  <printOptions horizontalCentered="1"/>
  <pageMargins left="0.31496062992125984" right="0.31496062992125984" top="0.74803149606299213" bottom="0.35433070866141736"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Normal="100" zoomScaleSheetLayoutView="100" workbookViewId="0">
      <selection activeCell="E20" sqref="E20"/>
    </sheetView>
  </sheetViews>
  <sheetFormatPr defaultColWidth="0" defaultRowHeight="13.5" zeroHeight="1" x14ac:dyDescent="0.15"/>
  <cols>
    <col min="1" max="1" width="4.25" customWidth="1"/>
    <col min="2" max="2" width="15.625" customWidth="1"/>
    <col min="3" max="3" width="5.625" customWidth="1"/>
    <col min="4" max="4" width="23" customWidth="1"/>
    <col min="5" max="5" width="36.875" customWidth="1"/>
    <col min="6" max="7" width="14.125" customWidth="1"/>
    <col min="8" max="8" width="9" customWidth="1"/>
  </cols>
  <sheetData>
    <row r="1" spans="1:9" x14ac:dyDescent="0.15">
      <c r="A1" s="22"/>
      <c r="B1" s="22"/>
      <c r="C1" s="22"/>
      <c r="D1" s="22"/>
      <c r="E1" s="22"/>
      <c r="F1" s="22"/>
      <c r="G1" s="22"/>
      <c r="H1" s="22"/>
      <c r="I1" s="22"/>
    </row>
    <row r="2" spans="1:9" ht="20.100000000000001" customHeight="1" x14ac:dyDescent="0.15">
      <c r="A2" s="22"/>
      <c r="B2" s="84" t="s">
        <v>223</v>
      </c>
      <c r="D2" s="22"/>
      <c r="E2" s="22"/>
      <c r="F2" s="22"/>
      <c r="G2" s="22"/>
      <c r="H2" s="22"/>
      <c r="I2" s="22"/>
    </row>
    <row r="3" spans="1:9" ht="20.100000000000001" customHeight="1" x14ac:dyDescent="0.15">
      <c r="A3" s="22"/>
      <c r="B3" s="23"/>
      <c r="C3" s="22"/>
      <c r="D3" s="22"/>
      <c r="E3" s="22"/>
      <c r="F3" s="22"/>
      <c r="G3" s="22"/>
      <c r="H3" s="22"/>
      <c r="I3" s="22"/>
    </row>
    <row r="4" spans="1:9" ht="25.5" customHeight="1" x14ac:dyDescent="0.15">
      <c r="A4" s="22"/>
      <c r="B4" s="604" t="s">
        <v>101</v>
      </c>
      <c r="C4" s="604"/>
      <c r="D4" s="604"/>
      <c r="E4" s="604"/>
      <c r="F4" s="604"/>
      <c r="G4" s="604"/>
      <c r="H4" s="22"/>
      <c r="I4" s="22"/>
    </row>
    <row r="5" spans="1:9" ht="12" customHeight="1" x14ac:dyDescent="0.15">
      <c r="A5" s="22"/>
      <c r="B5" s="142"/>
      <c r="C5" s="22"/>
      <c r="D5" s="42"/>
      <c r="E5" s="42"/>
      <c r="F5" s="42"/>
      <c r="G5" s="42"/>
      <c r="H5" s="22"/>
      <c r="I5" s="22"/>
    </row>
    <row r="6" spans="1:9" ht="20.100000000000001" customHeight="1" x14ac:dyDescent="0.15">
      <c r="A6" s="22"/>
      <c r="B6" s="145" t="s">
        <v>152</v>
      </c>
      <c r="C6" s="146"/>
      <c r="D6" s="618" t="str">
        <f>IF(様式第1号!E19="","",様式第1号!E19)</f>
        <v>株式会社　岩手県</v>
      </c>
      <c r="E6" s="618"/>
      <c r="F6" s="22"/>
      <c r="G6" s="22"/>
      <c r="H6" s="22"/>
      <c r="I6" s="22"/>
    </row>
    <row r="7" spans="1:9" ht="20.100000000000001" customHeight="1" x14ac:dyDescent="0.15">
      <c r="A7" s="22"/>
      <c r="B7" s="56"/>
      <c r="C7" s="22"/>
      <c r="D7" s="22"/>
      <c r="E7" s="22"/>
      <c r="F7" s="22"/>
      <c r="G7" s="22"/>
      <c r="H7" s="22"/>
      <c r="I7" s="22"/>
    </row>
    <row r="8" spans="1:9" ht="20.100000000000001" customHeight="1" x14ac:dyDescent="0.15">
      <c r="A8" s="22"/>
      <c r="B8" s="607" t="s">
        <v>91</v>
      </c>
      <c r="C8" s="607" t="s">
        <v>224</v>
      </c>
      <c r="D8" s="607" t="s">
        <v>226</v>
      </c>
      <c r="E8" s="615" t="s">
        <v>92</v>
      </c>
      <c r="F8" s="616"/>
      <c r="G8" s="617"/>
      <c r="H8" s="22"/>
      <c r="I8" s="22"/>
    </row>
    <row r="9" spans="1:9" ht="20.100000000000001" customHeight="1" x14ac:dyDescent="0.15">
      <c r="A9" s="22"/>
      <c r="B9" s="608"/>
      <c r="C9" s="608"/>
      <c r="D9" s="608"/>
      <c r="E9" s="143" t="s">
        <v>93</v>
      </c>
      <c r="F9" s="143" t="s">
        <v>219</v>
      </c>
      <c r="G9" s="143" t="s">
        <v>248</v>
      </c>
      <c r="H9" s="22"/>
      <c r="I9" s="22"/>
    </row>
    <row r="10" spans="1:9" ht="20.100000000000001" customHeight="1" x14ac:dyDescent="0.15">
      <c r="A10" s="22"/>
      <c r="B10" s="609" t="s">
        <v>281</v>
      </c>
      <c r="C10" s="612">
        <v>1</v>
      </c>
      <c r="D10" s="609" t="s">
        <v>282</v>
      </c>
      <c r="E10" s="178" t="s">
        <v>288</v>
      </c>
      <c r="F10" s="179">
        <v>33329</v>
      </c>
      <c r="G10" s="180" t="s">
        <v>284</v>
      </c>
      <c r="H10" s="22"/>
      <c r="I10" s="22"/>
    </row>
    <row r="11" spans="1:9" ht="20.100000000000001" customHeight="1" x14ac:dyDescent="0.15">
      <c r="A11" s="22"/>
      <c r="B11" s="610"/>
      <c r="C11" s="613"/>
      <c r="D11" s="610"/>
      <c r="E11" s="181" t="s">
        <v>283</v>
      </c>
      <c r="F11" s="182">
        <v>34121</v>
      </c>
      <c r="G11" s="183" t="s">
        <v>285</v>
      </c>
      <c r="H11" s="22"/>
      <c r="I11" s="22"/>
    </row>
    <row r="12" spans="1:9" ht="20.100000000000001" customHeight="1" x14ac:dyDescent="0.15">
      <c r="A12" s="22"/>
      <c r="B12" s="611"/>
      <c r="C12" s="614"/>
      <c r="D12" s="611"/>
      <c r="E12" s="184"/>
      <c r="F12" s="185"/>
      <c r="G12" s="185"/>
      <c r="H12" s="22"/>
      <c r="I12" s="22"/>
    </row>
    <row r="13" spans="1:9" ht="20.100000000000001" customHeight="1" x14ac:dyDescent="0.15">
      <c r="A13" s="22"/>
      <c r="B13" s="609" t="s">
        <v>281</v>
      </c>
      <c r="C13" s="612">
        <v>2</v>
      </c>
      <c r="D13" s="609" t="s">
        <v>286</v>
      </c>
      <c r="E13" s="178" t="s">
        <v>287</v>
      </c>
      <c r="F13" s="179">
        <v>35811</v>
      </c>
      <c r="G13" s="180" t="s">
        <v>289</v>
      </c>
      <c r="H13" s="22"/>
      <c r="I13" s="22"/>
    </row>
    <row r="14" spans="1:9" ht="20.100000000000001" customHeight="1" x14ac:dyDescent="0.15">
      <c r="A14" s="22"/>
      <c r="B14" s="610"/>
      <c r="C14" s="613"/>
      <c r="D14" s="610"/>
      <c r="E14" s="181" t="s">
        <v>283</v>
      </c>
      <c r="F14" s="182">
        <v>39583</v>
      </c>
      <c r="G14" s="183" t="s">
        <v>284</v>
      </c>
      <c r="H14" s="22"/>
      <c r="I14" s="22"/>
    </row>
    <row r="15" spans="1:9" ht="20.100000000000001" customHeight="1" x14ac:dyDescent="0.15">
      <c r="A15" s="22"/>
      <c r="B15" s="611"/>
      <c r="C15" s="614"/>
      <c r="D15" s="611"/>
      <c r="E15" s="184"/>
      <c r="F15" s="185"/>
      <c r="G15" s="185"/>
      <c r="H15" s="22"/>
      <c r="I15" s="22"/>
    </row>
    <row r="16" spans="1:9" ht="20.100000000000001" customHeight="1" x14ac:dyDescent="0.15">
      <c r="A16" s="22"/>
      <c r="B16" s="609" t="s">
        <v>281</v>
      </c>
      <c r="C16" s="612">
        <v>3</v>
      </c>
      <c r="D16" s="609" t="s">
        <v>290</v>
      </c>
      <c r="E16" s="178" t="s">
        <v>291</v>
      </c>
      <c r="F16" s="179">
        <v>41455</v>
      </c>
      <c r="G16" s="180" t="s">
        <v>289</v>
      </c>
      <c r="H16" s="22"/>
      <c r="I16" s="22"/>
    </row>
    <row r="17" spans="1:9" ht="20.100000000000001" customHeight="1" x14ac:dyDescent="0.15">
      <c r="A17" s="22"/>
      <c r="B17" s="610"/>
      <c r="C17" s="613"/>
      <c r="D17" s="610"/>
      <c r="E17" s="181"/>
      <c r="F17" s="183"/>
      <c r="G17" s="183"/>
      <c r="H17" s="22"/>
      <c r="I17" s="22"/>
    </row>
    <row r="18" spans="1:9" ht="20.100000000000001" customHeight="1" x14ac:dyDescent="0.15">
      <c r="A18" s="22"/>
      <c r="B18" s="611"/>
      <c r="C18" s="614"/>
      <c r="D18" s="611"/>
      <c r="E18" s="184"/>
      <c r="F18" s="185"/>
      <c r="G18" s="185"/>
      <c r="H18" s="22"/>
      <c r="I18" s="22"/>
    </row>
    <row r="19" spans="1:9" ht="20.100000000000001" customHeight="1" x14ac:dyDescent="0.15">
      <c r="A19" s="22"/>
      <c r="B19" s="619"/>
      <c r="C19" s="612">
        <v>4</v>
      </c>
      <c r="D19" s="619"/>
      <c r="E19" s="158"/>
      <c r="F19" s="160"/>
      <c r="G19" s="160"/>
      <c r="H19" s="22"/>
      <c r="I19" s="22"/>
    </row>
    <row r="20" spans="1:9" ht="20.100000000000001" customHeight="1" x14ac:dyDescent="0.15">
      <c r="A20" s="22"/>
      <c r="B20" s="620"/>
      <c r="C20" s="613"/>
      <c r="D20" s="620"/>
      <c r="E20" s="161"/>
      <c r="F20" s="162"/>
      <c r="G20" s="162"/>
      <c r="H20" s="22"/>
      <c r="I20" s="22"/>
    </row>
    <row r="21" spans="1:9" ht="20.100000000000001" customHeight="1" x14ac:dyDescent="0.15">
      <c r="A21" s="22"/>
      <c r="B21" s="621"/>
      <c r="C21" s="614"/>
      <c r="D21" s="621"/>
      <c r="E21" s="163"/>
      <c r="F21" s="164"/>
      <c r="G21" s="164"/>
      <c r="H21" s="22"/>
      <c r="I21" s="22"/>
    </row>
    <row r="22" spans="1:9" ht="20.100000000000001" customHeight="1" x14ac:dyDescent="0.15">
      <c r="A22" s="22"/>
      <c r="B22" s="619"/>
      <c r="C22" s="612">
        <v>5</v>
      </c>
      <c r="D22" s="619"/>
      <c r="E22" s="158"/>
      <c r="F22" s="160"/>
      <c r="G22" s="160"/>
      <c r="H22" s="22"/>
      <c r="I22" s="22"/>
    </row>
    <row r="23" spans="1:9" ht="20.100000000000001" customHeight="1" x14ac:dyDescent="0.15">
      <c r="A23" s="22"/>
      <c r="B23" s="620"/>
      <c r="C23" s="613"/>
      <c r="D23" s="620"/>
      <c r="E23" s="161"/>
      <c r="F23" s="162"/>
      <c r="G23" s="162"/>
      <c r="H23" s="22"/>
      <c r="I23" s="22"/>
    </row>
    <row r="24" spans="1:9" ht="20.100000000000001" customHeight="1" x14ac:dyDescent="0.15">
      <c r="A24" s="22"/>
      <c r="B24" s="621"/>
      <c r="C24" s="614"/>
      <c r="D24" s="621"/>
      <c r="E24" s="163"/>
      <c r="F24" s="164"/>
      <c r="G24" s="164"/>
      <c r="H24" s="22"/>
      <c r="I24" s="22"/>
    </row>
    <row r="25" spans="1:9" ht="20.100000000000001" customHeight="1" x14ac:dyDescent="0.15">
      <c r="A25" s="22"/>
      <c r="B25" s="619"/>
      <c r="C25" s="612">
        <v>6</v>
      </c>
      <c r="D25" s="619"/>
      <c r="E25" s="158"/>
      <c r="F25" s="159"/>
      <c r="G25" s="160"/>
      <c r="H25" s="22"/>
      <c r="I25" s="22"/>
    </row>
    <row r="26" spans="1:9" ht="20.100000000000001" customHeight="1" x14ac:dyDescent="0.15">
      <c r="A26" s="22"/>
      <c r="B26" s="620"/>
      <c r="C26" s="613"/>
      <c r="D26" s="620"/>
      <c r="E26" s="161"/>
      <c r="F26" s="162"/>
      <c r="G26" s="162"/>
      <c r="H26" s="22"/>
      <c r="I26" s="22"/>
    </row>
    <row r="27" spans="1:9" ht="20.100000000000001" customHeight="1" x14ac:dyDescent="0.15">
      <c r="A27" s="22"/>
      <c r="B27" s="621"/>
      <c r="C27" s="614"/>
      <c r="D27" s="621"/>
      <c r="E27" s="163"/>
      <c r="F27" s="164"/>
      <c r="G27" s="164"/>
      <c r="H27" s="22"/>
      <c r="I27" s="22"/>
    </row>
    <row r="28" spans="1:9" ht="20.100000000000001" customHeight="1" x14ac:dyDescent="0.15">
      <c r="A28" s="22"/>
      <c r="B28" s="619"/>
      <c r="C28" s="612">
        <v>7</v>
      </c>
      <c r="D28" s="619"/>
      <c r="E28" s="158"/>
      <c r="F28" s="160"/>
      <c r="G28" s="160"/>
      <c r="H28" s="22"/>
      <c r="I28" s="22"/>
    </row>
    <row r="29" spans="1:9" ht="20.100000000000001" customHeight="1" x14ac:dyDescent="0.15">
      <c r="A29" s="22"/>
      <c r="B29" s="620"/>
      <c r="C29" s="613"/>
      <c r="D29" s="620"/>
      <c r="E29" s="161"/>
      <c r="F29" s="162"/>
      <c r="G29" s="162"/>
      <c r="H29" s="22"/>
      <c r="I29" s="22"/>
    </row>
    <row r="30" spans="1:9" ht="20.100000000000001" customHeight="1" x14ac:dyDescent="0.15">
      <c r="A30" s="22"/>
      <c r="B30" s="621"/>
      <c r="C30" s="614"/>
      <c r="D30" s="621"/>
      <c r="E30" s="163"/>
      <c r="F30" s="164"/>
      <c r="G30" s="164"/>
      <c r="H30" s="22"/>
      <c r="I30" s="22"/>
    </row>
    <row r="31" spans="1:9" ht="20.100000000000001" customHeight="1" x14ac:dyDescent="0.15">
      <c r="A31" s="22"/>
      <c r="B31" s="619"/>
      <c r="C31" s="612">
        <v>8</v>
      </c>
      <c r="D31" s="619"/>
      <c r="E31" s="158"/>
      <c r="F31" s="160"/>
      <c r="G31" s="160"/>
      <c r="H31" s="22"/>
      <c r="I31" s="22"/>
    </row>
    <row r="32" spans="1:9" ht="20.100000000000001" customHeight="1" x14ac:dyDescent="0.15">
      <c r="A32" s="22"/>
      <c r="B32" s="620"/>
      <c r="C32" s="613"/>
      <c r="D32" s="620"/>
      <c r="E32" s="161"/>
      <c r="F32" s="162"/>
      <c r="G32" s="162"/>
      <c r="H32" s="22"/>
      <c r="I32" s="22"/>
    </row>
    <row r="33" spans="1:9" ht="20.100000000000001" customHeight="1" x14ac:dyDescent="0.15">
      <c r="A33" s="22"/>
      <c r="B33" s="621"/>
      <c r="C33" s="614"/>
      <c r="D33" s="621"/>
      <c r="E33" s="163"/>
      <c r="F33" s="164"/>
      <c r="G33" s="164"/>
      <c r="H33" s="22"/>
      <c r="I33" s="22"/>
    </row>
    <row r="34" spans="1:9" ht="20.100000000000001" customHeight="1" x14ac:dyDescent="0.15">
      <c r="A34" s="22"/>
      <c r="B34" s="619"/>
      <c r="C34" s="612">
        <v>9</v>
      </c>
      <c r="D34" s="619"/>
      <c r="E34" s="158"/>
      <c r="F34" s="160"/>
      <c r="G34" s="160"/>
      <c r="H34" s="22"/>
      <c r="I34" s="22"/>
    </row>
    <row r="35" spans="1:9" ht="20.100000000000001" customHeight="1" x14ac:dyDescent="0.15">
      <c r="A35" s="22"/>
      <c r="B35" s="620"/>
      <c r="C35" s="613"/>
      <c r="D35" s="620"/>
      <c r="E35" s="161"/>
      <c r="F35" s="162"/>
      <c r="G35" s="162"/>
      <c r="H35" s="22"/>
      <c r="I35" s="22"/>
    </row>
    <row r="36" spans="1:9" ht="20.100000000000001" customHeight="1" x14ac:dyDescent="0.15">
      <c r="A36" s="22"/>
      <c r="B36" s="621"/>
      <c r="C36" s="614"/>
      <c r="D36" s="621"/>
      <c r="E36" s="163"/>
      <c r="F36" s="164"/>
      <c r="G36" s="164"/>
      <c r="H36" s="22"/>
      <c r="I36" s="22"/>
    </row>
    <row r="37" spans="1:9" ht="20.100000000000001" customHeight="1" x14ac:dyDescent="0.15">
      <c r="A37" s="22"/>
      <c r="B37" s="619"/>
      <c r="C37" s="612">
        <v>10</v>
      </c>
      <c r="D37" s="619"/>
      <c r="E37" s="158"/>
      <c r="F37" s="160"/>
      <c r="G37" s="160"/>
      <c r="H37" s="22"/>
      <c r="I37" s="22"/>
    </row>
    <row r="38" spans="1:9" ht="20.100000000000001" customHeight="1" x14ac:dyDescent="0.15">
      <c r="A38" s="22"/>
      <c r="B38" s="620"/>
      <c r="C38" s="613"/>
      <c r="D38" s="620"/>
      <c r="E38" s="161"/>
      <c r="F38" s="162"/>
      <c r="G38" s="162"/>
      <c r="H38" s="22"/>
      <c r="I38" s="22"/>
    </row>
    <row r="39" spans="1:9" ht="20.100000000000001" customHeight="1" x14ac:dyDescent="0.15">
      <c r="A39" s="22"/>
      <c r="B39" s="621"/>
      <c r="C39" s="614"/>
      <c r="D39" s="621"/>
      <c r="E39" s="163"/>
      <c r="F39" s="164"/>
      <c r="G39" s="164"/>
      <c r="H39" s="22"/>
      <c r="I39" s="22"/>
    </row>
    <row r="40" spans="1:9" ht="20.100000000000001" customHeight="1" x14ac:dyDescent="0.15">
      <c r="A40" s="22"/>
      <c r="B40" s="619"/>
      <c r="C40" s="612">
        <v>11</v>
      </c>
      <c r="D40" s="619"/>
      <c r="E40" s="158"/>
      <c r="F40" s="160"/>
      <c r="G40" s="160"/>
      <c r="H40" s="22"/>
      <c r="I40" s="22"/>
    </row>
    <row r="41" spans="1:9" ht="20.100000000000001" customHeight="1" x14ac:dyDescent="0.15">
      <c r="A41" s="22"/>
      <c r="B41" s="620"/>
      <c r="C41" s="613"/>
      <c r="D41" s="620"/>
      <c r="E41" s="161"/>
      <c r="F41" s="162"/>
      <c r="G41" s="162"/>
      <c r="H41" s="22"/>
      <c r="I41" s="22"/>
    </row>
    <row r="42" spans="1:9" ht="20.100000000000001" customHeight="1" x14ac:dyDescent="0.15">
      <c r="A42" s="22"/>
      <c r="B42" s="621"/>
      <c r="C42" s="614"/>
      <c r="D42" s="621"/>
      <c r="E42" s="163"/>
      <c r="F42" s="164"/>
      <c r="G42" s="164"/>
      <c r="H42" s="22"/>
      <c r="I42" s="22"/>
    </row>
    <row r="43" spans="1:9" ht="20.100000000000001" customHeight="1" x14ac:dyDescent="0.15">
      <c r="A43" s="22"/>
      <c r="B43" s="619"/>
      <c r="C43" s="612">
        <v>12</v>
      </c>
      <c r="D43" s="619"/>
      <c r="E43" s="158"/>
      <c r="F43" s="160"/>
      <c r="G43" s="160"/>
      <c r="H43" s="22"/>
      <c r="I43" s="22"/>
    </row>
    <row r="44" spans="1:9" ht="20.100000000000001" customHeight="1" x14ac:dyDescent="0.15">
      <c r="A44" s="22"/>
      <c r="B44" s="620"/>
      <c r="C44" s="613"/>
      <c r="D44" s="620"/>
      <c r="E44" s="161"/>
      <c r="F44" s="162"/>
      <c r="G44" s="162"/>
      <c r="H44" s="22"/>
      <c r="I44" s="22"/>
    </row>
    <row r="45" spans="1:9" ht="20.100000000000001" customHeight="1" x14ac:dyDescent="0.15">
      <c r="A45" s="22"/>
      <c r="B45" s="621"/>
      <c r="C45" s="614"/>
      <c r="D45" s="621"/>
      <c r="E45" s="163"/>
      <c r="F45" s="164"/>
      <c r="G45" s="164"/>
      <c r="H45" s="22"/>
      <c r="I45" s="22"/>
    </row>
    <row r="46" spans="1:9" ht="20.100000000000001" customHeight="1" x14ac:dyDescent="0.15">
      <c r="A46" s="22"/>
      <c r="B46" s="144" t="s">
        <v>89</v>
      </c>
      <c r="C46" s="29"/>
      <c r="D46" s="29"/>
      <c r="E46" s="29"/>
      <c r="F46" s="29"/>
      <c r="G46" s="29"/>
      <c r="H46" s="22"/>
      <c r="I46" s="22"/>
    </row>
    <row r="47" spans="1:9" ht="20.100000000000001" customHeight="1" x14ac:dyDescent="0.15">
      <c r="A47" s="22"/>
      <c r="B47" s="622" t="s">
        <v>239</v>
      </c>
      <c r="C47" s="622"/>
      <c r="D47" s="622"/>
      <c r="E47" s="622"/>
      <c r="F47" s="622"/>
      <c r="G47" s="622"/>
      <c r="H47" s="22"/>
      <c r="I47" s="22"/>
    </row>
    <row r="48" spans="1:9" ht="20.100000000000001" customHeight="1" x14ac:dyDescent="0.15">
      <c r="A48" s="22"/>
      <c r="B48" s="622" t="s">
        <v>225</v>
      </c>
      <c r="C48" s="622"/>
      <c r="D48" s="622"/>
      <c r="E48" s="622"/>
      <c r="F48" s="622"/>
      <c r="G48" s="622"/>
      <c r="H48" s="22"/>
      <c r="I48" s="22"/>
    </row>
    <row r="49" spans="1:9" x14ac:dyDescent="0.15">
      <c r="A49" s="22"/>
      <c r="B49" s="29"/>
      <c r="C49" s="29"/>
      <c r="D49" s="29"/>
      <c r="E49" s="29"/>
      <c r="F49" s="29"/>
      <c r="G49" s="85" t="s">
        <v>84</v>
      </c>
      <c r="H49" s="22"/>
      <c r="I49" s="22"/>
    </row>
    <row r="50" spans="1:9" x14ac:dyDescent="0.15"/>
    <row r="51" spans="1:9" x14ac:dyDescent="0.15"/>
    <row r="52" spans="1:9" x14ac:dyDescent="0.15"/>
    <row r="53" spans="1:9" x14ac:dyDescent="0.15"/>
    <row r="54" spans="1:9" x14ac:dyDescent="0.15"/>
    <row r="55" spans="1:9" x14ac:dyDescent="0.15"/>
    <row r="56" spans="1:9" x14ac:dyDescent="0.15"/>
  </sheetData>
  <mergeCells count="44">
    <mergeCell ref="B37:B39"/>
    <mergeCell ref="C37:C39"/>
    <mergeCell ref="D37:D39"/>
    <mergeCell ref="B47:G47"/>
    <mergeCell ref="B48:G48"/>
    <mergeCell ref="B40:B42"/>
    <mergeCell ref="C40:C42"/>
    <mergeCell ref="D40:D42"/>
    <mergeCell ref="B43:B45"/>
    <mergeCell ref="C43:C45"/>
    <mergeCell ref="D43:D45"/>
    <mergeCell ref="D34:D36"/>
    <mergeCell ref="B25:B27"/>
    <mergeCell ref="C25:C27"/>
    <mergeCell ref="D25:D27"/>
    <mergeCell ref="B28:B30"/>
    <mergeCell ref="C28:C30"/>
    <mergeCell ref="D28:D30"/>
    <mergeCell ref="B31:B33"/>
    <mergeCell ref="C31:C33"/>
    <mergeCell ref="D31:D33"/>
    <mergeCell ref="B34:B36"/>
    <mergeCell ref="C34:C36"/>
    <mergeCell ref="B19:B21"/>
    <mergeCell ref="C19:C21"/>
    <mergeCell ref="D19:D21"/>
    <mergeCell ref="B22:B24"/>
    <mergeCell ref="D22:D24"/>
    <mergeCell ref="C22:C24"/>
    <mergeCell ref="B13:B15"/>
    <mergeCell ref="C13:C15"/>
    <mergeCell ref="D13:D15"/>
    <mergeCell ref="B16:B18"/>
    <mergeCell ref="C16:C18"/>
    <mergeCell ref="D16:D18"/>
    <mergeCell ref="B4:G4"/>
    <mergeCell ref="B8:B9"/>
    <mergeCell ref="C8:C9"/>
    <mergeCell ref="D8:D9"/>
    <mergeCell ref="B10:B12"/>
    <mergeCell ref="C10:C12"/>
    <mergeCell ref="D10:D12"/>
    <mergeCell ref="E8:G8"/>
    <mergeCell ref="D6:E6"/>
  </mergeCells>
  <phoneticPr fontId="2"/>
  <printOptions horizontalCentered="1"/>
  <pageMargins left="0.51181102362204722" right="0.51181102362204722" top="0.55118110236220474" bottom="0.55118110236220474"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view="pageBreakPreview" zoomScaleNormal="100" zoomScaleSheetLayoutView="100" workbookViewId="0">
      <selection activeCell="A13" sqref="A13:I13"/>
    </sheetView>
  </sheetViews>
  <sheetFormatPr defaultRowHeight="13.5" x14ac:dyDescent="0.15"/>
  <cols>
    <col min="1" max="4" width="9" style="86"/>
    <col min="5" max="5" width="7.125" style="86" customWidth="1"/>
    <col min="6" max="6" width="13.5" style="86" customWidth="1"/>
    <col min="7" max="7" width="12.625" style="86" customWidth="1"/>
    <col min="8" max="8" width="5.125" style="86" customWidth="1"/>
    <col min="9" max="9" width="29.875" style="86" customWidth="1"/>
    <col min="10" max="16384" width="9" style="86"/>
  </cols>
  <sheetData>
    <row r="2" spans="1:9" ht="14.25" x14ac:dyDescent="0.15">
      <c r="A2" s="626" t="s">
        <v>188</v>
      </c>
      <c r="B2" s="626"/>
    </row>
    <row r="3" spans="1:9" ht="17.25" x14ac:dyDescent="0.15">
      <c r="I3" s="136">
        <f>様式第1号!G8</f>
        <v>44566</v>
      </c>
    </row>
    <row r="4" spans="1:9" ht="17.25" x14ac:dyDescent="0.15">
      <c r="A4" s="627" t="s">
        <v>186</v>
      </c>
      <c r="B4" s="627"/>
      <c r="C4" s="627"/>
      <c r="D4" s="627"/>
    </row>
    <row r="6" spans="1:9" ht="20.100000000000001" customHeight="1" x14ac:dyDescent="0.2">
      <c r="G6" s="87" t="s">
        <v>98</v>
      </c>
      <c r="H6" s="88"/>
      <c r="I6" s="116" t="str">
        <f>IF(様式第1号!E14="","",様式第1号!E14)</f>
        <v>岩手県盛岡市内丸〇-△</v>
      </c>
    </row>
    <row r="7" spans="1:9" ht="35.25" customHeight="1" x14ac:dyDescent="0.15">
      <c r="G7" s="87" t="s">
        <v>191</v>
      </c>
      <c r="H7" s="90"/>
      <c r="I7" s="165" t="str">
        <f>IF(様式第1号!E19="","",様式第1号!E19)</f>
        <v>株式会社　岩手県</v>
      </c>
    </row>
    <row r="8" spans="1:9" ht="20.100000000000001" customHeight="1" x14ac:dyDescent="0.2">
      <c r="G8" s="87" t="s">
        <v>130</v>
      </c>
      <c r="H8" s="91"/>
      <c r="I8" s="117" t="str">
        <f>IF(様式第1号!E20="","",様式第1号!E20)</f>
        <v>代表取締役</v>
      </c>
    </row>
    <row r="9" spans="1:9" ht="20.100000000000001" customHeight="1" x14ac:dyDescent="0.2">
      <c r="G9" s="87" t="s">
        <v>131</v>
      </c>
      <c r="H9" s="89"/>
      <c r="I9" s="116" t="str">
        <f>IF(様式第1号!E21="","",様式第1号!E21)</f>
        <v>岩手　××</v>
      </c>
    </row>
    <row r="11" spans="1:9" ht="17.25" x14ac:dyDescent="0.15">
      <c r="A11" s="630" t="s">
        <v>187</v>
      </c>
      <c r="B11" s="630"/>
      <c r="C11" s="630"/>
      <c r="D11" s="630"/>
      <c r="E11" s="630"/>
      <c r="F11" s="630"/>
      <c r="G11" s="630"/>
      <c r="H11" s="630"/>
      <c r="I11" s="630"/>
    </row>
    <row r="12" spans="1:9" x14ac:dyDescent="0.15">
      <c r="A12" s="92"/>
      <c r="B12" s="92"/>
      <c r="C12" s="92"/>
      <c r="D12" s="92"/>
      <c r="E12" s="92"/>
      <c r="F12" s="92"/>
      <c r="G12" s="92"/>
      <c r="H12" s="92"/>
      <c r="I12" s="92"/>
    </row>
    <row r="13" spans="1:9" ht="60" customHeight="1" x14ac:dyDescent="0.15">
      <c r="A13" s="628" t="s">
        <v>195</v>
      </c>
      <c r="B13" s="629"/>
      <c r="C13" s="629"/>
      <c r="D13" s="629"/>
      <c r="E13" s="629"/>
      <c r="F13" s="629"/>
      <c r="G13" s="629"/>
      <c r="H13" s="629"/>
      <c r="I13" s="629"/>
    </row>
    <row r="14" spans="1:9" ht="14.25" x14ac:dyDescent="0.15">
      <c r="A14" s="631" t="s">
        <v>189</v>
      </c>
      <c r="B14" s="631"/>
      <c r="C14" s="631"/>
      <c r="D14" s="631"/>
      <c r="E14" s="631"/>
      <c r="F14" s="631"/>
      <c r="G14" s="631"/>
      <c r="H14" s="631"/>
      <c r="I14" s="631"/>
    </row>
    <row r="15" spans="1:9" ht="222" customHeight="1" x14ac:dyDescent="0.15">
      <c r="A15" s="628" t="s">
        <v>192</v>
      </c>
      <c r="B15" s="628"/>
      <c r="C15" s="628"/>
      <c r="D15" s="628"/>
      <c r="E15" s="628"/>
      <c r="F15" s="628"/>
      <c r="G15" s="628"/>
      <c r="H15" s="628"/>
      <c r="I15" s="628"/>
    </row>
    <row r="16" spans="1:9" x14ac:dyDescent="0.15">
      <c r="A16" s="634" t="s">
        <v>190</v>
      </c>
      <c r="B16" s="634"/>
      <c r="C16" s="634"/>
      <c r="D16" s="634"/>
      <c r="E16" s="634"/>
      <c r="F16" s="634"/>
      <c r="G16" s="634"/>
      <c r="H16" s="634"/>
      <c r="I16" s="634"/>
    </row>
    <row r="17" spans="1:9" ht="187.5" customHeight="1" x14ac:dyDescent="0.15">
      <c r="A17" s="632" t="s">
        <v>193</v>
      </c>
      <c r="B17" s="633"/>
      <c r="C17" s="633"/>
      <c r="D17" s="633"/>
      <c r="E17" s="633"/>
      <c r="F17" s="633"/>
      <c r="G17" s="633"/>
      <c r="H17" s="633"/>
      <c r="I17" s="633"/>
    </row>
    <row r="18" spans="1:9" ht="6.75" customHeight="1" x14ac:dyDescent="0.15">
      <c r="A18" s="93"/>
      <c r="B18" s="93"/>
      <c r="C18" s="93"/>
      <c r="D18" s="93"/>
      <c r="E18" s="93"/>
      <c r="F18" s="93"/>
      <c r="G18" s="93"/>
      <c r="H18" s="93"/>
      <c r="I18" s="93"/>
    </row>
    <row r="19" spans="1:9" ht="275.25" customHeight="1" x14ac:dyDescent="0.15">
      <c r="A19" s="623" t="s">
        <v>194</v>
      </c>
      <c r="B19" s="624"/>
      <c r="C19" s="624"/>
      <c r="D19" s="624"/>
      <c r="E19" s="624"/>
      <c r="F19" s="624"/>
      <c r="G19" s="624"/>
      <c r="H19" s="624"/>
      <c r="I19" s="625"/>
    </row>
  </sheetData>
  <mergeCells count="9">
    <mergeCell ref="A19:I19"/>
    <mergeCell ref="A2:B2"/>
    <mergeCell ref="A4:D4"/>
    <mergeCell ref="A13:I13"/>
    <mergeCell ref="A11:I11"/>
    <mergeCell ref="A14:I14"/>
    <mergeCell ref="A15:I15"/>
    <mergeCell ref="A17:I17"/>
    <mergeCell ref="A16:I16"/>
  </mergeCells>
  <phoneticPr fontId="2"/>
  <printOptions horizontalCentered="1"/>
  <pageMargins left="0.70866141732283472" right="0.70866141732283472" top="0.74803149606299213" bottom="0.15748031496062992" header="0.31496062992125984" footer="0.31496062992125984"/>
  <pageSetup paperSize="9" scale="85"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7"/>
  <sheetViews>
    <sheetView view="pageBreakPreview" topLeftCell="A10" zoomScaleNormal="100" zoomScaleSheetLayoutView="100" workbookViewId="0">
      <selection activeCell="L6" sqref="L6"/>
    </sheetView>
  </sheetViews>
  <sheetFormatPr defaultRowHeight="13.5" x14ac:dyDescent="0.15"/>
  <cols>
    <col min="1" max="1" width="6.75" style="95" customWidth="1"/>
    <col min="2" max="2" width="4.75" style="95" customWidth="1"/>
    <col min="3" max="5" width="5.625" style="95" customWidth="1"/>
    <col min="6" max="16" width="3.625" style="95" customWidth="1"/>
    <col min="17" max="61" width="2.625" style="95" customWidth="1"/>
    <col min="62" max="16384" width="9" style="95"/>
  </cols>
  <sheetData>
    <row r="1" spans="2:36" ht="14.25" x14ac:dyDescent="0.15">
      <c r="B1" s="96" t="s">
        <v>196</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2:36" ht="27" customHeight="1" x14ac:dyDescent="0.15">
      <c r="B3" s="94"/>
      <c r="C3" s="663" t="s">
        <v>197</v>
      </c>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row>
    <row r="4" spans="2:36" x14ac:dyDescent="0.1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2:36" x14ac:dyDescent="0.15">
      <c r="B5" s="94"/>
      <c r="C5" s="94"/>
      <c r="D5" s="94"/>
      <c r="E5" s="94"/>
      <c r="F5" s="94"/>
      <c r="G5" s="94"/>
      <c r="H5" s="94"/>
      <c r="I5" s="94"/>
      <c r="J5" s="94"/>
      <c r="K5" s="94"/>
      <c r="L5" s="94"/>
      <c r="M5" s="94"/>
      <c r="N5" s="94"/>
      <c r="O5" s="94"/>
      <c r="P5" s="664" t="s">
        <v>98</v>
      </c>
      <c r="Q5" s="665"/>
      <c r="R5" s="665"/>
      <c r="S5" s="665"/>
      <c r="T5" s="666"/>
      <c r="U5" s="667" t="str">
        <f>IF(様式第1号!E14="","",様式第1号!E14)</f>
        <v>岩手県盛岡市内丸〇-△</v>
      </c>
      <c r="V5" s="668"/>
      <c r="W5" s="668"/>
      <c r="X5" s="668"/>
      <c r="Y5" s="668"/>
      <c r="Z5" s="669"/>
      <c r="AA5" s="669"/>
      <c r="AB5" s="669"/>
      <c r="AC5" s="669"/>
      <c r="AD5" s="669"/>
      <c r="AE5" s="669"/>
      <c r="AF5" s="669"/>
      <c r="AG5" s="669"/>
      <c r="AH5" s="669"/>
      <c r="AI5" s="669"/>
      <c r="AJ5" s="670"/>
    </row>
    <row r="6" spans="2:36" x14ac:dyDescent="0.15">
      <c r="B6" s="94"/>
      <c r="C6" s="94"/>
      <c r="D6" s="94"/>
      <c r="E6" s="94"/>
      <c r="F6" s="94"/>
      <c r="G6" s="94"/>
      <c r="H6" s="94"/>
      <c r="I6" s="94"/>
      <c r="J6" s="94"/>
      <c r="K6" s="94"/>
      <c r="L6" s="94"/>
      <c r="M6" s="94"/>
      <c r="N6" s="94"/>
      <c r="O6" s="94"/>
      <c r="P6" s="664"/>
      <c r="Q6" s="665"/>
      <c r="R6" s="665"/>
      <c r="S6" s="665"/>
      <c r="T6" s="666"/>
      <c r="U6" s="671"/>
      <c r="V6" s="672"/>
      <c r="W6" s="672"/>
      <c r="X6" s="672"/>
      <c r="Y6" s="672"/>
      <c r="Z6" s="673"/>
      <c r="AA6" s="673"/>
      <c r="AB6" s="673"/>
      <c r="AC6" s="673"/>
      <c r="AD6" s="673"/>
      <c r="AE6" s="673"/>
      <c r="AF6" s="673"/>
      <c r="AG6" s="673"/>
      <c r="AH6" s="673"/>
      <c r="AI6" s="673"/>
      <c r="AJ6" s="674"/>
    </row>
    <row r="7" spans="2:36" x14ac:dyDescent="0.15">
      <c r="B7" s="94"/>
      <c r="C7" s="94"/>
      <c r="D7" s="94"/>
      <c r="E7" s="94"/>
      <c r="F7" s="94"/>
      <c r="G7" s="94"/>
      <c r="H7" s="94"/>
      <c r="I7" s="94"/>
      <c r="J7" s="94"/>
      <c r="K7" s="94"/>
      <c r="L7" s="94"/>
      <c r="M7" s="94"/>
      <c r="N7" s="94"/>
      <c r="O7" s="94"/>
      <c r="P7" s="664" t="s">
        <v>112</v>
      </c>
      <c r="Q7" s="665"/>
      <c r="R7" s="665"/>
      <c r="S7" s="665"/>
      <c r="T7" s="666"/>
      <c r="U7" s="667" t="str">
        <f>IF(様式第1号!E19="","",様式第1号!E19)</f>
        <v>株式会社　岩手県</v>
      </c>
      <c r="V7" s="668"/>
      <c r="W7" s="668"/>
      <c r="X7" s="668"/>
      <c r="Y7" s="668"/>
      <c r="Z7" s="669"/>
      <c r="AA7" s="669"/>
      <c r="AB7" s="669"/>
      <c r="AC7" s="669"/>
      <c r="AD7" s="669"/>
      <c r="AE7" s="669"/>
      <c r="AF7" s="669"/>
      <c r="AG7" s="669"/>
      <c r="AH7" s="669"/>
      <c r="AI7" s="669"/>
      <c r="AJ7" s="670"/>
    </row>
    <row r="8" spans="2:36" x14ac:dyDescent="0.15">
      <c r="B8" s="94"/>
      <c r="C8" s="94"/>
      <c r="D8" s="94"/>
      <c r="E8" s="94"/>
      <c r="F8" s="94"/>
      <c r="G8" s="94"/>
      <c r="H8" s="94"/>
      <c r="I8" s="94"/>
      <c r="J8" s="94"/>
      <c r="K8" s="94"/>
      <c r="L8" s="94"/>
      <c r="M8" s="94"/>
      <c r="N8" s="94"/>
      <c r="O8" s="94"/>
      <c r="P8" s="664"/>
      <c r="Q8" s="665"/>
      <c r="R8" s="665"/>
      <c r="S8" s="665"/>
      <c r="T8" s="666"/>
      <c r="U8" s="671"/>
      <c r="V8" s="672"/>
      <c r="W8" s="672"/>
      <c r="X8" s="672"/>
      <c r="Y8" s="672"/>
      <c r="Z8" s="673"/>
      <c r="AA8" s="673"/>
      <c r="AB8" s="673"/>
      <c r="AC8" s="673"/>
      <c r="AD8" s="673"/>
      <c r="AE8" s="673"/>
      <c r="AF8" s="673"/>
      <c r="AG8" s="673"/>
      <c r="AH8" s="673"/>
      <c r="AI8" s="673"/>
      <c r="AJ8" s="674"/>
    </row>
    <row r="9" spans="2:36" x14ac:dyDescent="0.15">
      <c r="B9" s="94"/>
      <c r="C9" s="94"/>
      <c r="D9" s="94"/>
      <c r="E9" s="94"/>
      <c r="F9" s="94"/>
      <c r="G9" s="94"/>
      <c r="H9" s="94"/>
      <c r="I9" s="94"/>
      <c r="J9" s="94"/>
      <c r="K9" s="94"/>
      <c r="L9" s="94"/>
      <c r="M9" s="94"/>
      <c r="N9" s="94"/>
      <c r="O9" s="94"/>
      <c r="P9" s="664" t="s">
        <v>210</v>
      </c>
      <c r="Q9" s="665"/>
      <c r="R9" s="665"/>
      <c r="S9" s="665"/>
      <c r="T9" s="666"/>
      <c r="U9" s="667" t="str">
        <f>IF(様式第1号!E20="","",様式第1号!E20)</f>
        <v>代表取締役</v>
      </c>
      <c r="V9" s="668"/>
      <c r="W9" s="668"/>
      <c r="X9" s="668"/>
      <c r="Y9" s="668"/>
      <c r="Z9" s="669"/>
      <c r="AA9" s="669"/>
      <c r="AB9" s="669"/>
      <c r="AC9" s="669"/>
      <c r="AD9" s="669"/>
      <c r="AE9" s="669"/>
      <c r="AF9" s="669"/>
      <c r="AG9" s="669"/>
      <c r="AH9" s="669"/>
      <c r="AI9" s="669"/>
      <c r="AJ9" s="670"/>
    </row>
    <row r="10" spans="2:36" x14ac:dyDescent="0.15">
      <c r="B10" s="94"/>
      <c r="C10" s="94"/>
      <c r="D10" s="94"/>
      <c r="E10" s="94"/>
      <c r="F10" s="94"/>
      <c r="G10" s="94"/>
      <c r="H10" s="94"/>
      <c r="I10" s="94"/>
      <c r="J10" s="94"/>
      <c r="K10" s="94"/>
      <c r="L10" s="94"/>
      <c r="M10" s="94"/>
      <c r="N10" s="94"/>
      <c r="O10" s="94"/>
      <c r="P10" s="664"/>
      <c r="Q10" s="665"/>
      <c r="R10" s="665"/>
      <c r="S10" s="665"/>
      <c r="T10" s="666"/>
      <c r="U10" s="671"/>
      <c r="V10" s="672"/>
      <c r="W10" s="672"/>
      <c r="X10" s="672"/>
      <c r="Y10" s="672"/>
      <c r="Z10" s="673"/>
      <c r="AA10" s="673"/>
      <c r="AB10" s="673"/>
      <c r="AC10" s="673"/>
      <c r="AD10" s="673"/>
      <c r="AE10" s="673"/>
      <c r="AF10" s="673"/>
      <c r="AG10" s="673"/>
      <c r="AH10" s="673"/>
      <c r="AI10" s="673"/>
      <c r="AJ10" s="674"/>
    </row>
    <row r="11" spans="2:36" x14ac:dyDescent="0.15">
      <c r="B11" s="94"/>
      <c r="C11" s="94"/>
      <c r="D11" s="94"/>
      <c r="E11" s="94"/>
      <c r="F11" s="94"/>
      <c r="G11" s="94"/>
      <c r="H11" s="94"/>
      <c r="I11" s="94"/>
      <c r="J11" s="94"/>
      <c r="K11" s="94"/>
      <c r="L11" s="94"/>
      <c r="M11" s="94"/>
      <c r="N11" s="94"/>
      <c r="O11" s="94"/>
      <c r="P11" s="664" t="s">
        <v>211</v>
      </c>
      <c r="Q11" s="665"/>
      <c r="R11" s="665"/>
      <c r="S11" s="665"/>
      <c r="T11" s="666"/>
      <c r="U11" s="667" t="str">
        <f>IF(様式第1号!E21="","",様式第1号!E21)</f>
        <v>岩手　××</v>
      </c>
      <c r="V11" s="668"/>
      <c r="W11" s="668"/>
      <c r="X11" s="668"/>
      <c r="Y11" s="668"/>
      <c r="Z11" s="669"/>
      <c r="AA11" s="669"/>
      <c r="AB11" s="669"/>
      <c r="AC11" s="669"/>
      <c r="AD11" s="669"/>
      <c r="AE11" s="669"/>
      <c r="AF11" s="669"/>
      <c r="AG11" s="669"/>
      <c r="AH11" s="669"/>
      <c r="AI11" s="669"/>
      <c r="AJ11" s="670"/>
    </row>
    <row r="12" spans="2:36" x14ac:dyDescent="0.15">
      <c r="B12" s="94"/>
      <c r="C12" s="94"/>
      <c r="D12" s="94"/>
      <c r="E12" s="94"/>
      <c r="F12" s="94"/>
      <c r="G12" s="94"/>
      <c r="H12" s="94"/>
      <c r="I12" s="94"/>
      <c r="J12" s="94"/>
      <c r="K12" s="94"/>
      <c r="L12" s="94"/>
      <c r="M12" s="94"/>
      <c r="N12" s="94"/>
      <c r="O12" s="94"/>
      <c r="P12" s="664"/>
      <c r="Q12" s="665"/>
      <c r="R12" s="665"/>
      <c r="S12" s="665"/>
      <c r="T12" s="666"/>
      <c r="U12" s="671"/>
      <c r="V12" s="672"/>
      <c r="W12" s="672"/>
      <c r="X12" s="672"/>
      <c r="Y12" s="672"/>
      <c r="Z12" s="673"/>
      <c r="AA12" s="673"/>
      <c r="AB12" s="673"/>
      <c r="AC12" s="673"/>
      <c r="AD12" s="673"/>
      <c r="AE12" s="673"/>
      <c r="AF12" s="673"/>
      <c r="AG12" s="673"/>
      <c r="AH12" s="673"/>
      <c r="AI12" s="673"/>
      <c r="AJ12" s="674"/>
    </row>
    <row r="13" spans="2:36" x14ac:dyDescent="0.15">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row>
    <row r="14" spans="2:36" ht="14.25" x14ac:dyDescent="0.15">
      <c r="B14" s="656" t="s">
        <v>198</v>
      </c>
      <c r="C14" s="653" t="s">
        <v>199</v>
      </c>
      <c r="D14" s="653"/>
      <c r="E14" s="653"/>
      <c r="F14" s="653" t="s">
        <v>200</v>
      </c>
      <c r="G14" s="653"/>
      <c r="H14" s="653"/>
      <c r="I14" s="653"/>
      <c r="J14" s="653"/>
      <c r="K14" s="657" t="s">
        <v>218</v>
      </c>
      <c r="L14" s="658"/>
      <c r="M14" s="658"/>
      <c r="N14" s="658"/>
      <c r="O14" s="658"/>
      <c r="P14" s="659"/>
      <c r="Q14" s="653" t="s">
        <v>201</v>
      </c>
      <c r="R14" s="653"/>
      <c r="S14" s="653"/>
      <c r="T14" s="653" t="s">
        <v>202</v>
      </c>
      <c r="U14" s="653"/>
      <c r="V14" s="653"/>
      <c r="W14" s="653"/>
      <c r="X14" s="653"/>
      <c r="Y14" s="653" t="s">
        <v>98</v>
      </c>
      <c r="Z14" s="653"/>
      <c r="AA14" s="653"/>
      <c r="AB14" s="653"/>
      <c r="AC14" s="653"/>
      <c r="AD14" s="653"/>
      <c r="AE14" s="653"/>
      <c r="AF14" s="653"/>
      <c r="AG14" s="653"/>
      <c r="AH14" s="653"/>
      <c r="AI14" s="653"/>
      <c r="AJ14" s="653"/>
    </row>
    <row r="15" spans="2:36" ht="12.75" customHeight="1" x14ac:dyDescent="0.15">
      <c r="B15" s="656"/>
      <c r="C15" s="654"/>
      <c r="D15" s="654"/>
      <c r="E15" s="654"/>
      <c r="F15" s="654"/>
      <c r="G15" s="654"/>
      <c r="H15" s="654"/>
      <c r="I15" s="654"/>
      <c r="J15" s="654"/>
      <c r="K15" s="660"/>
      <c r="L15" s="661"/>
      <c r="M15" s="661"/>
      <c r="N15" s="661"/>
      <c r="O15" s="661"/>
      <c r="P15" s="662"/>
      <c r="Q15" s="654" t="s">
        <v>203</v>
      </c>
      <c r="R15" s="654"/>
      <c r="S15" s="654"/>
      <c r="T15" s="655" t="s">
        <v>204</v>
      </c>
      <c r="U15" s="655"/>
      <c r="V15" s="655"/>
      <c r="W15" s="655"/>
      <c r="X15" s="655"/>
      <c r="Y15" s="654"/>
      <c r="Z15" s="654"/>
      <c r="AA15" s="654"/>
      <c r="AB15" s="654"/>
      <c r="AC15" s="654"/>
      <c r="AD15" s="654"/>
      <c r="AE15" s="654"/>
      <c r="AF15" s="654"/>
      <c r="AG15" s="654"/>
      <c r="AH15" s="654"/>
      <c r="AI15" s="654"/>
      <c r="AJ15" s="654"/>
    </row>
    <row r="16" spans="2:36" ht="35.1" customHeight="1" x14ac:dyDescent="0.15">
      <c r="B16" s="97">
        <v>1</v>
      </c>
      <c r="C16" s="644" t="str">
        <f>U9</f>
        <v>代表取締役</v>
      </c>
      <c r="D16" s="645"/>
      <c r="E16" s="646"/>
      <c r="F16" s="644" t="str">
        <f>U11</f>
        <v>岩手　××</v>
      </c>
      <c r="G16" s="645"/>
      <c r="H16" s="645"/>
      <c r="I16" s="645"/>
      <c r="J16" s="646"/>
      <c r="K16" s="644" t="s">
        <v>292</v>
      </c>
      <c r="L16" s="645"/>
      <c r="M16" s="645"/>
      <c r="N16" s="645"/>
      <c r="O16" s="645"/>
      <c r="P16" s="646"/>
      <c r="Q16" s="644" t="s">
        <v>293</v>
      </c>
      <c r="R16" s="645"/>
      <c r="S16" s="646"/>
      <c r="T16" s="647">
        <v>23833</v>
      </c>
      <c r="U16" s="648"/>
      <c r="V16" s="648"/>
      <c r="W16" s="648"/>
      <c r="X16" s="649"/>
      <c r="Y16" s="650" t="s">
        <v>294</v>
      </c>
      <c r="Z16" s="651"/>
      <c r="AA16" s="651"/>
      <c r="AB16" s="651"/>
      <c r="AC16" s="651"/>
      <c r="AD16" s="651"/>
      <c r="AE16" s="651"/>
      <c r="AF16" s="651"/>
      <c r="AG16" s="651"/>
      <c r="AH16" s="651"/>
      <c r="AI16" s="651"/>
      <c r="AJ16" s="652"/>
    </row>
    <row r="17" spans="2:36" ht="35.1" customHeight="1" x14ac:dyDescent="0.15">
      <c r="B17" s="97">
        <v>2</v>
      </c>
      <c r="C17" s="644" t="s">
        <v>295</v>
      </c>
      <c r="D17" s="645"/>
      <c r="E17" s="646"/>
      <c r="F17" s="644" t="s">
        <v>286</v>
      </c>
      <c r="G17" s="645"/>
      <c r="H17" s="645"/>
      <c r="I17" s="645"/>
      <c r="J17" s="646"/>
      <c r="K17" s="644" t="s">
        <v>296</v>
      </c>
      <c r="L17" s="645"/>
      <c r="M17" s="645"/>
      <c r="N17" s="645"/>
      <c r="O17" s="645"/>
      <c r="P17" s="646"/>
      <c r="Q17" s="644" t="s">
        <v>293</v>
      </c>
      <c r="R17" s="645"/>
      <c r="S17" s="646"/>
      <c r="T17" s="647">
        <v>25826</v>
      </c>
      <c r="U17" s="648"/>
      <c r="V17" s="648"/>
      <c r="W17" s="648"/>
      <c r="X17" s="649"/>
      <c r="Y17" s="650" t="s">
        <v>297</v>
      </c>
      <c r="Z17" s="651"/>
      <c r="AA17" s="651"/>
      <c r="AB17" s="651"/>
      <c r="AC17" s="651"/>
      <c r="AD17" s="651"/>
      <c r="AE17" s="651"/>
      <c r="AF17" s="651"/>
      <c r="AG17" s="651"/>
      <c r="AH17" s="651"/>
      <c r="AI17" s="651"/>
      <c r="AJ17" s="652"/>
    </row>
    <row r="18" spans="2:36" ht="35.1" customHeight="1" x14ac:dyDescent="0.15">
      <c r="B18" s="97">
        <v>3</v>
      </c>
      <c r="C18" s="638"/>
      <c r="D18" s="639"/>
      <c r="E18" s="640"/>
      <c r="F18" s="638"/>
      <c r="G18" s="639"/>
      <c r="H18" s="639"/>
      <c r="I18" s="639"/>
      <c r="J18" s="640"/>
      <c r="K18" s="638"/>
      <c r="L18" s="639"/>
      <c r="M18" s="639"/>
      <c r="N18" s="639"/>
      <c r="O18" s="639"/>
      <c r="P18" s="640"/>
      <c r="Q18" s="638"/>
      <c r="R18" s="639"/>
      <c r="S18" s="640"/>
      <c r="T18" s="641"/>
      <c r="U18" s="642"/>
      <c r="V18" s="642"/>
      <c r="W18" s="642"/>
      <c r="X18" s="643"/>
      <c r="Y18" s="635"/>
      <c r="Z18" s="636"/>
      <c r="AA18" s="636"/>
      <c r="AB18" s="636"/>
      <c r="AC18" s="636"/>
      <c r="AD18" s="636"/>
      <c r="AE18" s="636"/>
      <c r="AF18" s="636"/>
      <c r="AG18" s="636"/>
      <c r="AH18" s="636"/>
      <c r="AI18" s="636"/>
      <c r="AJ18" s="637"/>
    </row>
    <row r="19" spans="2:36" ht="35.1" customHeight="1" x14ac:dyDescent="0.15">
      <c r="B19" s="97">
        <v>4</v>
      </c>
      <c r="C19" s="638"/>
      <c r="D19" s="639"/>
      <c r="E19" s="640"/>
      <c r="F19" s="638"/>
      <c r="G19" s="639"/>
      <c r="H19" s="639"/>
      <c r="I19" s="639"/>
      <c r="J19" s="640"/>
      <c r="K19" s="638"/>
      <c r="L19" s="639"/>
      <c r="M19" s="639"/>
      <c r="N19" s="639"/>
      <c r="O19" s="639"/>
      <c r="P19" s="640"/>
      <c r="Q19" s="638"/>
      <c r="R19" s="639"/>
      <c r="S19" s="640"/>
      <c r="T19" s="641"/>
      <c r="U19" s="642"/>
      <c r="V19" s="642"/>
      <c r="W19" s="642"/>
      <c r="X19" s="643"/>
      <c r="Y19" s="635"/>
      <c r="Z19" s="636"/>
      <c r="AA19" s="636"/>
      <c r="AB19" s="636"/>
      <c r="AC19" s="636"/>
      <c r="AD19" s="636"/>
      <c r="AE19" s="636"/>
      <c r="AF19" s="636"/>
      <c r="AG19" s="636"/>
      <c r="AH19" s="636"/>
      <c r="AI19" s="636"/>
      <c r="AJ19" s="637"/>
    </row>
    <row r="20" spans="2:36" ht="35.1" customHeight="1" x14ac:dyDescent="0.15">
      <c r="B20" s="97">
        <v>5</v>
      </c>
      <c r="C20" s="638"/>
      <c r="D20" s="639"/>
      <c r="E20" s="640"/>
      <c r="F20" s="638"/>
      <c r="G20" s="639"/>
      <c r="H20" s="639"/>
      <c r="I20" s="639"/>
      <c r="J20" s="640"/>
      <c r="K20" s="638"/>
      <c r="L20" s="639"/>
      <c r="M20" s="639"/>
      <c r="N20" s="639"/>
      <c r="O20" s="639"/>
      <c r="P20" s="640"/>
      <c r="Q20" s="638"/>
      <c r="R20" s="639"/>
      <c r="S20" s="640"/>
      <c r="T20" s="641"/>
      <c r="U20" s="642"/>
      <c r="V20" s="642"/>
      <c r="W20" s="642"/>
      <c r="X20" s="643"/>
      <c r="Y20" s="635"/>
      <c r="Z20" s="636"/>
      <c r="AA20" s="636"/>
      <c r="AB20" s="636"/>
      <c r="AC20" s="636"/>
      <c r="AD20" s="636"/>
      <c r="AE20" s="636"/>
      <c r="AF20" s="636"/>
      <c r="AG20" s="636"/>
      <c r="AH20" s="636"/>
      <c r="AI20" s="636"/>
      <c r="AJ20" s="637"/>
    </row>
    <row r="21" spans="2:36" ht="35.1" customHeight="1" x14ac:dyDescent="0.15">
      <c r="B21" s="97">
        <v>6</v>
      </c>
      <c r="C21" s="638"/>
      <c r="D21" s="639"/>
      <c r="E21" s="640"/>
      <c r="F21" s="638"/>
      <c r="G21" s="639"/>
      <c r="H21" s="639"/>
      <c r="I21" s="639"/>
      <c r="J21" s="640"/>
      <c r="K21" s="638"/>
      <c r="L21" s="639"/>
      <c r="M21" s="639"/>
      <c r="N21" s="639"/>
      <c r="O21" s="639"/>
      <c r="P21" s="640"/>
      <c r="Q21" s="638"/>
      <c r="R21" s="639"/>
      <c r="S21" s="640"/>
      <c r="T21" s="641"/>
      <c r="U21" s="642"/>
      <c r="V21" s="642"/>
      <c r="W21" s="642"/>
      <c r="X21" s="643"/>
      <c r="Y21" s="635"/>
      <c r="Z21" s="636"/>
      <c r="AA21" s="636"/>
      <c r="AB21" s="636"/>
      <c r="AC21" s="636"/>
      <c r="AD21" s="636"/>
      <c r="AE21" s="636"/>
      <c r="AF21" s="636"/>
      <c r="AG21" s="636"/>
      <c r="AH21" s="636"/>
      <c r="AI21" s="636"/>
      <c r="AJ21" s="637"/>
    </row>
    <row r="22" spans="2:36" ht="35.1" customHeight="1" x14ac:dyDescent="0.15">
      <c r="B22" s="97">
        <v>7</v>
      </c>
      <c r="C22" s="638"/>
      <c r="D22" s="639"/>
      <c r="E22" s="640"/>
      <c r="F22" s="638"/>
      <c r="G22" s="639"/>
      <c r="H22" s="639"/>
      <c r="I22" s="639"/>
      <c r="J22" s="640"/>
      <c r="K22" s="638"/>
      <c r="L22" s="639"/>
      <c r="M22" s="639"/>
      <c r="N22" s="639"/>
      <c r="O22" s="639"/>
      <c r="P22" s="640"/>
      <c r="Q22" s="638"/>
      <c r="R22" s="639"/>
      <c r="S22" s="640"/>
      <c r="T22" s="641"/>
      <c r="U22" s="642"/>
      <c r="V22" s="642"/>
      <c r="W22" s="642"/>
      <c r="X22" s="643"/>
      <c r="Y22" s="635"/>
      <c r="Z22" s="636"/>
      <c r="AA22" s="636"/>
      <c r="AB22" s="636"/>
      <c r="AC22" s="636"/>
      <c r="AD22" s="636"/>
      <c r="AE22" s="636"/>
      <c r="AF22" s="636"/>
      <c r="AG22" s="636"/>
      <c r="AH22" s="636"/>
      <c r="AI22" s="636"/>
      <c r="AJ22" s="637"/>
    </row>
    <row r="23" spans="2:36" ht="35.1" customHeight="1" x14ac:dyDescent="0.15">
      <c r="B23" s="97">
        <v>8</v>
      </c>
      <c r="C23" s="638"/>
      <c r="D23" s="639"/>
      <c r="E23" s="640"/>
      <c r="F23" s="638"/>
      <c r="G23" s="639"/>
      <c r="H23" s="639"/>
      <c r="I23" s="639"/>
      <c r="J23" s="640"/>
      <c r="K23" s="638"/>
      <c r="L23" s="639"/>
      <c r="M23" s="639"/>
      <c r="N23" s="639"/>
      <c r="O23" s="639"/>
      <c r="P23" s="640"/>
      <c r="Q23" s="638"/>
      <c r="R23" s="639"/>
      <c r="S23" s="640"/>
      <c r="T23" s="641"/>
      <c r="U23" s="642"/>
      <c r="V23" s="642"/>
      <c r="W23" s="642"/>
      <c r="X23" s="643"/>
      <c r="Y23" s="635"/>
      <c r="Z23" s="636"/>
      <c r="AA23" s="636"/>
      <c r="AB23" s="636"/>
      <c r="AC23" s="636"/>
      <c r="AD23" s="636"/>
      <c r="AE23" s="636"/>
      <c r="AF23" s="636"/>
      <c r="AG23" s="636"/>
      <c r="AH23" s="636"/>
      <c r="AI23" s="636"/>
      <c r="AJ23" s="637"/>
    </row>
    <row r="24" spans="2:36" ht="35.1" customHeight="1" x14ac:dyDescent="0.15">
      <c r="B24" s="97">
        <v>9</v>
      </c>
      <c r="C24" s="638"/>
      <c r="D24" s="639"/>
      <c r="E24" s="640"/>
      <c r="F24" s="638"/>
      <c r="G24" s="639"/>
      <c r="H24" s="639"/>
      <c r="I24" s="639"/>
      <c r="J24" s="640"/>
      <c r="K24" s="638"/>
      <c r="L24" s="639"/>
      <c r="M24" s="639"/>
      <c r="N24" s="639"/>
      <c r="O24" s="639"/>
      <c r="P24" s="640"/>
      <c r="Q24" s="638"/>
      <c r="R24" s="639"/>
      <c r="S24" s="640"/>
      <c r="T24" s="641"/>
      <c r="U24" s="642"/>
      <c r="V24" s="642"/>
      <c r="W24" s="642"/>
      <c r="X24" s="643"/>
      <c r="Y24" s="635"/>
      <c r="Z24" s="636"/>
      <c r="AA24" s="636"/>
      <c r="AB24" s="636"/>
      <c r="AC24" s="636"/>
      <c r="AD24" s="636"/>
      <c r="AE24" s="636"/>
      <c r="AF24" s="636"/>
      <c r="AG24" s="636"/>
      <c r="AH24" s="636"/>
      <c r="AI24" s="636"/>
      <c r="AJ24" s="637"/>
    </row>
    <row r="25" spans="2:36" ht="35.1" customHeight="1" x14ac:dyDescent="0.15">
      <c r="B25" s="97">
        <v>10</v>
      </c>
      <c r="C25" s="638"/>
      <c r="D25" s="639"/>
      <c r="E25" s="640"/>
      <c r="F25" s="638"/>
      <c r="G25" s="639"/>
      <c r="H25" s="639"/>
      <c r="I25" s="639"/>
      <c r="J25" s="640"/>
      <c r="K25" s="638"/>
      <c r="L25" s="639"/>
      <c r="M25" s="639"/>
      <c r="N25" s="639"/>
      <c r="O25" s="639"/>
      <c r="P25" s="640"/>
      <c r="Q25" s="638"/>
      <c r="R25" s="639"/>
      <c r="S25" s="640"/>
      <c r="T25" s="641"/>
      <c r="U25" s="642"/>
      <c r="V25" s="642"/>
      <c r="W25" s="642"/>
      <c r="X25" s="643"/>
      <c r="Y25" s="635"/>
      <c r="Z25" s="636"/>
      <c r="AA25" s="636"/>
      <c r="AB25" s="636"/>
      <c r="AC25" s="636"/>
      <c r="AD25" s="636"/>
      <c r="AE25" s="636"/>
      <c r="AF25" s="636"/>
      <c r="AG25" s="636"/>
      <c r="AH25" s="636"/>
      <c r="AI25" s="636"/>
      <c r="AJ25" s="637"/>
    </row>
    <row r="26" spans="2:36" ht="35.1" customHeight="1" x14ac:dyDescent="0.15">
      <c r="B26" s="97">
        <v>11</v>
      </c>
      <c r="C26" s="638"/>
      <c r="D26" s="639"/>
      <c r="E26" s="640"/>
      <c r="F26" s="638"/>
      <c r="G26" s="639"/>
      <c r="H26" s="639"/>
      <c r="I26" s="639"/>
      <c r="J26" s="640"/>
      <c r="K26" s="638"/>
      <c r="L26" s="639"/>
      <c r="M26" s="639"/>
      <c r="N26" s="639"/>
      <c r="O26" s="639"/>
      <c r="P26" s="640"/>
      <c r="Q26" s="638"/>
      <c r="R26" s="639"/>
      <c r="S26" s="640"/>
      <c r="T26" s="641"/>
      <c r="U26" s="642"/>
      <c r="V26" s="642"/>
      <c r="W26" s="642"/>
      <c r="X26" s="643"/>
      <c r="Y26" s="635"/>
      <c r="Z26" s="636"/>
      <c r="AA26" s="636"/>
      <c r="AB26" s="636"/>
      <c r="AC26" s="636"/>
      <c r="AD26" s="636"/>
      <c r="AE26" s="636"/>
      <c r="AF26" s="636"/>
      <c r="AG26" s="636"/>
      <c r="AH26" s="636"/>
      <c r="AI26" s="636"/>
      <c r="AJ26" s="637"/>
    </row>
    <row r="27" spans="2:36" ht="35.1" customHeight="1" x14ac:dyDescent="0.15">
      <c r="B27" s="97">
        <v>12</v>
      </c>
      <c r="C27" s="638"/>
      <c r="D27" s="639"/>
      <c r="E27" s="640"/>
      <c r="F27" s="638"/>
      <c r="G27" s="639"/>
      <c r="H27" s="639"/>
      <c r="I27" s="639"/>
      <c r="J27" s="640"/>
      <c r="K27" s="638"/>
      <c r="L27" s="639"/>
      <c r="M27" s="639"/>
      <c r="N27" s="639"/>
      <c r="O27" s="639"/>
      <c r="P27" s="640"/>
      <c r="Q27" s="638"/>
      <c r="R27" s="639"/>
      <c r="S27" s="640"/>
      <c r="T27" s="641"/>
      <c r="U27" s="642"/>
      <c r="V27" s="642"/>
      <c r="W27" s="642"/>
      <c r="X27" s="643"/>
      <c r="Y27" s="635"/>
      <c r="Z27" s="636"/>
      <c r="AA27" s="636"/>
      <c r="AB27" s="636"/>
      <c r="AC27" s="636"/>
      <c r="AD27" s="636"/>
      <c r="AE27" s="636"/>
      <c r="AF27" s="636"/>
      <c r="AG27" s="636"/>
      <c r="AH27" s="636"/>
      <c r="AI27" s="636"/>
      <c r="AJ27" s="637"/>
    </row>
    <row r="28" spans="2:36" ht="35.1" customHeight="1" x14ac:dyDescent="0.15">
      <c r="B28" s="97">
        <v>13</v>
      </c>
      <c r="C28" s="638"/>
      <c r="D28" s="639"/>
      <c r="E28" s="640"/>
      <c r="F28" s="638"/>
      <c r="G28" s="639"/>
      <c r="H28" s="639"/>
      <c r="I28" s="639"/>
      <c r="J28" s="640"/>
      <c r="K28" s="638"/>
      <c r="L28" s="639"/>
      <c r="M28" s="639"/>
      <c r="N28" s="639"/>
      <c r="O28" s="639"/>
      <c r="P28" s="640"/>
      <c r="Q28" s="638"/>
      <c r="R28" s="639"/>
      <c r="S28" s="640"/>
      <c r="T28" s="641"/>
      <c r="U28" s="642"/>
      <c r="V28" s="642"/>
      <c r="W28" s="642"/>
      <c r="X28" s="643"/>
      <c r="Y28" s="635"/>
      <c r="Z28" s="636"/>
      <c r="AA28" s="636"/>
      <c r="AB28" s="636"/>
      <c r="AC28" s="636"/>
      <c r="AD28" s="636"/>
      <c r="AE28" s="636"/>
      <c r="AF28" s="636"/>
      <c r="AG28" s="636"/>
      <c r="AH28" s="636"/>
      <c r="AI28" s="636"/>
      <c r="AJ28" s="637"/>
    </row>
    <row r="29" spans="2:36" ht="35.1" customHeight="1" x14ac:dyDescent="0.15">
      <c r="B29" s="97">
        <v>14</v>
      </c>
      <c r="C29" s="638"/>
      <c r="D29" s="639"/>
      <c r="E29" s="640"/>
      <c r="F29" s="638"/>
      <c r="G29" s="639"/>
      <c r="H29" s="639"/>
      <c r="I29" s="639"/>
      <c r="J29" s="640"/>
      <c r="K29" s="638"/>
      <c r="L29" s="639"/>
      <c r="M29" s="639"/>
      <c r="N29" s="639"/>
      <c r="O29" s="639"/>
      <c r="P29" s="640"/>
      <c r="Q29" s="638"/>
      <c r="R29" s="639"/>
      <c r="S29" s="640"/>
      <c r="T29" s="641"/>
      <c r="U29" s="642"/>
      <c r="V29" s="642"/>
      <c r="W29" s="642"/>
      <c r="X29" s="643"/>
      <c r="Y29" s="635"/>
      <c r="Z29" s="636"/>
      <c r="AA29" s="636"/>
      <c r="AB29" s="636"/>
      <c r="AC29" s="636"/>
      <c r="AD29" s="636"/>
      <c r="AE29" s="636"/>
      <c r="AF29" s="636"/>
      <c r="AG29" s="636"/>
      <c r="AH29" s="636"/>
      <c r="AI29" s="636"/>
      <c r="AJ29" s="637"/>
    </row>
    <row r="30" spans="2:36" ht="35.1" customHeight="1" x14ac:dyDescent="0.15">
      <c r="B30" s="97">
        <v>15</v>
      </c>
      <c r="C30" s="638"/>
      <c r="D30" s="639"/>
      <c r="E30" s="640"/>
      <c r="F30" s="638"/>
      <c r="G30" s="639"/>
      <c r="H30" s="639"/>
      <c r="I30" s="639"/>
      <c r="J30" s="640"/>
      <c r="K30" s="638"/>
      <c r="L30" s="639"/>
      <c r="M30" s="639"/>
      <c r="N30" s="639"/>
      <c r="O30" s="639"/>
      <c r="P30" s="640"/>
      <c r="Q30" s="638"/>
      <c r="R30" s="639"/>
      <c r="S30" s="640"/>
      <c r="T30" s="641"/>
      <c r="U30" s="642"/>
      <c r="V30" s="642"/>
      <c r="W30" s="642"/>
      <c r="X30" s="643"/>
      <c r="Y30" s="635"/>
      <c r="Z30" s="636"/>
      <c r="AA30" s="636"/>
      <c r="AB30" s="636"/>
      <c r="AC30" s="636"/>
      <c r="AD30" s="636"/>
      <c r="AE30" s="636"/>
      <c r="AF30" s="636"/>
      <c r="AG30" s="636"/>
      <c r="AH30" s="636"/>
      <c r="AI30" s="636"/>
      <c r="AJ30" s="637"/>
    </row>
    <row r="31" spans="2:36" ht="35.1" customHeight="1" x14ac:dyDescent="0.15">
      <c r="B31" s="97">
        <v>16</v>
      </c>
      <c r="C31" s="638"/>
      <c r="D31" s="639"/>
      <c r="E31" s="640"/>
      <c r="F31" s="638"/>
      <c r="G31" s="639"/>
      <c r="H31" s="639"/>
      <c r="I31" s="639"/>
      <c r="J31" s="640"/>
      <c r="K31" s="638"/>
      <c r="L31" s="639"/>
      <c r="M31" s="639"/>
      <c r="N31" s="639"/>
      <c r="O31" s="639"/>
      <c r="P31" s="640"/>
      <c r="Q31" s="638"/>
      <c r="R31" s="639"/>
      <c r="S31" s="640"/>
      <c r="T31" s="641"/>
      <c r="U31" s="642"/>
      <c r="V31" s="642"/>
      <c r="W31" s="642"/>
      <c r="X31" s="643"/>
      <c r="Y31" s="635"/>
      <c r="Z31" s="636"/>
      <c r="AA31" s="636"/>
      <c r="AB31" s="636"/>
      <c r="AC31" s="636"/>
      <c r="AD31" s="636"/>
      <c r="AE31" s="636"/>
      <c r="AF31" s="636"/>
      <c r="AG31" s="636"/>
      <c r="AH31" s="636"/>
      <c r="AI31" s="636"/>
      <c r="AJ31" s="637"/>
    </row>
    <row r="32" spans="2:36" ht="35.1" customHeight="1" x14ac:dyDescent="0.15">
      <c r="B32" s="97">
        <v>17</v>
      </c>
      <c r="C32" s="638"/>
      <c r="D32" s="639"/>
      <c r="E32" s="640"/>
      <c r="F32" s="638"/>
      <c r="G32" s="639"/>
      <c r="H32" s="639"/>
      <c r="I32" s="639"/>
      <c r="J32" s="640"/>
      <c r="K32" s="638"/>
      <c r="L32" s="639"/>
      <c r="M32" s="639"/>
      <c r="N32" s="639"/>
      <c r="O32" s="639"/>
      <c r="P32" s="640"/>
      <c r="Q32" s="638"/>
      <c r="R32" s="639"/>
      <c r="S32" s="640"/>
      <c r="T32" s="641"/>
      <c r="U32" s="642"/>
      <c r="V32" s="642"/>
      <c r="W32" s="642"/>
      <c r="X32" s="643"/>
      <c r="Y32" s="635"/>
      <c r="Z32" s="636"/>
      <c r="AA32" s="636"/>
      <c r="AB32" s="636"/>
      <c r="AC32" s="636"/>
      <c r="AD32" s="636"/>
      <c r="AE32" s="636"/>
      <c r="AF32" s="636"/>
      <c r="AG32" s="636"/>
      <c r="AH32" s="636"/>
      <c r="AI32" s="636"/>
      <c r="AJ32" s="637"/>
    </row>
    <row r="33" spans="2:36" ht="35.1" customHeight="1" x14ac:dyDescent="0.15">
      <c r="B33" s="97">
        <v>18</v>
      </c>
      <c r="C33" s="638"/>
      <c r="D33" s="639"/>
      <c r="E33" s="640"/>
      <c r="F33" s="638"/>
      <c r="G33" s="639"/>
      <c r="H33" s="639"/>
      <c r="I33" s="639"/>
      <c r="J33" s="640"/>
      <c r="K33" s="638"/>
      <c r="L33" s="639"/>
      <c r="M33" s="639"/>
      <c r="N33" s="639"/>
      <c r="O33" s="639"/>
      <c r="P33" s="640"/>
      <c r="Q33" s="638"/>
      <c r="R33" s="639"/>
      <c r="S33" s="640"/>
      <c r="T33" s="641"/>
      <c r="U33" s="642"/>
      <c r="V33" s="642"/>
      <c r="W33" s="642"/>
      <c r="X33" s="643"/>
      <c r="Y33" s="635"/>
      <c r="Z33" s="636"/>
      <c r="AA33" s="636"/>
      <c r="AB33" s="636"/>
      <c r="AC33" s="636"/>
      <c r="AD33" s="636"/>
      <c r="AE33" s="636"/>
      <c r="AF33" s="636"/>
      <c r="AG33" s="636"/>
      <c r="AH33" s="636"/>
      <c r="AI33" s="636"/>
      <c r="AJ33" s="637"/>
    </row>
    <row r="34" spans="2:36" ht="35.1" customHeight="1" x14ac:dyDescent="0.15">
      <c r="B34" s="97">
        <v>19</v>
      </c>
      <c r="C34" s="638"/>
      <c r="D34" s="639"/>
      <c r="E34" s="640"/>
      <c r="F34" s="638"/>
      <c r="G34" s="639"/>
      <c r="H34" s="639"/>
      <c r="I34" s="639"/>
      <c r="J34" s="640"/>
      <c r="K34" s="638"/>
      <c r="L34" s="639"/>
      <c r="M34" s="639"/>
      <c r="N34" s="639"/>
      <c r="O34" s="639"/>
      <c r="P34" s="640"/>
      <c r="Q34" s="638"/>
      <c r="R34" s="639"/>
      <c r="S34" s="640"/>
      <c r="T34" s="641"/>
      <c r="U34" s="642"/>
      <c r="V34" s="642"/>
      <c r="W34" s="642"/>
      <c r="X34" s="643"/>
      <c r="Y34" s="635"/>
      <c r="Z34" s="636"/>
      <c r="AA34" s="636"/>
      <c r="AB34" s="636"/>
      <c r="AC34" s="636"/>
      <c r="AD34" s="636"/>
      <c r="AE34" s="636"/>
      <c r="AF34" s="636"/>
      <c r="AG34" s="636"/>
      <c r="AH34" s="636"/>
      <c r="AI34" s="636"/>
      <c r="AJ34" s="637"/>
    </row>
    <row r="35" spans="2:36" ht="35.1" customHeight="1" x14ac:dyDescent="0.15">
      <c r="B35" s="97">
        <v>20</v>
      </c>
      <c r="C35" s="638"/>
      <c r="D35" s="639"/>
      <c r="E35" s="640"/>
      <c r="F35" s="638"/>
      <c r="G35" s="639"/>
      <c r="H35" s="639"/>
      <c r="I35" s="639"/>
      <c r="J35" s="640"/>
      <c r="K35" s="638"/>
      <c r="L35" s="639"/>
      <c r="M35" s="639"/>
      <c r="N35" s="639"/>
      <c r="O35" s="639"/>
      <c r="P35" s="640"/>
      <c r="Q35" s="638"/>
      <c r="R35" s="639"/>
      <c r="S35" s="640"/>
      <c r="T35" s="641"/>
      <c r="U35" s="642"/>
      <c r="V35" s="642"/>
      <c r="W35" s="642"/>
      <c r="X35" s="643"/>
      <c r="Y35" s="635"/>
      <c r="Z35" s="636"/>
      <c r="AA35" s="636"/>
      <c r="AB35" s="636"/>
      <c r="AC35" s="636"/>
      <c r="AD35" s="636"/>
      <c r="AE35" s="636"/>
      <c r="AF35" s="636"/>
      <c r="AG35" s="636"/>
      <c r="AH35" s="636"/>
      <c r="AI35" s="636"/>
      <c r="AJ35" s="637"/>
    </row>
    <row r="36" spans="2:36" x14ac:dyDescent="0.15">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row>
    <row r="37" spans="2:36" x14ac:dyDescent="0.15">
      <c r="B37" s="94" t="s">
        <v>205</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row>
    <row r="38" spans="2:36" x14ac:dyDescent="0.15">
      <c r="B38" s="94"/>
      <c r="C38" s="94" t="s">
        <v>206</v>
      </c>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row>
    <row r="39" spans="2:36" x14ac:dyDescent="0.15">
      <c r="B39" s="94"/>
      <c r="C39" s="94" t="s">
        <v>207</v>
      </c>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row>
    <row r="40" spans="2:36" x14ac:dyDescent="0.15">
      <c r="B40" s="94" t="s">
        <v>208</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row>
    <row r="41" spans="2:36" x14ac:dyDescent="0.15">
      <c r="B41" s="94" t="s">
        <v>209</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row>
    <row r="42" spans="2:36" x14ac:dyDescent="0.1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row>
    <row r="43" spans="2:36" x14ac:dyDescent="0.15">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row>
    <row r="44" spans="2:36"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row>
    <row r="45" spans="2:36" x14ac:dyDescent="0.15">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row>
    <row r="46" spans="2:36" x14ac:dyDescent="0.1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row>
    <row r="47" spans="2:36" x14ac:dyDescent="0.1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row>
  </sheetData>
  <mergeCells count="138">
    <mergeCell ref="B14:B15"/>
    <mergeCell ref="C14:E15"/>
    <mergeCell ref="F14:J15"/>
    <mergeCell ref="K14:P15"/>
    <mergeCell ref="Q14:S14"/>
    <mergeCell ref="T14:X14"/>
    <mergeCell ref="C3:AJ3"/>
    <mergeCell ref="P5:T6"/>
    <mergeCell ref="U5:AJ6"/>
    <mergeCell ref="P7:T8"/>
    <mergeCell ref="U7:AJ8"/>
    <mergeCell ref="P11:T12"/>
    <mergeCell ref="U11:AJ12"/>
    <mergeCell ref="P9:T10"/>
    <mergeCell ref="U9:AJ10"/>
    <mergeCell ref="C16:E16"/>
    <mergeCell ref="F16:J16"/>
    <mergeCell ref="K16:P16"/>
    <mergeCell ref="Q16:S16"/>
    <mergeCell ref="T16:X16"/>
    <mergeCell ref="Y16:AJ16"/>
    <mergeCell ref="C17:E17"/>
    <mergeCell ref="Y14:AJ15"/>
    <mergeCell ref="Q15:S15"/>
    <mergeCell ref="T15:X15"/>
    <mergeCell ref="Q19:S19"/>
    <mergeCell ref="F17:J17"/>
    <mergeCell ref="K17:P17"/>
    <mergeCell ref="Q17:S17"/>
    <mergeCell ref="T21:X21"/>
    <mergeCell ref="Y19:AJ19"/>
    <mergeCell ref="C20:E20"/>
    <mergeCell ref="F20:J20"/>
    <mergeCell ref="K20:P20"/>
    <mergeCell ref="Q20:S20"/>
    <mergeCell ref="T20:X20"/>
    <mergeCell ref="Y20:AJ20"/>
    <mergeCell ref="C19:E19"/>
    <mergeCell ref="C18:E18"/>
    <mergeCell ref="F18:J18"/>
    <mergeCell ref="K18:P18"/>
    <mergeCell ref="Q18:S18"/>
    <mergeCell ref="T18:X18"/>
    <mergeCell ref="Y18:AJ18"/>
    <mergeCell ref="T19:X19"/>
    <mergeCell ref="F19:J19"/>
    <mergeCell ref="K19:P19"/>
    <mergeCell ref="T17:X17"/>
    <mergeCell ref="Y17:AJ17"/>
    <mergeCell ref="Y21:AJ21"/>
    <mergeCell ref="Y22:AJ22"/>
    <mergeCell ref="C23:E23"/>
    <mergeCell ref="F23:J23"/>
    <mergeCell ref="K23:P23"/>
    <mergeCell ref="Q23:S23"/>
    <mergeCell ref="T23:X23"/>
    <mergeCell ref="Y23:AJ23"/>
    <mergeCell ref="C22:E22"/>
    <mergeCell ref="F22:J22"/>
    <mergeCell ref="K22:P22"/>
    <mergeCell ref="Q22:S22"/>
    <mergeCell ref="T22:X22"/>
    <mergeCell ref="C21:E21"/>
    <mergeCell ref="F21:J21"/>
    <mergeCell ref="K21:P21"/>
    <mergeCell ref="Q21:S21"/>
    <mergeCell ref="Q24:S24"/>
    <mergeCell ref="T24:X24"/>
    <mergeCell ref="Y24:AJ24"/>
    <mergeCell ref="C25:E25"/>
    <mergeCell ref="F25:J25"/>
    <mergeCell ref="K25:P25"/>
    <mergeCell ref="Q25:S25"/>
    <mergeCell ref="T25:X25"/>
    <mergeCell ref="Y25:AJ25"/>
    <mergeCell ref="C24:E24"/>
    <mergeCell ref="F24:J24"/>
    <mergeCell ref="K24:P24"/>
    <mergeCell ref="C28:E28"/>
    <mergeCell ref="F28:J28"/>
    <mergeCell ref="K28:P28"/>
    <mergeCell ref="Q28:S28"/>
    <mergeCell ref="T28:X28"/>
    <mergeCell ref="Y28:AJ28"/>
    <mergeCell ref="Y26:AJ26"/>
    <mergeCell ref="C27:E27"/>
    <mergeCell ref="F27:J27"/>
    <mergeCell ref="K27:P27"/>
    <mergeCell ref="Q27:S27"/>
    <mergeCell ref="T27:X27"/>
    <mergeCell ref="Y27:AJ27"/>
    <mergeCell ref="C26:E26"/>
    <mergeCell ref="F26:J26"/>
    <mergeCell ref="K26:P26"/>
    <mergeCell ref="Q26:S26"/>
    <mergeCell ref="T26:X26"/>
    <mergeCell ref="Y30:AJ30"/>
    <mergeCell ref="C31:E31"/>
    <mergeCell ref="F31:J31"/>
    <mergeCell ref="K31:P31"/>
    <mergeCell ref="Q31:S31"/>
    <mergeCell ref="T31:X31"/>
    <mergeCell ref="Y31:AJ31"/>
    <mergeCell ref="C29:E29"/>
    <mergeCell ref="F29:J29"/>
    <mergeCell ref="K29:P29"/>
    <mergeCell ref="Q29:S29"/>
    <mergeCell ref="T29:X29"/>
    <mergeCell ref="Y29:AJ29"/>
    <mergeCell ref="C30:E30"/>
    <mergeCell ref="F30:J30"/>
    <mergeCell ref="K30:P30"/>
    <mergeCell ref="Q30:S30"/>
    <mergeCell ref="T30:X30"/>
    <mergeCell ref="Q32:S32"/>
    <mergeCell ref="T32:X32"/>
    <mergeCell ref="Y32:AJ32"/>
    <mergeCell ref="C33:E33"/>
    <mergeCell ref="F33:J33"/>
    <mergeCell ref="K33:P33"/>
    <mergeCell ref="Q33:S33"/>
    <mergeCell ref="T33:X33"/>
    <mergeCell ref="Y33:AJ33"/>
    <mergeCell ref="C32:E32"/>
    <mergeCell ref="F32:J32"/>
    <mergeCell ref="K32:P32"/>
    <mergeCell ref="Y34:AJ34"/>
    <mergeCell ref="C35:E35"/>
    <mergeCell ref="F35:J35"/>
    <mergeCell ref="K35:P35"/>
    <mergeCell ref="Q35:S35"/>
    <mergeCell ref="T35:X35"/>
    <mergeCell ref="Y35:AJ35"/>
    <mergeCell ref="C34:E34"/>
    <mergeCell ref="F34:J34"/>
    <mergeCell ref="K34:P34"/>
    <mergeCell ref="Q34:S34"/>
    <mergeCell ref="T34:X34"/>
  </mergeCells>
  <phoneticPr fontId="2"/>
  <dataValidations count="2">
    <dataValidation imeMode="halfKatakana" allowBlank="1" showInputMessage="1" showErrorMessage="1" sqref="K16:P35"/>
    <dataValidation type="list" allowBlank="1" showInputMessage="1" showErrorMessage="1" sqref="Q16:S35">
      <formula1>"男,女"</formula1>
    </dataValidation>
  </dataValidations>
  <pageMargins left="0.78740157480314965" right="0.23622047244094491"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様式第1号</vt:lpstr>
      <vt:lpstr>様式第2号</vt:lpstr>
      <vt:lpstr>様式第3号</vt:lpstr>
      <vt:lpstr>様式第4号</vt:lpstr>
      <vt:lpstr>様式第5号</vt:lpstr>
      <vt:lpstr>様式第6号</vt:lpstr>
      <vt:lpstr>様式第7号</vt:lpstr>
      <vt:lpstr>様式第2号!Print_Area</vt:lpstr>
      <vt:lpstr>様式第3号!Print_Area</vt:lpstr>
      <vt:lpstr>様式第4号!Print_Area</vt:lpstr>
      <vt:lpstr>様式第5号!Print_Area</vt:lpstr>
      <vt:lpstr>様式第6号!Print_Area</vt:lpstr>
      <vt:lpstr>様式第7号!Print_Area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管財課</cp:lastModifiedBy>
  <cp:lastPrinted>2021-12-08T08:28:07Z</cp:lastPrinted>
  <dcterms:created xsi:type="dcterms:W3CDTF">2002-07-02T00:51:08Z</dcterms:created>
  <dcterms:modified xsi:type="dcterms:W3CDTF">2021-12-08T09:00:45Z</dcterms:modified>
</cp:coreProperties>
</file>