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【◇◇健→平→髙橋→今→平野◇◇（H26～Ｒ2)】\■■R2教育\電力調達ワーキング\01_施行伺\"/>
    </mc:Choice>
  </mc:AlternateContent>
  <bookViews>
    <workbookView xWindow="0" yWindow="0" windowWidth="28800" windowHeight="12210" tabRatio="805"/>
  </bookViews>
  <sheets>
    <sheet name="盛岡第二ほか48施設　計" sheetId="49" r:id="rId1"/>
    <sheet name="盛岡第二" sheetId="3" r:id="rId2"/>
    <sheet name="平舘" sheetId="18" r:id="rId3"/>
    <sheet name="葛巻" sheetId="23" r:id="rId4"/>
    <sheet name="紫波総合" sheetId="25" r:id="rId5"/>
    <sheet name="花巻南" sheetId="51" r:id="rId6"/>
    <sheet name="遠野" sheetId="62" r:id="rId7"/>
    <sheet name="一関第一" sheetId="65" r:id="rId8"/>
    <sheet name="大東" sheetId="69" r:id="rId9"/>
    <sheet name="水沢商業" sheetId="78" r:id="rId10"/>
    <sheet name="大船渡" sheetId="83" r:id="rId11"/>
    <sheet name="大船渡東" sheetId="85" r:id="rId12"/>
    <sheet name="福岡" sheetId="40" r:id="rId13"/>
    <sheet name="一戸" sheetId="46" r:id="rId14"/>
    <sheet name="盛岡北" sheetId="19" r:id="rId15"/>
    <sheet name="水沢" sheetId="74" r:id="rId16"/>
    <sheet name="前沢" sheetId="79" r:id="rId17"/>
    <sheet name="釜石商工" sheetId="90" r:id="rId18"/>
    <sheet name="久慈" sheetId="36" r:id="rId19"/>
    <sheet name="軽米" sheetId="42" r:id="rId20"/>
    <sheet name="伊保内" sheetId="44" r:id="rId21"/>
    <sheet name="大野" sheetId="45" r:id="rId22"/>
    <sheet name="黒沢尻北" sheetId="59" r:id="rId23"/>
    <sheet name="水沢農業（水沢自営者養成所）" sheetId="76" r:id="rId24"/>
    <sheet name="水沢工業" sheetId="77" r:id="rId25"/>
    <sheet name="釜石" sheetId="89" r:id="rId26"/>
    <sheet name="住田" sheetId="92" r:id="rId27"/>
    <sheet name="福岡工業" sheetId="41" r:id="rId28"/>
    <sheet name="大迫" sheetId="55" r:id="rId29"/>
    <sheet name="西和賀" sheetId="64" r:id="rId30"/>
    <sheet name="宮古北" sheetId="29" r:id="rId31"/>
    <sheet name="久慈工業" sheetId="43" r:id="rId32"/>
    <sheet name="花泉" sheetId="68" r:id="rId33"/>
    <sheet name="大槌" sheetId="93" r:id="rId34"/>
    <sheet name="金ケ崎" sheetId="82" r:id="rId35"/>
    <sheet name="宮古商工（工業校舎）" sheetId="31" r:id="rId36"/>
    <sheet name="岩泉" sheetId="35" r:id="rId37"/>
    <sheet name="総合教育センター" sheetId="57" r:id="rId38"/>
    <sheet name="生涯学習推進センター" sheetId="58" r:id="rId39"/>
    <sheet name="杜陵（奥州校）" sheetId="73" r:id="rId40"/>
    <sheet name="久慈（長内校）" sheetId="37" r:id="rId41"/>
    <sheet name="盛岡みたけ（奥中山校）" sheetId="48" r:id="rId42"/>
    <sheet name="盛岡青松" sheetId="13" r:id="rId43"/>
    <sheet name="宮古恵風" sheetId="33" r:id="rId44"/>
    <sheet name="盛岡視覚" sheetId="10" r:id="rId45"/>
    <sheet name="盛岡視覚（寄宿舎）" sheetId="11" r:id="rId46"/>
    <sheet name="釜石祥雲" sheetId="91" r:id="rId47"/>
    <sheet name="一関清明（山目校舎）" sheetId="72" r:id="rId48"/>
    <sheet name="盛岡みたけ（小中学部）" sheetId="21" r:id="rId49"/>
    <sheet name="盛岡みたけ（高等部）" sheetId="15" r:id="rId50"/>
  </sheets>
  <definedNames>
    <definedName name="_xlnm.Print_Area" localSheetId="20">伊保内!$A$1:$G$40</definedName>
    <definedName name="_xlnm.Print_Area" localSheetId="47">'一関清明（山目校舎）'!$A$1:$G$40</definedName>
    <definedName name="_xlnm.Print_Area" localSheetId="7">一関第一!$A$1:$G$40</definedName>
    <definedName name="_xlnm.Print_Area" localSheetId="13">一戸!$A$1:$G$40</definedName>
    <definedName name="_xlnm.Print_Area" localSheetId="6">遠野!$A$1:$G$40</definedName>
    <definedName name="_xlnm.Print_Area" localSheetId="5">花巻南!$A$1:$G$40</definedName>
    <definedName name="_xlnm.Print_Area" localSheetId="32">花泉!$A$1:$G$40</definedName>
    <definedName name="_xlnm.Print_Area" localSheetId="3">葛巻!$A$1:$G$40</definedName>
    <definedName name="_xlnm.Print_Area" localSheetId="25">釜石!$A$1:$G$40</definedName>
    <definedName name="_xlnm.Print_Area" localSheetId="17">釜石商工!$A$1:$G$40</definedName>
    <definedName name="_xlnm.Print_Area" localSheetId="46">釜石祥雲!$A$1:$G$40</definedName>
    <definedName name="_xlnm.Print_Area" localSheetId="36">岩泉!$A$1:$G$40</definedName>
    <definedName name="_xlnm.Print_Area" localSheetId="18">久慈!$A$1:$G$40</definedName>
    <definedName name="_xlnm.Print_Area" localSheetId="40">'久慈（長内校）'!$A$1:$G$40</definedName>
    <definedName name="_xlnm.Print_Area" localSheetId="31">久慈工業!$A$1:$G$40</definedName>
    <definedName name="_xlnm.Print_Area" localSheetId="43">宮古恵風!$A$1:$G$40</definedName>
    <definedName name="_xlnm.Print_Area" localSheetId="35">'宮古商工（工業校舎）'!$A$1:$G$40</definedName>
    <definedName name="_xlnm.Print_Area" localSheetId="30">宮古北!$A$1:$G$40</definedName>
    <definedName name="_xlnm.Print_Area" localSheetId="34">金ケ崎!$A$1:$G$40</definedName>
    <definedName name="_xlnm.Print_Area" localSheetId="19">軽米!$A$1:$G$40</definedName>
    <definedName name="_xlnm.Print_Area" localSheetId="22">黒沢尻北!$A$1:$G$40</definedName>
    <definedName name="_xlnm.Print_Area" localSheetId="4">紫波総合!$A$1:$G$40</definedName>
    <definedName name="_xlnm.Print_Area" localSheetId="26">住田!$A$1:$G$40</definedName>
    <definedName name="_xlnm.Print_Area" localSheetId="15">水沢!$A$1:$G$40</definedName>
    <definedName name="_xlnm.Print_Area" localSheetId="24">水沢工業!$A$1:$G$40</definedName>
    <definedName name="_xlnm.Print_Area" localSheetId="9">水沢商業!$A$1:$G$40</definedName>
    <definedName name="_xlnm.Print_Area" localSheetId="23">'水沢農業（水沢自営者養成所）'!$A$1:$G$40</definedName>
    <definedName name="_xlnm.Print_Area" localSheetId="38">生涯学習推進センター!$A$1:$G$40</definedName>
    <definedName name="_xlnm.Print_Area" localSheetId="41">'盛岡みたけ（奥中山校）'!$A$1:$G$40</definedName>
    <definedName name="_xlnm.Print_Area" localSheetId="49">'盛岡みたけ（高等部）'!$A$1:$G$40</definedName>
    <definedName name="_xlnm.Print_Area" localSheetId="48">'盛岡みたけ（小中学部）'!$A$1:$G$40</definedName>
    <definedName name="_xlnm.Print_Area" localSheetId="44">盛岡視覚!$A$1:$G$40</definedName>
    <definedName name="_xlnm.Print_Area" localSheetId="45">'盛岡視覚（寄宿舎）'!$A$1:$G$40</definedName>
    <definedName name="_xlnm.Print_Area" localSheetId="42">盛岡青松!$A$1:$G$40</definedName>
    <definedName name="_xlnm.Print_Area" localSheetId="1">盛岡第二!$A$1:$G$40</definedName>
    <definedName name="_xlnm.Print_Area" localSheetId="0">'盛岡第二ほか48施設　計'!$A$1:$G$49</definedName>
    <definedName name="_xlnm.Print_Area" localSheetId="14">盛岡北!$A$1:$G$40</definedName>
    <definedName name="_xlnm.Print_Area" localSheetId="29">西和賀!$A$1:$G$40</definedName>
    <definedName name="_xlnm.Print_Area" localSheetId="16">前沢!$A$1:$G$40</definedName>
    <definedName name="_xlnm.Print_Area" localSheetId="37">総合教育センター!$A$1:$G$40</definedName>
    <definedName name="_xlnm.Print_Area" localSheetId="10">大船渡!$A$1:$G$40</definedName>
    <definedName name="_xlnm.Print_Area" localSheetId="11">大船渡東!$A$1:$G$40</definedName>
    <definedName name="_xlnm.Print_Area" localSheetId="33">大槌!$A$1:$G$40</definedName>
    <definedName name="_xlnm.Print_Area" localSheetId="8">大東!$A$1:$G$40</definedName>
    <definedName name="_xlnm.Print_Area" localSheetId="28">大迫!$A$1:$G$40</definedName>
    <definedName name="_xlnm.Print_Area" localSheetId="21">大野!$A$1:$G$40</definedName>
    <definedName name="_xlnm.Print_Area" localSheetId="39">'杜陵（奥州校）'!$A$1:$G$40</definedName>
    <definedName name="_xlnm.Print_Area" localSheetId="12">福岡!$A$1:$G$40</definedName>
    <definedName name="_xlnm.Print_Area" localSheetId="27">福岡工業!$A$1:$G$40</definedName>
    <definedName name="_xlnm.Print_Area" localSheetId="2">平舘!$A$1:$G$40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4" i="65"/>
  <c r="E23" i="65"/>
  <c r="E22" i="65"/>
  <c r="E21" i="65"/>
  <c r="E20" i="65"/>
  <c r="E19" i="65"/>
  <c r="E18" i="65"/>
  <c r="E17" i="65"/>
  <c r="E16" i="65"/>
  <c r="E15" i="65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38" i="78"/>
  <c r="E37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E15" i="78"/>
  <c r="E38" i="83"/>
  <c r="E37" i="83"/>
  <c r="E36" i="83"/>
  <c r="E35" i="83"/>
  <c r="E34" i="83"/>
  <c r="E33" i="83"/>
  <c r="E32" i="83"/>
  <c r="E31" i="83"/>
  <c r="E30" i="83"/>
  <c r="E29" i="83"/>
  <c r="E28" i="83"/>
  <c r="E27" i="83"/>
  <c r="E26" i="83"/>
  <c r="E25" i="83"/>
  <c r="E24" i="83"/>
  <c r="E23" i="83"/>
  <c r="E22" i="83"/>
  <c r="E21" i="83"/>
  <c r="E20" i="83"/>
  <c r="E19" i="83"/>
  <c r="E18" i="83"/>
  <c r="E17" i="83"/>
  <c r="E16" i="83"/>
  <c r="E15" i="83"/>
  <c r="E38" i="85"/>
  <c r="E37" i="85"/>
  <c r="E36" i="85"/>
  <c r="E35" i="85"/>
  <c r="E34" i="85"/>
  <c r="E33" i="85"/>
  <c r="E32" i="85"/>
  <c r="E31" i="85"/>
  <c r="E30" i="85"/>
  <c r="E29" i="85"/>
  <c r="E28" i="85"/>
  <c r="E27" i="85"/>
  <c r="E26" i="85"/>
  <c r="E25" i="85"/>
  <c r="E24" i="85"/>
  <c r="E23" i="85"/>
  <c r="E22" i="85"/>
  <c r="E21" i="85"/>
  <c r="E20" i="85"/>
  <c r="E19" i="85"/>
  <c r="E18" i="85"/>
  <c r="E17" i="85"/>
  <c r="E16" i="85"/>
  <c r="E15" i="85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38" i="74"/>
  <c r="E37" i="74"/>
  <c r="E36" i="74"/>
  <c r="E35" i="74"/>
  <c r="E34" i="74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38" i="79"/>
  <c r="E37" i="79"/>
  <c r="E36" i="79"/>
  <c r="E35" i="79"/>
  <c r="E34" i="79"/>
  <c r="E33" i="79"/>
  <c r="E32" i="79"/>
  <c r="E31" i="79"/>
  <c r="E30" i="79"/>
  <c r="E29" i="79"/>
  <c r="E28" i="79"/>
  <c r="E27" i="79"/>
  <c r="E26" i="79"/>
  <c r="E25" i="79"/>
  <c r="E24" i="79"/>
  <c r="E23" i="79"/>
  <c r="E22" i="79"/>
  <c r="E21" i="79"/>
  <c r="E20" i="79"/>
  <c r="E19" i="79"/>
  <c r="E18" i="79"/>
  <c r="E17" i="79"/>
  <c r="E16" i="79"/>
  <c r="E15" i="79"/>
  <c r="E38" i="90"/>
  <c r="E37" i="90"/>
  <c r="E36" i="90"/>
  <c r="E35" i="90"/>
  <c r="E34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38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38" i="77"/>
  <c r="E37" i="77"/>
  <c r="E36" i="77"/>
  <c r="E35" i="77"/>
  <c r="E34" i="77"/>
  <c r="E33" i="77"/>
  <c r="E32" i="77"/>
  <c r="E31" i="77"/>
  <c r="E30" i="77"/>
  <c r="E29" i="77"/>
  <c r="E28" i="77"/>
  <c r="E27" i="77"/>
  <c r="E26" i="77"/>
  <c r="E25" i="77"/>
  <c r="E24" i="77"/>
  <c r="E23" i="77"/>
  <c r="E22" i="77"/>
  <c r="E21" i="77"/>
  <c r="E20" i="77"/>
  <c r="E19" i="77"/>
  <c r="E18" i="77"/>
  <c r="E17" i="77"/>
  <c r="E16" i="77"/>
  <c r="E15" i="77"/>
  <c r="E38" i="89"/>
  <c r="E37" i="89"/>
  <c r="E36" i="89"/>
  <c r="E35" i="89"/>
  <c r="E34" i="89"/>
  <c r="E33" i="89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38" i="92"/>
  <c r="E37" i="92"/>
  <c r="E36" i="92"/>
  <c r="E35" i="92"/>
  <c r="E34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38" i="93"/>
  <c r="E37" i="93"/>
  <c r="E36" i="93"/>
  <c r="E35" i="93"/>
  <c r="E34" i="93"/>
  <c r="E33" i="93"/>
  <c r="E32" i="93"/>
  <c r="E31" i="93"/>
  <c r="E30" i="93"/>
  <c r="E29" i="93"/>
  <c r="E28" i="93"/>
  <c r="E27" i="93"/>
  <c r="E26" i="93"/>
  <c r="E25" i="93"/>
  <c r="E24" i="93"/>
  <c r="E23" i="93"/>
  <c r="E22" i="93"/>
  <c r="E21" i="93"/>
  <c r="E20" i="93"/>
  <c r="E19" i="93"/>
  <c r="E18" i="93"/>
  <c r="E17" i="93"/>
  <c r="E16" i="93"/>
  <c r="E15" i="93"/>
  <c r="E38" i="82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38" i="73"/>
  <c r="E37" i="73"/>
  <c r="E36" i="73"/>
  <c r="E35" i="73"/>
  <c r="E34" i="73"/>
  <c r="E33" i="73"/>
  <c r="E32" i="73"/>
  <c r="E31" i="73"/>
  <c r="E30" i="73"/>
  <c r="E29" i="73"/>
  <c r="E28" i="73"/>
  <c r="E27" i="73"/>
  <c r="E26" i="73"/>
  <c r="E25" i="73"/>
  <c r="E24" i="73"/>
  <c r="E23" i="73"/>
  <c r="E22" i="73"/>
  <c r="E21" i="73"/>
  <c r="E20" i="73"/>
  <c r="E19" i="73"/>
  <c r="E18" i="73"/>
  <c r="E17" i="73"/>
  <c r="E16" i="73"/>
  <c r="E15" i="73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38" i="91"/>
  <c r="E37" i="91"/>
  <c r="E36" i="91"/>
  <c r="E35" i="91"/>
  <c r="E34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0" i="3"/>
  <c r="E19" i="3"/>
  <c r="E18" i="3"/>
  <c r="E17" i="3"/>
  <c r="E16" i="3"/>
  <c r="E15" i="3"/>
  <c r="F10" i="18"/>
  <c r="F10" i="23"/>
  <c r="F10" i="25"/>
  <c r="F10" i="51"/>
  <c r="F10" i="62"/>
  <c r="F10" i="65"/>
  <c r="F10" i="69"/>
  <c r="F10" i="78"/>
  <c r="F10" i="83"/>
  <c r="F10" i="85"/>
  <c r="F10" i="40"/>
  <c r="F10" i="46"/>
  <c r="F10" i="19"/>
  <c r="F10" i="74"/>
  <c r="F10" i="79"/>
  <c r="F10" i="90"/>
  <c r="F10" i="36"/>
  <c r="F10" i="42"/>
  <c r="F10" i="44"/>
  <c r="F10" i="45"/>
  <c r="F10" i="59"/>
  <c r="F10" i="76"/>
  <c r="F10" i="77"/>
  <c r="F10" i="89"/>
  <c r="F10" i="92"/>
  <c r="F10" i="41"/>
  <c r="F10" i="55"/>
  <c r="F10" i="64"/>
  <c r="F10" i="29"/>
  <c r="F10" i="43"/>
  <c r="F10" i="68"/>
  <c r="F10" i="93"/>
  <c r="F10" i="82"/>
  <c r="F10" i="31"/>
  <c r="F10" i="35"/>
  <c r="F10" i="57"/>
  <c r="F10" i="58"/>
  <c r="F10" i="73"/>
  <c r="F10" i="37"/>
  <c r="F10" i="48"/>
  <c r="F10" i="13"/>
  <c r="F10" i="33"/>
  <c r="F10" i="10"/>
  <c r="F10" i="11"/>
  <c r="F10" i="91"/>
  <c r="F10" i="72"/>
  <c r="F10" i="21"/>
  <c r="F10" i="15"/>
  <c r="F10" i="3"/>
  <c r="C38" i="49" l="1"/>
  <c r="E38" i="49" s="1"/>
  <c r="C37" i="49"/>
  <c r="E37" i="49" s="1"/>
  <c r="C36" i="49"/>
  <c r="E36" i="49" s="1"/>
  <c r="C35" i="49"/>
  <c r="E35" i="49" s="1"/>
  <c r="C34" i="49"/>
  <c r="E34" i="49" s="1"/>
  <c r="C33" i="49"/>
  <c r="E33" i="49" s="1"/>
  <c r="C32" i="49"/>
  <c r="E32" i="49" s="1"/>
  <c r="C31" i="49"/>
  <c r="E31" i="49" s="1"/>
  <c r="C30" i="49"/>
  <c r="E30" i="49" s="1"/>
  <c r="C29" i="49"/>
  <c r="E29" i="49" s="1"/>
  <c r="C28" i="49"/>
  <c r="E28" i="49" s="1"/>
  <c r="C27" i="49"/>
  <c r="E27" i="49" s="1"/>
  <c r="C26" i="49"/>
  <c r="E26" i="49" s="1"/>
  <c r="C25" i="49"/>
  <c r="E25" i="49" s="1"/>
  <c r="C24" i="49"/>
  <c r="E24" i="49" s="1"/>
  <c r="C23" i="49"/>
  <c r="E23" i="49" s="1"/>
  <c r="C22" i="49"/>
  <c r="E22" i="49" s="1"/>
  <c r="C21" i="49"/>
  <c r="E21" i="49" s="1"/>
  <c r="C20" i="49"/>
  <c r="E20" i="49" s="1"/>
  <c r="C19" i="49"/>
  <c r="E19" i="49" s="1"/>
  <c r="C18" i="49"/>
  <c r="E18" i="49" s="1"/>
  <c r="C17" i="49"/>
  <c r="E17" i="49" s="1"/>
  <c r="C16" i="49"/>
  <c r="E16" i="49" s="1"/>
  <c r="C15" i="49"/>
  <c r="E15" i="49" s="1"/>
  <c r="B10" i="49"/>
  <c r="F10" i="49" s="1"/>
  <c r="F33" i="15" l="1"/>
  <c r="F29" i="15"/>
  <c r="F35" i="21"/>
  <c r="F19" i="21"/>
  <c r="F15" i="21"/>
  <c r="F33" i="72"/>
  <c r="F27" i="72"/>
  <c r="F25" i="72"/>
  <c r="F23" i="72"/>
  <c r="F21" i="72"/>
  <c r="F19" i="72"/>
  <c r="F37" i="91"/>
  <c r="F19" i="91"/>
  <c r="F27" i="11"/>
  <c r="F25" i="11"/>
  <c r="F21" i="11"/>
  <c r="F17" i="11"/>
  <c r="F31" i="10"/>
  <c r="F21" i="10"/>
  <c r="F19" i="10"/>
  <c r="F17" i="10"/>
  <c r="F15" i="10"/>
  <c r="F17" i="33"/>
  <c r="F21" i="13"/>
  <c r="F17" i="13"/>
  <c r="F29" i="48"/>
  <c r="F27" i="48"/>
  <c r="F35" i="37"/>
  <c r="F27" i="37"/>
  <c r="F19" i="37"/>
  <c r="F15" i="37"/>
  <c r="F25" i="73"/>
  <c r="F27" i="35"/>
  <c r="F15" i="35"/>
  <c r="F37" i="31"/>
  <c r="F35" i="31"/>
  <c r="F31" i="31"/>
  <c r="F29" i="31"/>
  <c r="F19" i="82"/>
  <c r="F17" i="82"/>
  <c r="F15" i="82"/>
  <c r="F33" i="93"/>
  <c r="F27" i="93"/>
  <c r="F25" i="93"/>
  <c r="F23" i="93"/>
  <c r="F21" i="93"/>
  <c r="F19" i="68"/>
  <c r="F33" i="43"/>
  <c r="F31" i="43"/>
  <c r="F29" i="43"/>
  <c r="F27" i="43"/>
  <c r="F25" i="43"/>
  <c r="F19" i="43"/>
  <c r="F19" i="29"/>
  <c r="F15" i="29"/>
  <c r="F25" i="64"/>
  <c r="F21" i="64"/>
  <c r="F35" i="55"/>
  <c r="F23" i="41"/>
  <c r="F17" i="41"/>
  <c r="F33" i="92"/>
  <c r="F31" i="92"/>
  <c r="F29" i="92"/>
  <c r="F25" i="92"/>
  <c r="F17" i="92"/>
  <c r="F29" i="89"/>
  <c r="F19" i="89"/>
  <c r="F35" i="76"/>
  <c r="F31" i="76"/>
  <c r="F27" i="76"/>
  <c r="F35" i="45"/>
  <c r="F31" i="45"/>
  <c r="F29" i="45"/>
  <c r="F21" i="45"/>
  <c r="F15" i="45"/>
  <c r="F29" i="44"/>
  <c r="F35" i="42"/>
  <c r="F31" i="42"/>
  <c r="F27" i="42"/>
  <c r="F21" i="42"/>
  <c r="F15" i="42"/>
  <c r="F37" i="36"/>
  <c r="F33" i="36"/>
  <c r="F23" i="36"/>
  <c r="F37" i="90"/>
  <c r="F27" i="90"/>
  <c r="F23" i="90"/>
  <c r="F19" i="90"/>
  <c r="F15" i="90"/>
  <c r="F33" i="79"/>
  <c r="F29" i="79"/>
  <c r="F25" i="74"/>
  <c r="F21" i="74"/>
  <c r="F37" i="19"/>
  <c r="F33" i="19"/>
  <c r="F31" i="19"/>
  <c r="F25" i="19"/>
  <c r="F19" i="46"/>
  <c r="F35" i="40"/>
  <c r="F27" i="40"/>
  <c r="F19" i="40"/>
  <c r="F33" i="85"/>
  <c r="F29" i="85"/>
  <c r="F25" i="85"/>
  <c r="F21" i="85"/>
  <c r="F33" i="83"/>
  <c r="F29" i="83"/>
  <c r="F33" i="78"/>
  <c r="F29" i="78"/>
  <c r="F17" i="78"/>
  <c r="F37" i="69"/>
  <c r="F15" i="65"/>
  <c r="F33" i="62"/>
  <c r="F25" i="62"/>
  <c r="F21" i="62"/>
  <c r="F17" i="62"/>
  <c r="F35" i="51"/>
  <c r="F33" i="51"/>
  <c r="F29" i="51"/>
  <c r="F17" i="51"/>
  <c r="F37" i="25"/>
  <c r="F25" i="25"/>
  <c r="F21" i="25"/>
  <c r="F25" i="23"/>
  <c r="F21" i="23"/>
  <c r="F33" i="18"/>
  <c r="F29" i="18"/>
  <c r="F23" i="23" l="1"/>
  <c r="F27" i="23"/>
  <c r="F19" i="64"/>
  <c r="F17" i="57"/>
  <c r="F21" i="57"/>
  <c r="F25" i="57"/>
  <c r="F19" i="13"/>
  <c r="F23" i="13"/>
  <c r="F35" i="13"/>
  <c r="F19" i="11"/>
  <c r="F33" i="59"/>
  <c r="F21" i="76"/>
  <c r="F37" i="92"/>
  <c r="F31" i="35"/>
  <c r="F17" i="73"/>
  <c r="F17" i="72"/>
  <c r="F21" i="15"/>
  <c r="F31" i="18"/>
  <c r="F31" i="46"/>
  <c r="F21" i="77"/>
  <c r="F25" i="77"/>
  <c r="F33" i="77"/>
  <c r="F21" i="92"/>
  <c r="F25" i="41"/>
  <c r="F33" i="41"/>
  <c r="F23" i="29"/>
  <c r="F27" i="29"/>
  <c r="F35" i="29"/>
  <c r="F37" i="43"/>
  <c r="F27" i="68"/>
  <c r="F31" i="68"/>
  <c r="F35" i="68"/>
  <c r="F23" i="82"/>
  <c r="F27" i="82"/>
  <c r="F31" i="82"/>
  <c r="F21" i="35"/>
  <c r="F29" i="35"/>
  <c r="F37" i="35"/>
  <c r="F27" i="58"/>
  <c r="F31" i="58"/>
  <c r="F35" i="58"/>
  <c r="F23" i="10"/>
  <c r="F33" i="11"/>
  <c r="F37" i="11"/>
  <c r="F27" i="91"/>
  <c r="F31" i="91"/>
  <c r="F35" i="91"/>
  <c r="F23" i="21"/>
  <c r="F31" i="21"/>
  <c r="F23" i="3"/>
  <c r="F35" i="3"/>
  <c r="F15" i="51"/>
  <c r="F19" i="51"/>
  <c r="F31" i="51"/>
  <c r="F23" i="65"/>
  <c r="F21" i="46"/>
  <c r="F29" i="46"/>
  <c r="F15" i="74"/>
  <c r="F19" i="74"/>
  <c r="F23" i="74"/>
  <c r="F27" i="74"/>
  <c r="F31" i="90"/>
  <c r="F35" i="90"/>
  <c r="F37" i="45"/>
  <c r="F15" i="76"/>
  <c r="F19" i="76"/>
  <c r="F23" i="76"/>
  <c r="F15" i="89"/>
  <c r="F31" i="29"/>
  <c r="F35" i="82"/>
  <c r="F19" i="58"/>
  <c r="F23" i="58"/>
  <c r="F21" i="73"/>
  <c r="F33" i="73"/>
  <c r="F37" i="73"/>
  <c r="F23" i="78"/>
  <c r="F27" i="78"/>
  <c r="F29" i="90"/>
  <c r="F15" i="36"/>
  <c r="F25" i="42"/>
  <c r="F19" i="45"/>
  <c r="F23" i="45"/>
  <c r="F27" i="45"/>
  <c r="F37" i="59"/>
  <c r="F25" i="76"/>
  <c r="F19" i="41"/>
  <c r="F31" i="64"/>
  <c r="F35" i="64"/>
  <c r="F21" i="29"/>
  <c r="F37" i="29"/>
  <c r="F37" i="68"/>
  <c r="F19" i="35"/>
  <c r="F27" i="73"/>
  <c r="F35" i="73"/>
  <c r="F15" i="13"/>
  <c r="F29" i="49"/>
  <c r="F17" i="18"/>
  <c r="F19" i="25"/>
  <c r="F23" i="25"/>
  <c r="F35" i="25"/>
  <c r="F17" i="69"/>
  <c r="F25" i="69"/>
  <c r="F15" i="83"/>
  <c r="F31" i="83"/>
  <c r="F21" i="79"/>
  <c r="F17" i="44"/>
  <c r="F21" i="44"/>
  <c r="F33" i="44"/>
  <c r="F23" i="59"/>
  <c r="F21" i="89"/>
  <c r="F17" i="43"/>
  <c r="F17" i="93"/>
  <c r="F21" i="31"/>
  <c r="F15" i="57"/>
  <c r="F23" i="57"/>
  <c r="F31" i="57"/>
  <c r="F17" i="48"/>
  <c r="F33" i="48"/>
  <c r="F25" i="33"/>
  <c r="F29" i="33"/>
  <c r="F33" i="33"/>
  <c r="F37" i="33"/>
  <c r="F15" i="3"/>
  <c r="F19" i="3"/>
  <c r="F27" i="3"/>
  <c r="F15" i="62"/>
  <c r="F29" i="62"/>
  <c r="F37" i="62"/>
  <c r="F19" i="65"/>
  <c r="F27" i="65"/>
  <c r="F17" i="40"/>
  <c r="F17" i="79"/>
  <c r="F21" i="90"/>
  <c r="F19" i="42"/>
  <c r="F23" i="42"/>
  <c r="F25" i="44"/>
  <c r="F35" i="44"/>
  <c r="F15" i="59"/>
  <c r="F31" i="59"/>
  <c r="F29" i="77"/>
  <c r="F23" i="89"/>
  <c r="F31" i="3"/>
  <c r="F21" i="18"/>
  <c r="F25" i="18"/>
  <c r="F15" i="23"/>
  <c r="F17" i="25"/>
  <c r="F31" i="62"/>
  <c r="F19" i="69"/>
  <c r="F23" i="69"/>
  <c r="F35" i="69"/>
  <c r="F17" i="83"/>
  <c r="F19" i="19"/>
  <c r="F23" i="19"/>
  <c r="F31" i="74"/>
  <c r="F35" i="74"/>
  <c r="F25" i="79"/>
  <c r="F35" i="79"/>
  <c r="F31" i="36"/>
  <c r="F25" i="59"/>
  <c r="F35" i="41"/>
  <c r="F29" i="3"/>
  <c r="F15" i="18"/>
  <c r="F37" i="18"/>
  <c r="F31" i="23"/>
  <c r="F29" i="25"/>
  <c r="F33" i="25"/>
  <c r="F23" i="51"/>
  <c r="F27" i="51"/>
  <c r="F21" i="65"/>
  <c r="F25" i="65"/>
  <c r="F35" i="78"/>
  <c r="F37" i="83"/>
  <c r="F15" i="40"/>
  <c r="F33" i="46"/>
  <c r="F37" i="46"/>
  <c r="F25" i="36"/>
  <c r="F17" i="77"/>
  <c r="F19" i="55"/>
  <c r="F35" i="77"/>
  <c r="F31" i="89"/>
  <c r="F35" i="89"/>
  <c r="F23" i="92"/>
  <c r="F27" i="41"/>
  <c r="F25" i="55"/>
  <c r="F29" i="55"/>
  <c r="F33" i="55"/>
  <c r="F15" i="64"/>
  <c r="F29" i="64"/>
  <c r="F33" i="64"/>
  <c r="F17" i="29"/>
  <c r="F23" i="68"/>
  <c r="F37" i="93"/>
  <c r="F17" i="31"/>
  <c r="F25" i="31"/>
  <c r="F19" i="57"/>
  <c r="F25" i="58"/>
  <c r="F21" i="37"/>
  <c r="F31" i="37"/>
  <c r="F25" i="48"/>
  <c r="F25" i="13"/>
  <c r="F21" i="33"/>
  <c r="F25" i="10"/>
  <c r="F35" i="10"/>
  <c r="F15" i="11"/>
  <c r="F23" i="11"/>
  <c r="F23" i="91"/>
  <c r="F37" i="72"/>
  <c r="F27" i="21"/>
  <c r="F17" i="15"/>
  <c r="F25" i="15"/>
  <c r="F21" i="43"/>
  <c r="F35" i="43"/>
  <c r="F21" i="68"/>
  <c r="F21" i="82"/>
  <c r="F15" i="31"/>
  <c r="F19" i="31"/>
  <c r="F33" i="31"/>
  <c r="F23" i="35"/>
  <c r="F27" i="57"/>
  <c r="F15" i="58"/>
  <c r="F29" i="58"/>
  <c r="F29" i="73"/>
  <c r="F29" i="37"/>
  <c r="F15" i="48"/>
  <c r="F37" i="48"/>
  <c r="F37" i="13"/>
  <c r="F19" i="33"/>
  <c r="F23" i="33"/>
  <c r="F33" i="10"/>
  <c r="F37" i="10"/>
  <c r="F31" i="11"/>
  <c r="F21" i="91"/>
  <c r="F25" i="91"/>
  <c r="F35" i="72"/>
  <c r="F21" i="21"/>
  <c r="F15" i="15"/>
  <c r="F19" i="15"/>
  <c r="F37" i="15"/>
  <c r="F31" i="65"/>
  <c r="F35" i="65"/>
  <c r="F21" i="69"/>
  <c r="F29" i="69"/>
  <c r="F33" i="69"/>
  <c r="F15" i="78"/>
  <c r="F19" i="78"/>
  <c r="F31" i="78"/>
  <c r="F21" i="83"/>
  <c r="F25" i="83"/>
  <c r="F15" i="85"/>
  <c r="F19" i="85"/>
  <c r="F35" i="85"/>
  <c r="F25" i="40"/>
  <c r="F33" i="40"/>
  <c r="F23" i="46"/>
  <c r="F17" i="19"/>
  <c r="F29" i="19"/>
  <c r="F33" i="74"/>
  <c r="F27" i="79"/>
  <c r="F17" i="36"/>
  <c r="F21" i="36"/>
  <c r="F29" i="36"/>
  <c r="F33" i="42"/>
  <c r="F27" i="44"/>
  <c r="F17" i="59"/>
  <c r="F21" i="59"/>
  <c r="F29" i="59"/>
  <c r="F33" i="76"/>
  <c r="F27" i="77"/>
  <c r="F27" i="89"/>
  <c r="F37" i="89"/>
  <c r="F15" i="41"/>
  <c r="F23" i="55"/>
  <c r="F27" i="55"/>
  <c r="F37" i="55"/>
  <c r="F17" i="64"/>
  <c r="F29" i="29"/>
  <c r="F33" i="29"/>
  <c r="F15" i="43"/>
  <c r="F15" i="68"/>
  <c r="F29" i="68"/>
  <c r="F29" i="93"/>
  <c r="F29" i="82"/>
  <c r="F33" i="82"/>
  <c r="F37" i="82"/>
  <c r="F33" i="57"/>
  <c r="F37" i="57"/>
  <c r="F37" i="58"/>
  <c r="F19" i="73"/>
  <c r="F23" i="73"/>
  <c r="F23" i="37"/>
  <c r="F37" i="37"/>
  <c r="F19" i="48"/>
  <c r="F23" i="48"/>
  <c r="F27" i="13"/>
  <c r="F31" i="13"/>
  <c r="F27" i="33"/>
  <c r="F27" i="10"/>
  <c r="F15" i="91"/>
  <c r="F29" i="91"/>
  <c r="F29" i="72"/>
  <c r="F33" i="21"/>
  <c r="F37" i="21"/>
  <c r="F23" i="15"/>
  <c r="F17" i="74"/>
  <c r="F17" i="42"/>
  <c r="F17" i="76"/>
  <c r="F21" i="55"/>
  <c r="F21" i="48"/>
  <c r="F19" i="23"/>
  <c r="F37" i="23"/>
  <c r="F27" i="62"/>
  <c r="F37" i="65"/>
  <c r="F27" i="83"/>
  <c r="F25" i="46"/>
  <c r="F29" i="57"/>
  <c r="F15" i="92"/>
  <c r="F35" i="23"/>
  <c r="F21" i="40"/>
  <c r="F37" i="79"/>
  <c r="F37" i="44"/>
  <c r="F37" i="77"/>
  <c r="F27" i="64"/>
  <c r="F29" i="11"/>
  <c r="F21" i="3"/>
  <c r="F37" i="3"/>
  <c r="F29" i="23"/>
  <c r="F27" i="25"/>
  <c r="F21" i="51"/>
  <c r="F37" i="51"/>
  <c r="F19" i="62"/>
  <c r="F35" i="62"/>
  <c r="F29" i="65"/>
  <c r="F27" i="69"/>
  <c r="F21" i="78"/>
  <c r="F37" i="78"/>
  <c r="F19" i="83"/>
  <c r="F35" i="83"/>
  <c r="F23" i="85"/>
  <c r="F37" i="85"/>
  <c r="F23" i="40"/>
  <c r="F29" i="40"/>
  <c r="F15" i="46"/>
  <c r="F27" i="46"/>
  <c r="F15" i="19"/>
  <c r="F23" i="18"/>
  <c r="F17" i="23"/>
  <c r="F33" i="23"/>
  <c r="F15" i="25"/>
  <c r="F31" i="25"/>
  <c r="F25" i="51"/>
  <c r="F23" i="62"/>
  <c r="F17" i="65"/>
  <c r="F33" i="65"/>
  <c r="F15" i="69"/>
  <c r="F31" i="69"/>
  <c r="F25" i="78"/>
  <c r="F23" i="83"/>
  <c r="F17" i="85"/>
  <c r="F27" i="85"/>
  <c r="F31" i="85"/>
  <c r="F31" i="40"/>
  <c r="F17" i="46"/>
  <c r="F35" i="46"/>
  <c r="F21" i="19"/>
  <c r="F19" i="79"/>
  <c r="F19" i="44"/>
  <c r="F19" i="77"/>
  <c r="F21" i="41"/>
  <c r="F31" i="41"/>
  <c r="F17" i="55"/>
  <c r="F23" i="64"/>
  <c r="F37" i="64"/>
  <c r="F25" i="29"/>
  <c r="F23" i="43"/>
  <c r="F17" i="68"/>
  <c r="F33" i="68"/>
  <c r="F15" i="93"/>
  <c r="F31" i="93"/>
  <c r="F25" i="82"/>
  <c r="F27" i="31"/>
  <c r="F25" i="35"/>
  <c r="F35" i="35"/>
  <c r="F35" i="57"/>
  <c r="F17" i="58"/>
  <c r="F33" i="58"/>
  <c r="F15" i="73"/>
  <c r="F31" i="73"/>
  <c r="F25" i="37"/>
  <c r="F31" i="48"/>
  <c r="F33" i="13"/>
  <c r="F15" i="33"/>
  <c r="F31" i="33"/>
  <c r="F35" i="33"/>
  <c r="F29" i="10"/>
  <c r="F35" i="11"/>
  <c r="F17" i="91"/>
  <c r="F33" i="91"/>
  <c r="F31" i="72"/>
  <c r="F25" i="21"/>
  <c r="F29" i="21"/>
  <c r="F27" i="15"/>
  <c r="F31" i="15"/>
  <c r="F33" i="49"/>
  <c r="F17" i="3"/>
  <c r="F25" i="3"/>
  <c r="F33" i="3"/>
  <c r="F19" i="18"/>
  <c r="F27" i="18"/>
  <c r="F35" i="18"/>
  <c r="F37" i="40"/>
  <c r="F15" i="79"/>
  <c r="F19" i="36"/>
  <c r="F15" i="44"/>
  <c r="F19" i="59"/>
  <c r="F15" i="77"/>
  <c r="F19" i="92"/>
  <c r="F17" i="90"/>
  <c r="F17" i="45"/>
  <c r="F17" i="89"/>
  <c r="F35" i="19"/>
  <c r="F37" i="74"/>
  <c r="F31" i="79"/>
  <c r="F33" i="90"/>
  <c r="F35" i="36"/>
  <c r="F37" i="42"/>
  <c r="F31" i="44"/>
  <c r="F33" i="45"/>
  <c r="F35" i="59"/>
  <c r="F37" i="76"/>
  <c r="F31" i="77"/>
  <c r="F33" i="89"/>
  <c r="F35" i="92"/>
  <c r="F37" i="41"/>
  <c r="F21" i="58"/>
  <c r="F27" i="19"/>
  <c r="F29" i="74"/>
  <c r="F23" i="79"/>
  <c r="F25" i="90"/>
  <c r="F27" i="36"/>
  <c r="F29" i="42"/>
  <c r="F23" i="44"/>
  <c r="F25" i="45"/>
  <c r="F27" i="59"/>
  <c r="F29" i="76"/>
  <c r="F23" i="77"/>
  <c r="F25" i="89"/>
  <c r="F27" i="92"/>
  <c r="F29" i="41"/>
  <c r="F15" i="55"/>
  <c r="F31" i="55"/>
  <c r="F15" i="72"/>
  <c r="F25" i="68"/>
  <c r="F19" i="93"/>
  <c r="F35" i="93"/>
  <c r="F23" i="31"/>
  <c r="F17" i="35"/>
  <c r="F33" i="35"/>
  <c r="F17" i="37"/>
  <c r="F33" i="37"/>
  <c r="F35" i="48"/>
  <c r="F29" i="13"/>
  <c r="F17" i="21"/>
  <c r="F35" i="15"/>
  <c r="F39" i="51" l="1"/>
  <c r="F39" i="78"/>
  <c r="F39" i="82"/>
  <c r="F39" i="10"/>
  <c r="F39" i="43"/>
  <c r="F39" i="11"/>
  <c r="F39" i="62"/>
  <c r="F39" i="72"/>
  <c r="F39" i="91"/>
  <c r="F39" i="13"/>
  <c r="F39" i="23"/>
  <c r="F39" i="83"/>
  <c r="F39" i="29"/>
  <c r="F39" i="46"/>
  <c r="F39" i="31"/>
  <c r="F39" i="68"/>
  <c r="F39" i="55"/>
  <c r="F39" i="58"/>
  <c r="F39" i="65"/>
  <c r="F39" i="69"/>
  <c r="F39" i="15"/>
  <c r="F39" i="18"/>
  <c r="F39" i="21"/>
  <c r="F39" i="48"/>
  <c r="F39" i="40"/>
  <c r="F17" i="49"/>
  <c r="F39" i="57"/>
  <c r="F39" i="64"/>
  <c r="F39" i="85"/>
  <c r="F39" i="25"/>
  <c r="F39" i="89"/>
  <c r="F39" i="37"/>
  <c r="F39" i="35"/>
  <c r="F39" i="59"/>
  <c r="F39" i="19"/>
  <c r="F39" i="45"/>
  <c r="F39" i="90"/>
  <c r="F39" i="92"/>
  <c r="F39" i="36"/>
  <c r="F39" i="3"/>
  <c r="F39" i="73"/>
  <c r="F25" i="49"/>
  <c r="F37" i="49"/>
  <c r="F21" i="49"/>
  <c r="F39" i="41"/>
  <c r="F39" i="76"/>
  <c r="F39" i="42"/>
  <c r="F39" i="74"/>
  <c r="F35" i="49"/>
  <c r="F27" i="49"/>
  <c r="F39" i="33"/>
  <c r="F19" i="49"/>
  <c r="F39" i="77"/>
  <c r="F39" i="79"/>
  <c r="F31" i="49"/>
  <c r="F39" i="44"/>
  <c r="F23" i="49"/>
  <c r="F39" i="93"/>
  <c r="F15" i="49"/>
  <c r="F39" i="49" l="1"/>
  <c r="F41" i="49" s="1"/>
  <c r="F43" i="49" l="1"/>
  <c r="F45" i="49" s="1"/>
</calcChain>
</file>

<file path=xl/sharedStrings.xml><?xml version="1.0" encoding="utf-8"?>
<sst xmlns="http://schemas.openxmlformats.org/spreadsheetml/2006/main" count="3165" uniqueCount="105">
  <si>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</si>
  <si>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</si>
  <si>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</si>
  <si>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</si>
  <si>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</si>
  <si>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</si>
  <si>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</si>
  <si>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</si>
  <si>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</si>
  <si>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</si>
  <si>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</si>
  <si>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</si>
  <si>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</si>
  <si>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</si>
  <si>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</si>
  <si>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</si>
  <si>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</si>
  <si>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</si>
  <si>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</si>
  <si>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</si>
  <si>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</si>
  <si>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</si>
  <si>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</si>
  <si>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</si>
  <si>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</si>
  <si>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</si>
  <si>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</si>
  <si>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＜岩手県立盛岡第二高等学校＞</t>
    <rPh sb="1" eb="5">
      <t>イワテケンリツ</t>
    </rPh>
    <rPh sb="5" eb="7">
      <t>モリオカ</t>
    </rPh>
    <rPh sb="7" eb="9">
      <t>ダイニ</t>
    </rPh>
    <rPh sb="9" eb="11">
      <t>コウトウ</t>
    </rPh>
    <rPh sb="11" eb="13">
      <t>ガッコウ</t>
    </rPh>
    <phoneticPr fontId="1"/>
  </si>
  <si>
    <t>＜岩手県立盛岡視覚支援学校＞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phoneticPr fontId="1"/>
  </si>
  <si>
    <t>＜岩手県立盛岡視覚支援学校（寄宿舎）＞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rPh sb="14" eb="17">
      <t>キシュクシャ</t>
    </rPh>
    <phoneticPr fontId="1"/>
  </si>
  <si>
    <t>＜岩手県立盛岡青松支援学校＞</t>
    <rPh sb="1" eb="5">
      <t>イワテケンリツ</t>
    </rPh>
    <rPh sb="5" eb="7">
      <t>モリオカ</t>
    </rPh>
    <rPh sb="7" eb="9">
      <t>セイショウ</t>
    </rPh>
    <rPh sb="9" eb="11">
      <t>シエン</t>
    </rPh>
    <rPh sb="11" eb="13">
      <t>ガッコウ</t>
    </rPh>
    <phoneticPr fontId="1"/>
  </si>
  <si>
    <t>＜岩手県立盛岡みたけ支援学校（高等部）＞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8">
      <t>コウトウブ</t>
    </rPh>
    <phoneticPr fontId="1"/>
  </si>
  <si>
    <t>＜岩手県立平舘高等学校＞</t>
    <rPh sb="1" eb="5">
      <t>イワテケンリツ</t>
    </rPh>
    <rPh sb="5" eb="7">
      <t>タイラダテ</t>
    </rPh>
    <rPh sb="7" eb="9">
      <t>コウトウ</t>
    </rPh>
    <rPh sb="9" eb="11">
      <t>ガッコウ</t>
    </rPh>
    <phoneticPr fontId="1"/>
  </si>
  <si>
    <t>＜岩手県立盛岡北高等学校＞</t>
    <rPh sb="1" eb="5">
      <t>イワテケンリツ</t>
    </rPh>
    <rPh sb="5" eb="8">
      <t>モリオカキタ</t>
    </rPh>
    <rPh sb="8" eb="10">
      <t>コウトウ</t>
    </rPh>
    <rPh sb="10" eb="12">
      <t>ガッコウ</t>
    </rPh>
    <phoneticPr fontId="1"/>
  </si>
  <si>
    <t>＜岩手県立葛巻高等学校＞</t>
    <rPh sb="1" eb="5">
      <t>イワテケンリツ</t>
    </rPh>
    <rPh sb="5" eb="7">
      <t>クズマキ</t>
    </rPh>
    <rPh sb="7" eb="9">
      <t>コウトウ</t>
    </rPh>
    <rPh sb="9" eb="11">
      <t>ガッコウ</t>
    </rPh>
    <phoneticPr fontId="1"/>
  </si>
  <si>
    <t>＜岩手県立紫波総合高等学校＞</t>
    <rPh sb="1" eb="5">
      <t>イワテケンリツ</t>
    </rPh>
    <rPh sb="5" eb="9">
      <t>シワソウゴウ</t>
    </rPh>
    <rPh sb="9" eb="11">
      <t>コウトウ</t>
    </rPh>
    <rPh sb="11" eb="13">
      <t>ガッコウ</t>
    </rPh>
    <phoneticPr fontId="1"/>
  </si>
  <si>
    <t>＜岩手県立宮古北高等学校＞</t>
    <rPh sb="1" eb="5">
      <t>イワテケンリツ</t>
    </rPh>
    <rPh sb="5" eb="7">
      <t>ミヤコ</t>
    </rPh>
    <rPh sb="7" eb="8">
      <t>キタ</t>
    </rPh>
    <rPh sb="8" eb="10">
      <t>コウトウ</t>
    </rPh>
    <rPh sb="10" eb="12">
      <t>ガッコウ</t>
    </rPh>
    <phoneticPr fontId="1"/>
  </si>
  <si>
    <t>＜岩手県立宮古商工高等学校（工業校舎）＞</t>
    <rPh sb="1" eb="5">
      <t>イワテケンリツ</t>
    </rPh>
    <rPh sb="5" eb="9">
      <t>ミヤコショウコウ</t>
    </rPh>
    <rPh sb="9" eb="11">
      <t>コウトウ</t>
    </rPh>
    <rPh sb="11" eb="13">
      <t>ガッコウ</t>
    </rPh>
    <rPh sb="14" eb="18">
      <t>コウギョウコウシャ</t>
    </rPh>
    <phoneticPr fontId="1"/>
  </si>
  <si>
    <t>＜岩手県立宮古恵風支援学校＞</t>
    <rPh sb="1" eb="5">
      <t>イワテケンリツ</t>
    </rPh>
    <rPh sb="5" eb="7">
      <t>ミヤコ</t>
    </rPh>
    <rPh sb="7" eb="9">
      <t>ケイフウ</t>
    </rPh>
    <rPh sb="9" eb="11">
      <t>シエン</t>
    </rPh>
    <rPh sb="11" eb="13">
      <t>ガッコウ</t>
    </rPh>
    <phoneticPr fontId="1"/>
  </si>
  <si>
    <t>＜岩手県立岩泉高等学校＞</t>
    <rPh sb="1" eb="5">
      <t>イワテケンリツ</t>
    </rPh>
    <rPh sb="5" eb="7">
      <t>イワイズミ</t>
    </rPh>
    <rPh sb="7" eb="9">
      <t>コウトウ</t>
    </rPh>
    <rPh sb="9" eb="11">
      <t>ガッコウ</t>
    </rPh>
    <phoneticPr fontId="1"/>
  </si>
  <si>
    <t>＜岩手県立久慈高等学校＞</t>
    <rPh sb="1" eb="5">
      <t>イワテケンリツ</t>
    </rPh>
    <rPh sb="5" eb="7">
      <t>クジ</t>
    </rPh>
    <rPh sb="7" eb="9">
      <t>コウトウ</t>
    </rPh>
    <rPh sb="9" eb="11">
      <t>ガッコウ</t>
    </rPh>
    <phoneticPr fontId="1"/>
  </si>
  <si>
    <t>＜岩手県立久慈高等学校（長内校）＞</t>
    <rPh sb="1" eb="5">
      <t>イワテケンリツ</t>
    </rPh>
    <rPh sb="5" eb="7">
      <t>クジ</t>
    </rPh>
    <rPh sb="7" eb="9">
      <t>コウトウ</t>
    </rPh>
    <rPh sb="9" eb="11">
      <t>ガッコウ</t>
    </rPh>
    <rPh sb="12" eb="15">
      <t>オサナイコウ</t>
    </rPh>
    <phoneticPr fontId="1"/>
  </si>
  <si>
    <t>＜岩手県立福岡高等学校＞</t>
    <rPh sb="1" eb="5">
      <t>イワテケンリツ</t>
    </rPh>
    <rPh sb="5" eb="7">
      <t>フクオカ</t>
    </rPh>
    <rPh sb="7" eb="9">
      <t>コウトウ</t>
    </rPh>
    <rPh sb="9" eb="11">
      <t>ガッコウ</t>
    </rPh>
    <phoneticPr fontId="1"/>
  </si>
  <si>
    <t>＜岩手県立福岡工業高等学校＞</t>
    <rPh sb="1" eb="5">
      <t>イワテケンリツ</t>
    </rPh>
    <rPh sb="5" eb="7">
      <t>フクオカ</t>
    </rPh>
    <rPh sb="7" eb="9">
      <t>コウギョウ</t>
    </rPh>
    <rPh sb="9" eb="11">
      <t>コウトウ</t>
    </rPh>
    <rPh sb="11" eb="13">
      <t>ガッコウ</t>
    </rPh>
    <phoneticPr fontId="1"/>
  </si>
  <si>
    <t>＜岩手県立軽米高等学校＞</t>
    <rPh sb="1" eb="5">
      <t>イワテケンリツ</t>
    </rPh>
    <rPh sb="5" eb="7">
      <t>カルマイ</t>
    </rPh>
    <rPh sb="7" eb="9">
      <t>コウトウ</t>
    </rPh>
    <rPh sb="9" eb="11">
      <t>ガッコウ</t>
    </rPh>
    <phoneticPr fontId="1"/>
  </si>
  <si>
    <t>＜岩手県立久慈工業高等学校＞</t>
    <rPh sb="1" eb="5">
      <t>イワテケンリツ</t>
    </rPh>
    <rPh sb="5" eb="9">
      <t>クジコウギョウ</t>
    </rPh>
    <rPh sb="9" eb="11">
      <t>コウトウ</t>
    </rPh>
    <rPh sb="11" eb="13">
      <t>ガッコウ</t>
    </rPh>
    <phoneticPr fontId="1"/>
  </si>
  <si>
    <t>＜岩手県立伊保内高等学校＞</t>
    <rPh sb="1" eb="5">
      <t>イワテケンリツ</t>
    </rPh>
    <rPh sb="5" eb="8">
      <t>イボナイ</t>
    </rPh>
    <rPh sb="8" eb="10">
      <t>コウトウ</t>
    </rPh>
    <rPh sb="10" eb="12">
      <t>ガッコウ</t>
    </rPh>
    <phoneticPr fontId="1"/>
  </si>
  <si>
    <t>＜岩手県立大野高等学校＞</t>
    <rPh sb="1" eb="5">
      <t>イワテケンリツ</t>
    </rPh>
    <rPh sb="5" eb="7">
      <t>オオノ</t>
    </rPh>
    <rPh sb="7" eb="9">
      <t>コウトウ</t>
    </rPh>
    <rPh sb="9" eb="11">
      <t>ガッコウ</t>
    </rPh>
    <phoneticPr fontId="1"/>
  </si>
  <si>
    <t>＜岩手県立一戸高等学校＞</t>
    <rPh sb="1" eb="5">
      <t>イワテケンリツ</t>
    </rPh>
    <rPh sb="5" eb="7">
      <t>イチノヘ</t>
    </rPh>
    <rPh sb="7" eb="9">
      <t>コウトウ</t>
    </rPh>
    <rPh sb="9" eb="11">
      <t>ガッコウ</t>
    </rPh>
    <phoneticPr fontId="1"/>
  </si>
  <si>
    <t>＜岩手県立盛岡みたけ支援学校（奥中山校）＞</t>
    <rPh sb="1" eb="5">
      <t>イワテケンリツ</t>
    </rPh>
    <rPh sb="5" eb="7">
      <t>モリオカ</t>
    </rPh>
    <rPh sb="10" eb="14">
      <t>シエンガッコウ</t>
    </rPh>
    <rPh sb="15" eb="19">
      <t>オクナカヤマコウ</t>
    </rPh>
    <phoneticPr fontId="1"/>
  </si>
  <si>
    <t>＜岩手県立花巻南高等学校＞</t>
    <rPh sb="1" eb="5">
      <t>イワテケンリツ</t>
    </rPh>
    <rPh sb="5" eb="7">
      <t>ハナマキ</t>
    </rPh>
    <rPh sb="7" eb="8">
      <t>ミナミ</t>
    </rPh>
    <rPh sb="8" eb="10">
      <t>コウトウ</t>
    </rPh>
    <rPh sb="10" eb="12">
      <t>ガッコウ</t>
    </rPh>
    <phoneticPr fontId="1"/>
  </si>
  <si>
    <t>＜岩手県立大迫高等学校＞</t>
    <rPh sb="1" eb="5">
      <t>イワテケンリツ</t>
    </rPh>
    <rPh sb="5" eb="7">
      <t>オオハサマ</t>
    </rPh>
    <rPh sb="7" eb="9">
      <t>コウトウ</t>
    </rPh>
    <rPh sb="9" eb="11">
      <t>ガッコウ</t>
    </rPh>
    <phoneticPr fontId="1"/>
  </si>
  <si>
    <t>＜岩手県立総合教育センター＞</t>
    <rPh sb="1" eb="5">
      <t>イワテケンリツ</t>
    </rPh>
    <rPh sb="5" eb="9">
      <t>ソウゴウキョウイク</t>
    </rPh>
    <phoneticPr fontId="1"/>
  </si>
  <si>
    <t>＜岩手県立生涯学習推進センター＞</t>
    <rPh sb="1" eb="5">
      <t>イワテケンリツ</t>
    </rPh>
    <rPh sb="5" eb="11">
      <t>ショウガイガクシュウスイシン</t>
    </rPh>
    <phoneticPr fontId="1"/>
  </si>
  <si>
    <t>＜岩手県立黒沢尻北高等学校＞</t>
    <rPh sb="1" eb="5">
      <t>イワテケンリツ</t>
    </rPh>
    <rPh sb="5" eb="9">
      <t>クロサワジリキタ</t>
    </rPh>
    <rPh sb="9" eb="11">
      <t>コウトウ</t>
    </rPh>
    <rPh sb="11" eb="13">
      <t>ガッコウ</t>
    </rPh>
    <phoneticPr fontId="1"/>
  </si>
  <si>
    <t>＜岩手県立遠野高等学校＞</t>
    <rPh sb="1" eb="5">
      <t>イワテケンリツ</t>
    </rPh>
    <rPh sb="5" eb="7">
      <t>トオノ</t>
    </rPh>
    <rPh sb="7" eb="9">
      <t>コウトウ</t>
    </rPh>
    <rPh sb="9" eb="11">
      <t>ガッコウ</t>
    </rPh>
    <phoneticPr fontId="1"/>
  </si>
  <si>
    <t>＜岩手県立西和賀高等学校＞</t>
    <rPh sb="1" eb="5">
      <t>イワテケンリツ</t>
    </rPh>
    <rPh sb="5" eb="8">
      <t>ニシワガ</t>
    </rPh>
    <rPh sb="8" eb="10">
      <t>コウトウ</t>
    </rPh>
    <rPh sb="10" eb="12">
      <t>ガッコウ</t>
    </rPh>
    <phoneticPr fontId="1"/>
  </si>
  <si>
    <t>＜岩手県立一関第一高等学校＞</t>
    <rPh sb="1" eb="5">
      <t>イワテケンリツ</t>
    </rPh>
    <rPh sb="5" eb="9">
      <t>イチノセキダイイチ</t>
    </rPh>
    <rPh sb="9" eb="11">
      <t>コウトウ</t>
    </rPh>
    <rPh sb="11" eb="13">
      <t>ガッコウ</t>
    </rPh>
    <phoneticPr fontId="1"/>
  </si>
  <si>
    <t>＜岩手県立花泉高等学校＞</t>
    <rPh sb="1" eb="5">
      <t>イワテケンリツ</t>
    </rPh>
    <rPh sb="5" eb="7">
      <t>ハナイズミ</t>
    </rPh>
    <rPh sb="7" eb="9">
      <t>コウトウ</t>
    </rPh>
    <rPh sb="9" eb="11">
      <t>ガッコウ</t>
    </rPh>
    <phoneticPr fontId="1"/>
  </si>
  <si>
    <t>＜岩手県立大東高等学校＞</t>
    <rPh sb="1" eb="5">
      <t>イワテケンリツ</t>
    </rPh>
    <rPh sb="5" eb="7">
      <t>ダイトウ</t>
    </rPh>
    <rPh sb="7" eb="9">
      <t>コウトウ</t>
    </rPh>
    <rPh sb="9" eb="11">
      <t>ガッコウ</t>
    </rPh>
    <phoneticPr fontId="1"/>
  </si>
  <si>
    <t>＜岩手県立杜陵高等学校（奥州校）＞</t>
    <rPh sb="1" eb="5">
      <t>イワテケンリツ</t>
    </rPh>
    <rPh sb="5" eb="7">
      <t>トリョウ</t>
    </rPh>
    <rPh sb="7" eb="9">
      <t>コウトウ</t>
    </rPh>
    <rPh sb="9" eb="11">
      <t>ガッコウ</t>
    </rPh>
    <rPh sb="12" eb="15">
      <t>オウシュウコウ</t>
    </rPh>
    <phoneticPr fontId="1"/>
  </si>
  <si>
    <t>＜岩手県立水沢高等学校＞</t>
    <rPh sb="1" eb="5">
      <t>イワテケンリツ</t>
    </rPh>
    <rPh sb="5" eb="7">
      <t>ミズサワ</t>
    </rPh>
    <rPh sb="7" eb="9">
      <t>コウトウ</t>
    </rPh>
    <rPh sb="9" eb="11">
      <t>ガッコウ</t>
    </rPh>
    <phoneticPr fontId="1"/>
  </si>
  <si>
    <t>＜岩手県立水沢農業高等学校（水沢自営者養成所）＞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rPh sb="14" eb="16">
      <t>ミズサワ</t>
    </rPh>
    <rPh sb="16" eb="19">
      <t>ジエイシャ</t>
    </rPh>
    <rPh sb="19" eb="22">
      <t>ヨウセイジョ</t>
    </rPh>
    <phoneticPr fontId="1"/>
  </si>
  <si>
    <t>＜岩手県立水沢工業高等学校＞</t>
    <rPh sb="1" eb="5">
      <t>イワテケンリツ</t>
    </rPh>
    <rPh sb="5" eb="9">
      <t>ミズサワコウギョウ</t>
    </rPh>
    <rPh sb="9" eb="11">
      <t>コウトウ</t>
    </rPh>
    <rPh sb="11" eb="13">
      <t>ガッコウ</t>
    </rPh>
    <phoneticPr fontId="1"/>
  </si>
  <si>
    <t>＜岩手県立水沢商業高等学校＞</t>
    <rPh sb="1" eb="5">
      <t>イワテケンリツ</t>
    </rPh>
    <rPh sb="5" eb="7">
      <t>ミズサワ</t>
    </rPh>
    <rPh sb="7" eb="9">
      <t>ショウギョウ</t>
    </rPh>
    <rPh sb="9" eb="11">
      <t>コウトウ</t>
    </rPh>
    <rPh sb="11" eb="13">
      <t>ガッコウ</t>
    </rPh>
    <phoneticPr fontId="1"/>
  </si>
  <si>
    <t>＜岩手県立前沢高等学校＞</t>
    <rPh sb="1" eb="5">
      <t>イワテケンリツ</t>
    </rPh>
    <rPh sb="5" eb="7">
      <t>マエサワ</t>
    </rPh>
    <rPh sb="7" eb="9">
      <t>コウトウ</t>
    </rPh>
    <rPh sb="9" eb="11">
      <t>ガッコウ</t>
    </rPh>
    <phoneticPr fontId="1"/>
  </si>
  <si>
    <t>＜岩手県立金ケ崎高等学校＞</t>
    <rPh sb="1" eb="5">
      <t>イワテケンリツ</t>
    </rPh>
    <rPh sb="5" eb="8">
      <t>カネガサキ</t>
    </rPh>
    <rPh sb="8" eb="10">
      <t>コウトウ</t>
    </rPh>
    <rPh sb="10" eb="12">
      <t>ガッコウ</t>
    </rPh>
    <phoneticPr fontId="1"/>
  </si>
  <si>
    <t>＜岩手県立大船渡高等学校＞</t>
    <rPh sb="1" eb="5">
      <t>イワテケンリツ</t>
    </rPh>
    <rPh sb="5" eb="8">
      <t>オオフナト</t>
    </rPh>
    <rPh sb="8" eb="10">
      <t>コウトウ</t>
    </rPh>
    <rPh sb="10" eb="12">
      <t>ガッコウ</t>
    </rPh>
    <phoneticPr fontId="1"/>
  </si>
  <si>
    <t>＜岩手県立大船渡東高等学校＞</t>
    <rPh sb="1" eb="5">
      <t>イワテケンリツ</t>
    </rPh>
    <rPh sb="5" eb="9">
      <t>オオフナトヒガシ</t>
    </rPh>
    <rPh sb="9" eb="11">
      <t>コウトウ</t>
    </rPh>
    <rPh sb="11" eb="13">
      <t>ガッコウ</t>
    </rPh>
    <phoneticPr fontId="1"/>
  </si>
  <si>
    <t>＜岩手県立釜石高等学校＞</t>
    <rPh sb="1" eb="5">
      <t>イワテケンリツ</t>
    </rPh>
    <rPh sb="5" eb="7">
      <t>カマイシ</t>
    </rPh>
    <rPh sb="7" eb="9">
      <t>コウトウ</t>
    </rPh>
    <rPh sb="9" eb="11">
      <t>ガッコウ</t>
    </rPh>
    <phoneticPr fontId="1"/>
  </si>
  <si>
    <t>＜岩手県立釜石商工高等学校＞</t>
    <rPh sb="1" eb="5">
      <t>イワテケンリツ</t>
    </rPh>
    <rPh sb="5" eb="7">
      <t>カマイシ</t>
    </rPh>
    <rPh sb="7" eb="9">
      <t>ショウコウ</t>
    </rPh>
    <rPh sb="9" eb="11">
      <t>コウトウ</t>
    </rPh>
    <rPh sb="11" eb="13">
      <t>ガッコウ</t>
    </rPh>
    <phoneticPr fontId="1"/>
  </si>
  <si>
    <t>＜岩手県立釜石祥雲支援学校＞</t>
    <rPh sb="1" eb="5">
      <t>イワテケンリツ</t>
    </rPh>
    <rPh sb="5" eb="9">
      <t>カマイシショウウン</t>
    </rPh>
    <rPh sb="9" eb="11">
      <t>シエン</t>
    </rPh>
    <rPh sb="11" eb="13">
      <t>ガッコウ</t>
    </rPh>
    <phoneticPr fontId="1"/>
  </si>
  <si>
    <t>＜岩手県立住田高等学校＞</t>
    <rPh sb="1" eb="5">
      <t>イワテケンリツ</t>
    </rPh>
    <rPh sb="5" eb="7">
      <t>スミタ</t>
    </rPh>
    <rPh sb="7" eb="9">
      <t>コウトウ</t>
    </rPh>
    <rPh sb="9" eb="11">
      <t>ガッコウ</t>
    </rPh>
    <phoneticPr fontId="1"/>
  </si>
  <si>
    <t>＜岩手県立大槌高等学校＞</t>
    <rPh sb="1" eb="5">
      <t>イワテケンリツ</t>
    </rPh>
    <rPh sb="5" eb="7">
      <t>オオツチ</t>
    </rPh>
    <rPh sb="7" eb="9">
      <t>コウトウ</t>
    </rPh>
    <rPh sb="9" eb="11">
      <t>ガッコウ</t>
    </rPh>
    <phoneticPr fontId="1"/>
  </si>
  <si>
    <t>＜岩手県立一関清明支援学校（山目校舎）＞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rPh sb="14" eb="18">
      <t>ヤマノメコウシャ</t>
    </rPh>
    <phoneticPr fontId="1"/>
  </si>
  <si>
    <t>＜岩手県立盛岡みたけ支援学校（小中学部）＞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7">
      <t>ショウチュウ</t>
    </rPh>
    <rPh sb="17" eb="19">
      <t>ガクブ</t>
    </rPh>
    <phoneticPr fontId="1"/>
  </si>
  <si>
    <t>令和３年11月</t>
  </si>
  <si>
    <t>令和３年12月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</si>
  <si>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</si>
  <si>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</si>
  <si>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</si>
  <si>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</si>
  <si>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</si>
  <si>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</si>
  <si>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</si>
  <si>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</si>
  <si>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</si>
  <si>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</si>
  <si>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令和３年11月～令和４年10月</t>
  </si>
  <si>
    <t>　（業務用電力）</t>
  </si>
  <si>
    <t>消費税及び地方消費税相当額控除後の額</t>
    <rPh sb="0" eb="4">
      <t>ショウヒゼイオヨ</t>
    </rPh>
    <rPh sb="5" eb="16">
      <t>チホウショウヒゼイソウトウガクコウジョゴ</t>
    </rPh>
    <rPh sb="17" eb="18">
      <t>ガク</t>
    </rPh>
    <phoneticPr fontId="1"/>
  </si>
  <si>
    <t>（税抜き額）</t>
    <rPh sb="1" eb="2">
      <t>ゼイ</t>
    </rPh>
    <rPh sb="2" eb="3">
      <t>ヌ</t>
    </rPh>
    <rPh sb="4" eb="5">
      <t>ガク</t>
    </rPh>
    <phoneticPr fontId="1"/>
  </si>
  <si>
    <t>計</t>
    <rPh sb="0" eb="1">
      <t>ケイ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</si>
  <si>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</si>
  <si>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</si>
  <si>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</si>
  <si>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</si>
  <si>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２　電力量料金（税込み）</t>
    <rPh sb="2" eb="5">
      <t>デンリョクリョウ</t>
    </rPh>
    <rPh sb="5" eb="7">
      <t>リョウキン</t>
    </rPh>
    <rPh sb="8" eb="10">
      <t>ゼイコ</t>
    </rPh>
    <phoneticPr fontId="1"/>
  </si>
  <si>
    <t>１　基本料金（税込み）</t>
    <rPh sb="2" eb="6">
      <t>キホンリョウキン</t>
    </rPh>
    <rPh sb="7" eb="9">
      <t>ゼイコ</t>
    </rPh>
    <phoneticPr fontId="1"/>
  </si>
  <si>
    <t>＜岩手県立盛岡第二高等学校ほか48施設　計＞</t>
    <rPh sb="1" eb="3">
      <t>イワテ</t>
    </rPh>
    <rPh sb="3" eb="5">
      <t>ケンリツ</t>
    </rPh>
    <rPh sb="5" eb="7">
      <t>モリオカ</t>
    </rPh>
    <rPh sb="7" eb="9">
      <t>ダイニ</t>
    </rPh>
    <rPh sb="9" eb="11">
      <t>コウトウ</t>
    </rPh>
    <rPh sb="11" eb="13">
      <t>ガッコウ</t>
    </rPh>
    <rPh sb="17" eb="19">
      <t>シセツ</t>
    </rPh>
    <rPh sb="20" eb="21">
      <t>ケイ</t>
    </rPh>
    <phoneticPr fontId="1"/>
  </si>
  <si>
    <t>③</t>
    <phoneticPr fontId="1"/>
  </si>
  <si>
    <t>【備考】</t>
    <rPh sb="1" eb="3">
      <t>ビコウ</t>
    </rPh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</si>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</sst>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zoomScaleNormal="100" zoomScaleSheetLayoutView="100" workbookViewId="0">
      <selection activeCell="F17" sqref="F17:F1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99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f>SUM('盛岡第二:盛岡みたけ（高等部）'!B10)</f>
        <v>5115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>
        <f>SUM('盛岡第二:盛岡みたけ（高等部）'!C15)</f>
        <v>0</v>
      </c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f>SUM('盛岡第二:盛岡みたけ（高等部）'!C16)</f>
        <v>620425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>
        <f>SUM('盛岡第二:盛岡みたけ（高等部）'!C17)</f>
        <v>0</v>
      </c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f>SUM('盛岡第二:盛岡みたけ（高等部）'!C18)</f>
        <v>796954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>
        <f>SUM('盛岡第二:盛岡みたけ（高等部）'!C19)</f>
        <v>0</v>
      </c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f>SUM('盛岡第二:盛岡みたけ（高等部）'!C20)</f>
        <v>925424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>
        <f>SUM('盛岡第二:盛岡みたけ（高等部）'!C21)</f>
        <v>0</v>
      </c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f>SUM('盛岡第二:盛岡みたけ（高等部）'!C22)</f>
        <v>1045758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>
        <f>SUM('盛岡第二:盛岡みたけ（高等部）'!C23)</f>
        <v>0</v>
      </c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f>SUM('盛岡第二:盛岡みたけ（高等部）'!C24)</f>
        <v>789032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>
        <f>SUM('盛岡第二:盛岡みたけ（高等部）'!C25)</f>
        <v>0</v>
      </c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f>SUM('盛岡第二:盛岡みたけ（高等部）'!C26)</f>
        <v>573369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>
        <f>SUM('盛岡第二:盛岡みたけ（高等部）'!C27)</f>
        <v>0</v>
      </c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f>SUM('盛岡第二:盛岡みたけ（高等部）'!C28)</f>
        <v>543995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>
        <f>SUM('盛岡第二:盛岡みたけ（高等部）'!C29)</f>
        <v>0</v>
      </c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f>SUM('盛岡第二:盛岡みたけ（高等部）'!C30)</f>
        <v>545833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f>SUM('盛岡第二:盛岡みたけ（高等部）'!C31)</f>
        <v>595110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>
        <f>SUM('盛岡第二:盛岡みたけ（高等部）'!C32)</f>
        <v>0</v>
      </c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f>SUM('盛岡第二:盛岡みたけ（高等部）'!C33)</f>
        <v>599892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>
        <f>SUM('盛岡第二:盛岡みたけ（高等部）'!C34)</f>
        <v>0</v>
      </c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f>SUM('盛岡第二:盛岡みたけ（高等部）'!C35)</f>
        <v>613192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>
        <f>SUM('盛岡第二:盛岡みたけ（高等部）'!C36)</f>
        <v>0</v>
      </c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>
        <f>SUM('盛岡第二:盛岡みたけ（高等部）'!C37)</f>
        <v>0</v>
      </c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f>SUM('盛岡第二:盛岡みたけ（高等部）'!C38)</f>
        <v>569249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ht="22.5" customHeight="1" x14ac:dyDescent="0.4">
      <c r="A41" s="11" t="s">
        <v>92</v>
      </c>
      <c r="B41" s="11"/>
      <c r="C41" s="11" t="s">
        <v>21</v>
      </c>
      <c r="D41" s="11"/>
      <c r="E41" s="13" t="s">
        <v>25</v>
      </c>
      <c r="F41" s="15">
        <f>TRUNC(F10+F39)</f>
        <v>0</v>
      </c>
      <c r="G41" s="2"/>
    </row>
    <row r="42" spans="1:7" ht="22.5" customHeight="1" x14ac:dyDescent="0.4">
      <c r="A42" s="12"/>
      <c r="B42" s="12"/>
      <c r="C42" s="12" t="s">
        <v>22</v>
      </c>
      <c r="D42" s="12"/>
      <c r="E42" s="14"/>
      <c r="F42" s="16"/>
      <c r="G42" s="2"/>
    </row>
    <row r="43" spans="1:7" ht="22.5" customHeight="1" x14ac:dyDescent="0.4">
      <c r="A43" s="11" t="s">
        <v>19</v>
      </c>
      <c r="B43" s="11"/>
      <c r="C43" s="11" t="s">
        <v>23</v>
      </c>
      <c r="D43" s="11"/>
      <c r="E43" s="13" t="s">
        <v>26</v>
      </c>
      <c r="F43" s="15">
        <f>TRUNC(F41*10/110)</f>
        <v>0</v>
      </c>
      <c r="G43" s="2"/>
    </row>
    <row r="44" spans="1:7" ht="22.5" customHeight="1" x14ac:dyDescent="0.4">
      <c r="A44" s="12" t="s">
        <v>20</v>
      </c>
      <c r="B44" s="12"/>
      <c r="C44" s="12" t="s">
        <v>22</v>
      </c>
      <c r="D44" s="12"/>
      <c r="E44" s="14"/>
      <c r="F44" s="16"/>
      <c r="G44" s="2"/>
    </row>
    <row r="45" spans="1:7" ht="22.5" customHeight="1" x14ac:dyDescent="0.4">
      <c r="A45" s="11" t="s">
        <v>90</v>
      </c>
      <c r="B45" s="11"/>
      <c r="C45" s="11" t="s">
        <v>24</v>
      </c>
      <c r="D45" s="11"/>
      <c r="E45" s="13"/>
      <c r="F45" s="15">
        <f>F41-F43</f>
        <v>0</v>
      </c>
      <c r="G45" s="10" t="s">
        <v>100</v>
      </c>
    </row>
    <row r="46" spans="1:7" ht="22.5" customHeight="1" x14ac:dyDescent="0.4">
      <c r="A46" s="12" t="s">
        <v>91</v>
      </c>
      <c r="B46" s="12"/>
      <c r="C46" s="12"/>
      <c r="D46" s="12"/>
      <c r="E46" s="14"/>
      <c r="F46" s="16"/>
      <c r="G46" s="10"/>
    </row>
    <row r="47" spans="1:7" ht="22.5" customHeight="1" x14ac:dyDescent="0.4">
      <c r="A47" s="2" t="s">
        <v>101</v>
      </c>
    </row>
    <row r="48" spans="1:7" ht="22.5" customHeight="1" x14ac:dyDescent="0.4">
      <c r="A48" s="2" t="s">
        <v>102</v>
      </c>
    </row>
    <row r="49" spans="1:1" ht="22.5" customHeight="1" x14ac:dyDescent="0.4">
      <c r="A49" s="2" t="s">
        <v>103</v>
      </c>
    </row>
  </sheetData>
  <mergeCells count="48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41:B42"/>
    <mergeCell ref="C41:D41"/>
    <mergeCell ref="E41:E42"/>
    <mergeCell ref="F41:F42"/>
    <mergeCell ref="C42:D42"/>
    <mergeCell ref="A35:A36"/>
    <mergeCell ref="F35:F36"/>
    <mergeCell ref="A37:A38"/>
    <mergeCell ref="F37:F38"/>
    <mergeCell ref="A39:E39"/>
    <mergeCell ref="A43:B43"/>
    <mergeCell ref="C43:D43"/>
    <mergeCell ref="E43:E44"/>
    <mergeCell ref="F43:F44"/>
    <mergeCell ref="A44:B44"/>
    <mergeCell ref="C44:D44"/>
    <mergeCell ref="G45:G46"/>
    <mergeCell ref="A45:B45"/>
    <mergeCell ref="C45:D46"/>
    <mergeCell ref="E45:E46"/>
    <mergeCell ref="F45:F46"/>
    <mergeCell ref="A46:B46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64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13669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13823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18263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21651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10703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8039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9776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11924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12885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11637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11805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12402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67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126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19972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25535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24585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26446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18906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15582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15593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18788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21166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15334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18691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19423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68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148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23075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29245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27549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32379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22734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20225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18916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22390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22758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19054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25564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22366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42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138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22633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22276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27104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30477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21703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16477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17101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17922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22389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20404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21913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20348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48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117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13265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20670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25969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28777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26269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21043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20606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19038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10910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11570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11296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10661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33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150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22265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23160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31549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38100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33958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13068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17130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18088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17151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18796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18421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16083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61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167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22299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39719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37466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33697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16713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16740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18336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18777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23510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22423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19748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23473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65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7453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7054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9818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12054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10262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4660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6099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7135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7499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11769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9603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6632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70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149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20370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24191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33040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39422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27606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18255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18076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19058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16685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17845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16086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19629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40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112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15036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23622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26958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27862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21252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14189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13486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11914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12647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11939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11636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11368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E22" sqref="E2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27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137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20102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26041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30660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>C21*D21</f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28269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21239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12612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15803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17272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19766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19028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18084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19819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44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80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8709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13071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20552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21374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17932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12899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7860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9258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9251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8946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7946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9262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46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6433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6444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11650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12348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10704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7575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5263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5752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5658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5927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4380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5484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47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46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6093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7777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9929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11270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8777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5636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5531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5948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5962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5863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4787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5693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54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223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28354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39028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44550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54309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42437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19732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25298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25859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23862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30423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29636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28438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62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43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5503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6425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6675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9609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6780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3843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4890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5100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5252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3640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4112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4627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63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128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20468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20367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20362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24538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18941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14225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14892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17857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17669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17873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17310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18099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201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22431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34674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29625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36900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23961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15762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19136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24951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28376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28137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32312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28651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72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7837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7399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11279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10558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8856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6607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7890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7990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8114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8744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7503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7536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43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11379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18881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23120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26179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18606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11038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8463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7854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7681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7401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9374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8975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51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5314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6012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9741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13185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8466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3862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4434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4604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7992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8956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9489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4779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topLeftCell="A16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32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88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10172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11962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18621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20100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17272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14970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8841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9136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9284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12866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11984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10854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56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70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6408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6363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19036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22039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16258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10056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8054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6400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5313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6898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6412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5771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36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67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6233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5794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15176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17909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15953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12598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8874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6030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5510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6140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4924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5389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45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85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12175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13090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13832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15739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10549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10232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8246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7483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10088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8151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10071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10883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58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6421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8587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8651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9310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6525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5377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5015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6042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6425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6475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5742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5616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73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72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9116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7462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9890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15157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12622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8820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7643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7343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6760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7576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6265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7785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66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67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9578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7884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9281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10084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8326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4710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7646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7178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7650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8682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7708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6866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37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120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10942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13823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12601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12162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6403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7391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8059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8249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15157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12723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14657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11340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113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8817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12577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16035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17161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14111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9919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7507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6453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6198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6669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5806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6431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52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250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40620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55348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54929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48242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41556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38049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24784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26629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28543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42966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36951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26950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53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9920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9446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11536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12333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9256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9284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7471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8589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8491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11399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13504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8393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34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6614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7960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11967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13854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11815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8429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6261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6218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5934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7051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6236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6377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60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35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3025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3741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3407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4667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3039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2578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2859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2804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2660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2416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2802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2716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41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32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4037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4652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4208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5006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4158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3178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3710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4582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4234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3257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3601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3850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23" t="s">
        <v>93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9" t="s">
        <v>49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22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2961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4086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3481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4164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3254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2930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2151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2133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2140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1581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2219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1931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30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12051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15310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17667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24838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19423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11771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12062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11632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11097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9884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12379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10911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38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6699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7214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9231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9336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9705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7092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6712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6447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6782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6601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6343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6903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28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196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11716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17326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22728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28583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25444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19827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18114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11572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13068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13014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13734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10042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29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80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5421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11388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14855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23254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18844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12071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7045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5328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4841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3352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5959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4659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71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54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5232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6976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7362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8030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5473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5219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4306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3958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3902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3403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4091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4536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74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101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9520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16764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15322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16624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9710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8297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4338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4716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6457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6425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4819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4166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75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192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6896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16797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21576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28726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22384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17493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16045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6562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9400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8202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8905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7675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35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127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18109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25787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25106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27998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21092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19035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16778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16495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18608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13453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17014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15968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31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152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5260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7298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16096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18658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19092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11047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11044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4596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5362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4956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5698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5770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50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111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16218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20478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17983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18684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11506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11580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13207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14876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20145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19575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19639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17124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55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12669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16209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17338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18839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14943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10228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11029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11553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17675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15996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16588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12754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57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168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27352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33155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25434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31572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18260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21559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21073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22937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27923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26641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32274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27801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Normal="100" zoomScaleSheetLayoutView="100" workbookViewId="0">
      <selection activeCell="B52" sqref="B52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96</v>
      </c>
    </row>
    <row r="2" spans="1:7" ht="24" x14ac:dyDescent="0.4">
      <c r="A2" s="19" t="s">
        <v>93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59</v>
      </c>
    </row>
    <row r="5" spans="1:7" ht="22.5" customHeight="1" x14ac:dyDescent="0.4">
      <c r="A5" s="2" t="s">
        <v>89</v>
      </c>
    </row>
    <row r="6" spans="1:7" ht="22.5" customHeight="1" x14ac:dyDescent="0.4"/>
    <row r="7" spans="1:7" ht="22.5" customHeight="1" x14ac:dyDescent="0.4">
      <c r="A7" s="8" t="s">
        <v>98</v>
      </c>
      <c r="B7" s="2"/>
      <c r="C7" s="2"/>
      <c r="D7" s="2"/>
      <c r="E7" s="2"/>
      <c r="F7" s="3" t="s">
        <v>94</v>
      </c>
      <c r="G7" s="2"/>
    </row>
    <row r="8" spans="1:7" ht="22.5" customHeight="1" x14ac:dyDescent="0.4">
      <c r="A8" s="11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2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88</v>
      </c>
      <c r="B10" s="5">
        <v>97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97</v>
      </c>
      <c r="B12" s="2"/>
      <c r="C12" s="2"/>
      <c r="D12" s="2"/>
      <c r="E12" s="2"/>
      <c r="F12" s="3" t="s">
        <v>95</v>
      </c>
      <c r="G12" s="2"/>
    </row>
    <row r="13" spans="1:7" ht="22.5" customHeight="1" x14ac:dyDescent="0.4">
      <c r="A13" s="17" t="s">
        <v>18</v>
      </c>
      <c r="B13" s="17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7"/>
      <c r="B14" s="17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7" t="s">
        <v>76</v>
      </c>
      <c r="B15" s="7" t="s">
        <v>13</v>
      </c>
      <c r="C15" s="5"/>
      <c r="D15" s="6"/>
      <c r="E15" s="6">
        <f>C15*D15</f>
        <v>0</v>
      </c>
      <c r="F15" s="18">
        <f>SUM(E15:E16)</f>
        <v>0</v>
      </c>
      <c r="G15" s="2"/>
    </row>
    <row r="16" spans="1:7" ht="22.5" customHeight="1" x14ac:dyDescent="0.4">
      <c r="A16" s="17"/>
      <c r="B16" s="7" t="s">
        <v>14</v>
      </c>
      <c r="C16" s="5">
        <v>13583</v>
      </c>
      <c r="D16" s="6"/>
      <c r="E16" s="6">
        <f t="shared" ref="E16:E38" si="0">C16*D16</f>
        <v>0</v>
      </c>
      <c r="F16" s="18"/>
      <c r="G16" s="2"/>
    </row>
    <row r="17" spans="1:7" ht="22.5" customHeight="1" x14ac:dyDescent="0.4">
      <c r="A17" s="17" t="s">
        <v>77</v>
      </c>
      <c r="B17" s="7" t="s">
        <v>13</v>
      </c>
      <c r="C17" s="5"/>
      <c r="D17" s="6"/>
      <c r="E17" s="6">
        <f t="shared" si="0"/>
        <v>0</v>
      </c>
      <c r="F17" s="18">
        <f>SUM(E17:E18)</f>
        <v>0</v>
      </c>
      <c r="G17" s="2"/>
    </row>
    <row r="18" spans="1:7" ht="22.5" customHeight="1" x14ac:dyDescent="0.4">
      <c r="A18" s="17"/>
      <c r="B18" s="7" t="s">
        <v>14</v>
      </c>
      <c r="C18" s="5">
        <v>14063</v>
      </c>
      <c r="D18" s="6"/>
      <c r="E18" s="6">
        <f t="shared" si="0"/>
        <v>0</v>
      </c>
      <c r="F18" s="18"/>
      <c r="G18" s="2"/>
    </row>
    <row r="19" spans="1:7" ht="22.5" customHeight="1" x14ac:dyDescent="0.4">
      <c r="A19" s="17" t="s">
        <v>78</v>
      </c>
      <c r="B19" s="7" t="s">
        <v>13</v>
      </c>
      <c r="C19" s="5"/>
      <c r="D19" s="6"/>
      <c r="E19" s="6">
        <f t="shared" si="0"/>
        <v>0</v>
      </c>
      <c r="F19" s="18">
        <f>SUM(E19:E20)</f>
        <v>0</v>
      </c>
      <c r="G19" s="2"/>
    </row>
    <row r="20" spans="1:7" ht="22.5" customHeight="1" x14ac:dyDescent="0.4">
      <c r="A20" s="17"/>
      <c r="B20" s="7" t="s">
        <v>14</v>
      </c>
      <c r="C20" s="5">
        <v>21631</v>
      </c>
      <c r="D20" s="6"/>
      <c r="E20" s="6">
        <f t="shared" si="0"/>
        <v>0</v>
      </c>
      <c r="F20" s="18"/>
      <c r="G20" s="2"/>
    </row>
    <row r="21" spans="1:7" ht="22.5" customHeight="1" x14ac:dyDescent="0.4">
      <c r="A21" s="17" t="s">
        <v>79</v>
      </c>
      <c r="B21" s="7" t="s">
        <v>13</v>
      </c>
      <c r="C21" s="5"/>
      <c r="D21" s="6"/>
      <c r="E21" s="6">
        <f t="shared" si="0"/>
        <v>0</v>
      </c>
      <c r="F21" s="18">
        <f>SUM(E21:E22)</f>
        <v>0</v>
      </c>
      <c r="G21" s="2"/>
    </row>
    <row r="22" spans="1:7" ht="22.5" customHeight="1" x14ac:dyDescent="0.4">
      <c r="A22" s="17"/>
      <c r="B22" s="7" t="s">
        <v>14</v>
      </c>
      <c r="C22" s="5">
        <v>23285</v>
      </c>
      <c r="D22" s="6"/>
      <c r="E22" s="6">
        <f t="shared" si="0"/>
        <v>0</v>
      </c>
      <c r="F22" s="18"/>
      <c r="G22" s="2"/>
    </row>
    <row r="23" spans="1:7" ht="22.5" customHeight="1" x14ac:dyDescent="0.4">
      <c r="A23" s="17" t="s">
        <v>80</v>
      </c>
      <c r="B23" s="7" t="s">
        <v>13</v>
      </c>
      <c r="C23" s="5"/>
      <c r="D23" s="6"/>
      <c r="E23" s="6">
        <f t="shared" si="0"/>
        <v>0</v>
      </c>
      <c r="F23" s="18">
        <f>SUM(E23:E24)</f>
        <v>0</v>
      </c>
      <c r="G23" s="2"/>
    </row>
    <row r="24" spans="1:7" ht="22.5" customHeight="1" x14ac:dyDescent="0.4">
      <c r="A24" s="17"/>
      <c r="B24" s="7" t="s">
        <v>14</v>
      </c>
      <c r="C24" s="5">
        <v>15254</v>
      </c>
      <c r="D24" s="6"/>
      <c r="E24" s="6">
        <f t="shared" si="0"/>
        <v>0</v>
      </c>
      <c r="F24" s="18"/>
      <c r="G24" s="2"/>
    </row>
    <row r="25" spans="1:7" ht="22.5" customHeight="1" x14ac:dyDescent="0.4">
      <c r="A25" s="17" t="s">
        <v>81</v>
      </c>
      <c r="B25" s="7" t="s">
        <v>13</v>
      </c>
      <c r="C25" s="5"/>
      <c r="D25" s="6"/>
      <c r="E25" s="6">
        <f t="shared" si="0"/>
        <v>0</v>
      </c>
      <c r="F25" s="18">
        <f>SUM(E25:E26)</f>
        <v>0</v>
      </c>
      <c r="G25" s="2"/>
    </row>
    <row r="26" spans="1:7" ht="22.5" customHeight="1" x14ac:dyDescent="0.4">
      <c r="A26" s="17"/>
      <c r="B26" s="7" t="s">
        <v>14</v>
      </c>
      <c r="C26" s="5">
        <v>7560</v>
      </c>
      <c r="D26" s="6"/>
      <c r="E26" s="6">
        <f t="shared" si="0"/>
        <v>0</v>
      </c>
      <c r="F26" s="18"/>
      <c r="G26" s="2"/>
    </row>
    <row r="27" spans="1:7" ht="22.5" customHeight="1" x14ac:dyDescent="0.4">
      <c r="A27" s="17" t="s">
        <v>82</v>
      </c>
      <c r="B27" s="7" t="s">
        <v>13</v>
      </c>
      <c r="C27" s="5"/>
      <c r="D27" s="6"/>
      <c r="E27" s="6">
        <f t="shared" si="0"/>
        <v>0</v>
      </c>
      <c r="F27" s="18">
        <f>SUM(E27:E28)</f>
        <v>0</v>
      </c>
      <c r="G27" s="2"/>
    </row>
    <row r="28" spans="1:7" ht="22.5" customHeight="1" x14ac:dyDescent="0.4">
      <c r="A28" s="17"/>
      <c r="B28" s="7" t="s">
        <v>14</v>
      </c>
      <c r="C28" s="5">
        <v>10542</v>
      </c>
      <c r="D28" s="6"/>
      <c r="E28" s="6">
        <f t="shared" si="0"/>
        <v>0</v>
      </c>
      <c r="F28" s="18"/>
      <c r="G28" s="2"/>
    </row>
    <row r="29" spans="1:7" ht="22.5" customHeight="1" x14ac:dyDescent="0.4">
      <c r="A29" s="17" t="s">
        <v>83</v>
      </c>
      <c r="B29" s="7" t="s">
        <v>13</v>
      </c>
      <c r="C29" s="5"/>
      <c r="D29" s="6"/>
      <c r="E29" s="6">
        <f t="shared" si="0"/>
        <v>0</v>
      </c>
      <c r="F29" s="18">
        <f>SUM(E29:E30)</f>
        <v>0</v>
      </c>
      <c r="G29" s="2"/>
    </row>
    <row r="30" spans="1:7" ht="22.5" customHeight="1" x14ac:dyDescent="0.4">
      <c r="A30" s="17"/>
      <c r="B30" s="7" t="s">
        <v>14</v>
      </c>
      <c r="C30" s="5">
        <v>12413</v>
      </c>
      <c r="D30" s="6"/>
      <c r="E30" s="6">
        <f t="shared" si="0"/>
        <v>0</v>
      </c>
      <c r="F30" s="18"/>
      <c r="G30" s="2"/>
    </row>
    <row r="31" spans="1:7" ht="22.5" customHeight="1" x14ac:dyDescent="0.4">
      <c r="A31" s="17" t="s">
        <v>84</v>
      </c>
      <c r="B31" s="7" t="s">
        <v>13</v>
      </c>
      <c r="C31" s="5">
        <v>18280</v>
      </c>
      <c r="D31" s="6"/>
      <c r="E31" s="6">
        <f t="shared" si="0"/>
        <v>0</v>
      </c>
      <c r="F31" s="18">
        <f>SUM(E31:E32)</f>
        <v>0</v>
      </c>
      <c r="G31" s="2"/>
    </row>
    <row r="32" spans="1:7" ht="22.5" customHeight="1" x14ac:dyDescent="0.4">
      <c r="A32" s="17"/>
      <c r="B32" s="7" t="s">
        <v>14</v>
      </c>
      <c r="C32" s="5"/>
      <c r="D32" s="6"/>
      <c r="E32" s="6">
        <f t="shared" si="0"/>
        <v>0</v>
      </c>
      <c r="F32" s="18"/>
      <c r="G32" s="2"/>
    </row>
    <row r="33" spans="1:7" ht="22.5" customHeight="1" x14ac:dyDescent="0.4">
      <c r="A33" s="17" t="s">
        <v>85</v>
      </c>
      <c r="B33" s="7" t="s">
        <v>13</v>
      </c>
      <c r="C33" s="5">
        <v>17831</v>
      </c>
      <c r="D33" s="6"/>
      <c r="E33" s="6">
        <f t="shared" si="0"/>
        <v>0</v>
      </c>
      <c r="F33" s="18">
        <f>SUM(E33:E34)</f>
        <v>0</v>
      </c>
      <c r="G33" s="2"/>
    </row>
    <row r="34" spans="1:7" ht="22.5" customHeight="1" x14ac:dyDescent="0.4">
      <c r="A34" s="17"/>
      <c r="B34" s="7" t="s">
        <v>14</v>
      </c>
      <c r="C34" s="5"/>
      <c r="D34" s="6"/>
      <c r="E34" s="6">
        <f t="shared" si="0"/>
        <v>0</v>
      </c>
      <c r="F34" s="18"/>
      <c r="G34" s="2"/>
    </row>
    <row r="35" spans="1:7" ht="22.5" customHeight="1" x14ac:dyDescent="0.4">
      <c r="A35" s="17" t="s">
        <v>86</v>
      </c>
      <c r="B35" s="7" t="s">
        <v>13</v>
      </c>
      <c r="C35" s="5">
        <v>17171</v>
      </c>
      <c r="D35" s="6"/>
      <c r="E35" s="6">
        <f t="shared" si="0"/>
        <v>0</v>
      </c>
      <c r="F35" s="18">
        <f>SUM(E35:E36)</f>
        <v>0</v>
      </c>
      <c r="G35" s="2"/>
    </row>
    <row r="36" spans="1:7" ht="22.5" customHeight="1" x14ac:dyDescent="0.4">
      <c r="A36" s="17"/>
      <c r="B36" s="7" t="s">
        <v>14</v>
      </c>
      <c r="C36" s="5"/>
      <c r="D36" s="6"/>
      <c r="E36" s="6">
        <f t="shared" si="0"/>
        <v>0</v>
      </c>
      <c r="F36" s="18"/>
      <c r="G36" s="2"/>
    </row>
    <row r="37" spans="1:7" ht="22.5" customHeight="1" x14ac:dyDescent="0.4">
      <c r="A37" s="17" t="s">
        <v>87</v>
      </c>
      <c r="B37" s="7" t="s">
        <v>13</v>
      </c>
      <c r="C37" s="5"/>
      <c r="D37" s="6"/>
      <c r="E37" s="6">
        <f t="shared" si="0"/>
        <v>0</v>
      </c>
      <c r="F37" s="18">
        <f>SUM(E37:E38)</f>
        <v>0</v>
      </c>
      <c r="G37" s="2"/>
    </row>
    <row r="38" spans="1:7" ht="22.5" customHeight="1" x14ac:dyDescent="0.4">
      <c r="A38" s="17"/>
      <c r="B38" s="7" t="s">
        <v>14</v>
      </c>
      <c r="C38" s="5">
        <v>16040</v>
      </c>
      <c r="D38" s="6"/>
      <c r="E38" s="6">
        <f t="shared" si="0"/>
        <v>0</v>
      </c>
      <c r="F38" s="18"/>
      <c r="G38" s="2"/>
    </row>
    <row r="39" spans="1:7" ht="22.5" customHeight="1" x14ac:dyDescent="0.4">
      <c r="A39" s="17" t="s">
        <v>15</v>
      </c>
      <c r="B39" s="17"/>
      <c r="C39" s="17"/>
      <c r="D39" s="17"/>
      <c r="E39" s="17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x14ac:dyDescent="0.4">
      <c r="G41" s="1" t="s">
        <v>104</v>
      </c>
    </row>
  </sheetData>
  <mergeCells count="31">
    <mergeCell ref="A2:F2"/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50</vt:i4>
      </vt:variant>
    </vt:vector>
  </HeadingPairs>
  <TitlesOfParts>
    <vt:vector size="100" baseType="lpstr">
      <vt:lpstr>盛岡第二ほか48施設　計</vt:lpstr>
      <vt:lpstr>盛岡第二</vt:lpstr>
      <vt:lpstr>平舘</vt:lpstr>
      <vt:lpstr>葛巻</vt:lpstr>
      <vt:lpstr>紫波総合</vt:lpstr>
      <vt:lpstr>花巻南</vt:lpstr>
      <vt:lpstr>遠野</vt:lpstr>
      <vt:lpstr>一関第一</vt:lpstr>
      <vt:lpstr>大東</vt:lpstr>
      <vt:lpstr>水沢商業</vt:lpstr>
      <vt:lpstr>大船渡</vt:lpstr>
      <vt:lpstr>大船渡東</vt:lpstr>
      <vt:lpstr>福岡</vt:lpstr>
      <vt:lpstr>一戸</vt:lpstr>
      <vt:lpstr>盛岡北</vt:lpstr>
      <vt:lpstr>水沢</vt:lpstr>
      <vt:lpstr>前沢</vt:lpstr>
      <vt:lpstr>釜石商工</vt:lpstr>
      <vt:lpstr>久慈</vt:lpstr>
      <vt:lpstr>軽米</vt:lpstr>
      <vt:lpstr>伊保内</vt:lpstr>
      <vt:lpstr>大野</vt:lpstr>
      <vt:lpstr>黒沢尻北</vt:lpstr>
      <vt:lpstr>水沢農業（水沢自営者養成所）</vt:lpstr>
      <vt:lpstr>水沢工業</vt:lpstr>
      <vt:lpstr>釜石</vt:lpstr>
      <vt:lpstr>住田</vt:lpstr>
      <vt:lpstr>福岡工業</vt:lpstr>
      <vt:lpstr>大迫</vt:lpstr>
      <vt:lpstr>西和賀</vt:lpstr>
      <vt:lpstr>宮古北</vt:lpstr>
      <vt:lpstr>久慈工業</vt:lpstr>
      <vt:lpstr>花泉</vt:lpstr>
      <vt:lpstr>大槌</vt:lpstr>
      <vt:lpstr>金ケ崎</vt:lpstr>
      <vt:lpstr>宮古商工（工業校舎）</vt:lpstr>
      <vt:lpstr>岩泉</vt:lpstr>
      <vt:lpstr>総合教育センター</vt:lpstr>
      <vt:lpstr>生涯学習推進センター</vt:lpstr>
      <vt:lpstr>杜陵（奥州校）</vt:lpstr>
      <vt:lpstr>久慈（長内校）</vt:lpstr>
      <vt:lpstr>盛岡みたけ（奥中山校）</vt:lpstr>
      <vt:lpstr>盛岡青松</vt:lpstr>
      <vt:lpstr>宮古恵風</vt:lpstr>
      <vt:lpstr>盛岡視覚</vt:lpstr>
      <vt:lpstr>盛岡視覚（寄宿舎）</vt:lpstr>
      <vt:lpstr>釜石祥雲</vt:lpstr>
      <vt:lpstr>一関清明（山目校舎）</vt:lpstr>
      <vt:lpstr>盛岡みたけ（小中学部）</vt:lpstr>
      <vt:lpstr>盛岡みたけ（高等部）</vt:lpstr>
      <vt:lpstr>伊保内!Print_Area</vt:lpstr>
      <vt:lpstr>'一関清明（山目校舎）'!Print_Area</vt:lpstr>
      <vt:lpstr>一関第一!Print_Area</vt:lpstr>
      <vt:lpstr>一戸!Print_Area</vt:lpstr>
      <vt:lpstr>遠野!Print_Area</vt:lpstr>
      <vt:lpstr>花巻南!Print_Area</vt:lpstr>
      <vt:lpstr>花泉!Print_Area</vt:lpstr>
      <vt:lpstr>葛巻!Print_Area</vt:lpstr>
      <vt:lpstr>釜石!Print_Area</vt:lpstr>
      <vt:lpstr>釜石商工!Print_Area</vt:lpstr>
      <vt:lpstr>釜石祥雲!Print_Area</vt:lpstr>
      <vt:lpstr>岩泉!Print_Area</vt:lpstr>
      <vt:lpstr>久慈!Print_Area</vt:lpstr>
      <vt:lpstr>'久慈（長内校）'!Print_Area</vt:lpstr>
      <vt:lpstr>久慈工業!Print_Area</vt:lpstr>
      <vt:lpstr>宮古恵風!Print_Area</vt:lpstr>
      <vt:lpstr>'宮古商工（工業校舎）'!Print_Area</vt:lpstr>
      <vt:lpstr>宮古北!Print_Area</vt:lpstr>
      <vt:lpstr>金ケ崎!Print_Area</vt:lpstr>
      <vt:lpstr>軽米!Print_Area</vt:lpstr>
      <vt:lpstr>黒沢尻北!Print_Area</vt:lpstr>
      <vt:lpstr>紫波総合!Print_Area</vt:lpstr>
      <vt:lpstr>住田!Print_Area</vt:lpstr>
      <vt:lpstr>水沢!Print_Area</vt:lpstr>
      <vt:lpstr>水沢工業!Print_Area</vt:lpstr>
      <vt:lpstr>水沢商業!Print_Area</vt:lpstr>
      <vt:lpstr>'水沢農業（水沢自営者養成所）'!Print_Area</vt:lpstr>
      <vt:lpstr>生涯学習推進センター!Print_Area</vt:lpstr>
      <vt:lpstr>'盛岡みたけ（奥中山校）'!Print_Area</vt:lpstr>
      <vt:lpstr>'盛岡みたけ（高等部）'!Print_Area</vt:lpstr>
      <vt:lpstr>'盛岡みたけ（小中学部）'!Print_Area</vt:lpstr>
      <vt:lpstr>盛岡視覚!Print_Area</vt:lpstr>
      <vt:lpstr>'盛岡視覚（寄宿舎）'!Print_Area</vt:lpstr>
      <vt:lpstr>盛岡青松!Print_Area</vt:lpstr>
      <vt:lpstr>盛岡第二!Print_Area</vt:lpstr>
      <vt:lpstr>'盛岡第二ほか48施設　計'!Print_Area</vt:lpstr>
      <vt:lpstr>盛岡北!Print_Area</vt:lpstr>
      <vt:lpstr>西和賀!Print_Area</vt:lpstr>
      <vt:lpstr>前沢!Print_Area</vt:lpstr>
      <vt:lpstr>総合教育センター!Print_Area</vt:lpstr>
      <vt:lpstr>大船渡!Print_Area</vt:lpstr>
      <vt:lpstr>大船渡東!Print_Area</vt:lpstr>
      <vt:lpstr>大槌!Print_Area</vt:lpstr>
      <vt:lpstr>大東!Print_Area</vt:lpstr>
      <vt:lpstr>大迫!Print_Area</vt:lpstr>
      <vt:lpstr>大野!Print_Area</vt:lpstr>
      <vt:lpstr>'杜陵（奥州校）'!Print_Area</vt:lpstr>
      <vt:lpstr>福岡!Print_Area</vt:lpstr>
      <vt:lpstr>福岡工業!Print_Area</vt:lpstr>
      <vt:lpstr>平舘!Print_Area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教育企画室　予算財務担当　梁井貴志</cp:lastModifiedBy>
  <cp:lastPrinted>2021-08-05T01:07:59Z</cp:lastPrinted>
  <dcterms:created xsi:type="dcterms:W3CDTF">2021-07-08T23:22:11Z</dcterms:created>
  <dcterms:modified xsi:type="dcterms:W3CDTF">2021-08-05T06:45:12Z</dcterms:modified>
</cp:coreProperties>
</file>