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1.90.46\04_kansen\3_感染症\3-16_他の分類等\3-16-2_その他の感染症\●新型肺炎\◎R2新型インフル等患者入院医療機関等設備事業費補助金_整理用\41コロナ対応\06 R5補助金執行\★申請様式\"/>
    </mc:Choice>
  </mc:AlternateContent>
  <bookViews>
    <workbookView xWindow="0" yWindow="0" windowWidth="16590" windowHeight="11805" tabRatio="784"/>
  </bookViews>
  <sheets>
    <sheet name="チェックリスト" sheetId="52" r:id="rId1"/>
    <sheet name="計画書3-1a" sheetId="39" r:id="rId2"/>
    <sheet name="計画書3-1b" sheetId="50" r:id="rId3"/>
    <sheet name="計画書3-2" sheetId="32" r:id="rId4"/>
    <sheet name="様式第1号" sheetId="46" r:id="rId5"/>
    <sheet name="様式第3号" sheetId="45" r:id="rId6"/>
    <sheet name="様式第3号別紙" sheetId="47" r:id="rId7"/>
    <sheet name="様式第4号" sheetId="49" r:id="rId8"/>
    <sheet name="確認書" sheetId="51" r:id="rId9"/>
  </sheets>
  <definedNames>
    <definedName name="_xlnm.Print_Area" localSheetId="0">チェックリスト!$A$1:$D$23</definedName>
    <definedName name="_xlnm.Print_Area" localSheetId="8">確認書!$A$1:$I$33</definedName>
    <definedName name="_xlnm.Print_Area" localSheetId="1">'計画書3-1a'!$A$1:$B$20</definedName>
    <definedName name="_xlnm.Print_Area" localSheetId="2">'計画書3-1b'!$A$1:$E$11</definedName>
    <definedName name="_xlnm.Print_Area" localSheetId="3">'計画書3-2'!$A$1:$E$58</definedName>
    <definedName name="_xlnm.Print_Area" localSheetId="4">様式第1号!$A$1:$J$41</definedName>
    <definedName name="_xlnm.Print_Area" localSheetId="5">様式第3号!$A$1:$I$23</definedName>
    <definedName name="_xlnm.Print_Area" localSheetId="6">様式第3号別紙!$A$1:$J$25</definedName>
    <definedName name="_xlnm.Print_Area" localSheetId="7">様式第4号!$A$1:$J$36</definedName>
  </definedNames>
  <calcPr calcId="162913"/>
</workbook>
</file>

<file path=xl/calcChain.xml><?xml version="1.0" encoding="utf-8"?>
<calcChain xmlns="http://schemas.openxmlformats.org/spreadsheetml/2006/main">
  <c r="E7" i="46" l="1"/>
  <c r="B3" i="52" l="1"/>
  <c r="B9" i="51" l="1"/>
  <c r="E15" i="51" l="1"/>
  <c r="E10" i="49"/>
  <c r="E14" i="51"/>
  <c r="E9" i="49"/>
  <c r="E13" i="51"/>
  <c r="E8" i="49"/>
  <c r="E11" i="51"/>
  <c r="E7" i="49"/>
  <c r="I3" i="49"/>
  <c r="F9" i="50" l="1"/>
  <c r="E10" i="46" l="1"/>
  <c r="J4" i="47" l="1"/>
  <c r="A2" i="47"/>
  <c r="C14" i="39" l="1"/>
  <c r="A2" i="32" l="1"/>
  <c r="C20" i="47" l="1"/>
  <c r="C16" i="47"/>
  <c r="C8" i="47"/>
  <c r="C12" i="47"/>
  <c r="C22" i="45" l="1"/>
  <c r="B18" i="45"/>
  <c r="B14" i="45"/>
  <c r="B10" i="45"/>
  <c r="B6" i="45"/>
  <c r="D10" i="45" l="1"/>
  <c r="F10" i="45" s="1"/>
  <c r="G10" i="45" s="1"/>
  <c r="E12" i="47"/>
  <c r="I12" i="47" s="1"/>
  <c r="D6" i="45"/>
  <c r="E8" i="47"/>
  <c r="I8" i="47" s="1"/>
  <c r="E14" i="45"/>
  <c r="E16" i="47"/>
  <c r="I16" i="47" s="1"/>
  <c r="E18" i="45"/>
  <c r="E20" i="47"/>
  <c r="I20" i="47" s="1"/>
  <c r="E6" i="45"/>
  <c r="F6" i="45"/>
  <c r="B22" i="45"/>
  <c r="E10" i="45"/>
  <c r="D18" i="45"/>
  <c r="F18" i="45" s="1"/>
  <c r="G18" i="45" s="1"/>
  <c r="D14" i="45"/>
  <c r="F14" i="45" s="1"/>
  <c r="G14" i="45" s="1"/>
  <c r="E22" i="45" l="1"/>
  <c r="F22" i="45"/>
  <c r="D22" i="45"/>
  <c r="A19" i="49"/>
  <c r="A2" i="45"/>
  <c r="A14" i="46"/>
  <c r="I2" i="49" l="1"/>
  <c r="E9" i="46" l="1"/>
  <c r="E8" i="46" l="1"/>
  <c r="E24" i="47" l="1"/>
  <c r="I1" i="45"/>
  <c r="D31" i="46"/>
  <c r="D32" i="46"/>
  <c r="D33" i="46"/>
  <c r="D34" i="46"/>
  <c r="D35" i="46"/>
  <c r="I3" i="46" l="1"/>
  <c r="I2" i="46"/>
  <c r="G6" i="45" l="1"/>
  <c r="G22" i="45" s="1"/>
  <c r="H22" i="45" s="1"/>
  <c r="I24" i="47" l="1"/>
  <c r="A15" i="46" l="1"/>
</calcChain>
</file>

<file path=xl/sharedStrings.xml><?xml version="1.0" encoding="utf-8"?>
<sst xmlns="http://schemas.openxmlformats.org/spreadsheetml/2006/main" count="204" uniqueCount="154">
  <si>
    <t>設備種別</t>
    <rPh sb="0" eb="4">
      <t>セツビシュベツ</t>
    </rPh>
    <phoneticPr fontId="2"/>
  </si>
  <si>
    <t>見積額（税込）A</t>
    <rPh sb="0" eb="2">
      <t>ミツモリ</t>
    </rPh>
    <rPh sb="2" eb="3">
      <t>ガク</t>
    </rPh>
    <rPh sb="4" eb="6">
      <t>ゼイコミ</t>
    </rPh>
    <phoneticPr fontId="2"/>
  </si>
  <si>
    <t>事業者名</t>
    <rPh sb="0" eb="3">
      <t>ジギョウシャ</t>
    </rPh>
    <rPh sb="3" eb="4">
      <t>メイ</t>
    </rPh>
    <phoneticPr fontId="1"/>
  </si>
  <si>
    <t>代表者役職</t>
    <rPh sb="0" eb="3">
      <t>ダイヒョウシャ</t>
    </rPh>
    <rPh sb="3" eb="5">
      <t>ヤクショク</t>
    </rPh>
    <phoneticPr fontId="1"/>
  </si>
  <si>
    <t>代表者氏名</t>
    <rPh sb="0" eb="3">
      <t>ダイヒョウシャ</t>
    </rPh>
    <rPh sb="3" eb="5">
      <t>シメイ</t>
    </rPh>
    <phoneticPr fontId="1"/>
  </si>
  <si>
    <t>所在地</t>
    <rPh sb="0" eb="3">
      <t>ショザイチ</t>
    </rPh>
    <phoneticPr fontId="1"/>
  </si>
  <si>
    <t>施設の名称</t>
    <rPh sb="0" eb="2">
      <t>シセツ</t>
    </rPh>
    <rPh sb="3" eb="5">
      <t>メイショウ</t>
    </rPh>
    <phoneticPr fontId="1"/>
  </si>
  <si>
    <t>施設所在地</t>
    <rPh sb="0" eb="5">
      <t>シセツショザイチ</t>
    </rPh>
    <phoneticPr fontId="1"/>
  </si>
  <si>
    <t>提出日</t>
    <rPh sb="0" eb="2">
      <t>テイシュツ</t>
    </rPh>
    <rPh sb="2" eb="3">
      <t>ビ</t>
    </rPh>
    <phoneticPr fontId="1"/>
  </si>
  <si>
    <t>文書番号</t>
    <rPh sb="0" eb="2">
      <t>ブンショ</t>
    </rPh>
    <rPh sb="2" eb="4">
      <t>バンゴウ</t>
    </rPh>
    <phoneticPr fontId="1"/>
  </si>
  <si>
    <t>担当部署</t>
    <rPh sb="0" eb="2">
      <t>タントウ</t>
    </rPh>
    <rPh sb="2" eb="4">
      <t>ブショ</t>
    </rPh>
    <phoneticPr fontId="1"/>
  </si>
  <si>
    <t>担当者名</t>
    <rPh sb="0" eb="2">
      <t>タントウ</t>
    </rPh>
    <rPh sb="2" eb="3">
      <t>シャ</t>
    </rPh>
    <rPh sb="3" eb="4">
      <t>メイ</t>
    </rPh>
    <phoneticPr fontId="1"/>
  </si>
  <si>
    <t>電話番号</t>
    <rPh sb="0" eb="2">
      <t>デンワ</t>
    </rPh>
    <rPh sb="2" eb="4">
      <t>バンゴウ</t>
    </rPh>
    <phoneticPr fontId="1"/>
  </si>
  <si>
    <t>Mailｱﾄﾞﾚｽ</t>
  </si>
  <si>
    <t>←法人の場合は法人名、個人事業主の場合は屋号を入力してください</t>
  </si>
  <si>
    <t>←法人の場合は法人所在地、個人事業主の場合は貴医療機関の所在地を入力してください</t>
    <rPh sb="9" eb="12">
      <t>ショザイチ</t>
    </rPh>
    <rPh sb="22" eb="23">
      <t>キ</t>
    </rPh>
    <rPh sb="23" eb="27">
      <t>イリョウキカン</t>
    </rPh>
    <rPh sb="28" eb="31">
      <t>ショザイチ</t>
    </rPh>
    <phoneticPr fontId="1"/>
  </si>
  <si>
    <t>←法人の場合は施設名、個人事業主の場合は「事業者名」欄と同内容を入力してください</t>
    <rPh sb="7" eb="10">
      <t>シセツメイ</t>
    </rPh>
    <rPh sb="21" eb="25">
      <t>ジギョウシャメイ</t>
    </rPh>
    <rPh sb="26" eb="27">
      <t>ラン</t>
    </rPh>
    <rPh sb="28" eb="31">
      <t>ドウナイヨウ</t>
    </rPh>
    <phoneticPr fontId="1"/>
  </si>
  <si>
    <t>←「施設の名称」欄に入力した施設の所在地を入力してください</t>
    <rPh sb="2" eb="4">
      <t>シセツ</t>
    </rPh>
    <rPh sb="5" eb="7">
      <t>メイショウ</t>
    </rPh>
    <rPh sb="8" eb="9">
      <t>ラン</t>
    </rPh>
    <rPh sb="10" eb="12">
      <t>ニュウリョク</t>
    </rPh>
    <rPh sb="14" eb="16">
      <t>シセツ</t>
    </rPh>
    <rPh sb="17" eb="20">
      <t>ショザイチ</t>
    </rPh>
    <phoneticPr fontId="1"/>
  </si>
  <si>
    <t>←（任意）貴医療機関から文書を発出する際に文書番号が必要である場合は入力してください</t>
    <rPh sb="5" eb="6">
      <t>キ</t>
    </rPh>
    <rPh sb="6" eb="8">
      <t>イリョウ</t>
    </rPh>
    <phoneticPr fontId="1"/>
  </si>
  <si>
    <t>1　基本情報</t>
    <rPh sb="2" eb="6">
      <t>キホンジョウホウ</t>
    </rPh>
    <phoneticPr fontId="2"/>
  </si>
  <si>
    <t>水色セルに入力してください</t>
    <rPh sb="0" eb="2">
      <t>ミズイロ</t>
    </rPh>
    <rPh sb="5" eb="7">
      <t>ニュウリョク</t>
    </rPh>
    <phoneticPr fontId="2"/>
  </si>
  <si>
    <t>規格（型式）</t>
    <rPh sb="0" eb="2">
      <t>キカク</t>
    </rPh>
    <rPh sb="3" eb="5">
      <t>カタシキ</t>
    </rPh>
    <phoneticPr fontId="1"/>
  </si>
  <si>
    <t>←可能な限り、診療時間中でも連絡が可能な代表者以外の職員等をご記入願います</t>
    <rPh sb="1" eb="3">
      <t>カノウ</t>
    </rPh>
    <rPh sb="4" eb="5">
      <t>カギ</t>
    </rPh>
    <rPh sb="7" eb="11">
      <t>シンリョウジカン</t>
    </rPh>
    <rPh sb="11" eb="12">
      <t>チュウ</t>
    </rPh>
    <rPh sb="14" eb="16">
      <t>レンラク</t>
    </rPh>
    <rPh sb="17" eb="19">
      <t>カノウ</t>
    </rPh>
    <rPh sb="20" eb="23">
      <t>ダイヒョウシャ</t>
    </rPh>
    <rPh sb="23" eb="25">
      <t>イガイ</t>
    </rPh>
    <rPh sb="26" eb="28">
      <t>ショクイン</t>
    </rPh>
    <rPh sb="28" eb="29">
      <t>トウ</t>
    </rPh>
    <rPh sb="31" eb="34">
      <t>キニュウネガ</t>
    </rPh>
    <phoneticPr fontId="2"/>
  </si>
  <si>
    <t>様式第３号</t>
    <phoneticPr fontId="2"/>
  </si>
  <si>
    <t>設備整備事業所要額内訳等及び事業計画書</t>
    <phoneticPr fontId="2"/>
  </si>
  <si>
    <t>区分</t>
    <rPh sb="0" eb="2">
      <t>クブン</t>
    </rPh>
    <phoneticPr fontId="2"/>
  </si>
  <si>
    <t>備考</t>
    <rPh sb="0" eb="2">
      <t>ビコウ</t>
    </rPh>
    <phoneticPr fontId="2"/>
  </si>
  <si>
    <t>総事業費
（Ａ）</t>
    <rPh sb="0" eb="4">
      <t>ソウジギョウヒ</t>
    </rPh>
    <phoneticPr fontId="2"/>
  </si>
  <si>
    <t>寄付金その他の収入予定額
（Ｂ）</t>
    <rPh sb="0" eb="3">
      <t>キフキン</t>
    </rPh>
    <rPh sb="5" eb="6">
      <t>タ</t>
    </rPh>
    <rPh sb="7" eb="12">
      <t>シュウニュウヨテイガク</t>
    </rPh>
    <phoneticPr fontId="2"/>
  </si>
  <si>
    <t>差引額
（Ｃ）</t>
    <rPh sb="0" eb="3">
      <t>サシヒキガク</t>
    </rPh>
    <phoneticPr fontId="2"/>
  </si>
  <si>
    <t>選定額
(C)､(D)及び(E)のいずれか少ない額
(F)</t>
    <rPh sb="0" eb="3">
      <t>センテイガク</t>
    </rPh>
    <rPh sb="11" eb="12">
      <t>オヨ</t>
    </rPh>
    <rPh sb="21" eb="22">
      <t>スク</t>
    </rPh>
    <rPh sb="24" eb="25">
      <t>ガク</t>
    </rPh>
    <phoneticPr fontId="2"/>
  </si>
  <si>
    <t>基準額
（Ｄ）</t>
    <rPh sb="0" eb="3">
      <t>キジュンガク</t>
    </rPh>
    <phoneticPr fontId="2"/>
  </si>
  <si>
    <t>対象経費支出予定額
（Ｅ）</t>
    <rPh sb="0" eb="4">
      <t>タイショウケイヒ</t>
    </rPh>
    <rPh sb="4" eb="9">
      <t>シシュツヨテイガク</t>
    </rPh>
    <phoneticPr fontId="2"/>
  </si>
  <si>
    <t>県補助申請額
（Ｇ）</t>
    <rPh sb="0" eb="6">
      <t>ケンホジョシンセイガク</t>
    </rPh>
    <phoneticPr fontId="2"/>
  </si>
  <si>
    <t>円</t>
    <rPh sb="0" eb="1">
      <t>エン</t>
    </rPh>
    <phoneticPr fontId="2"/>
  </si>
  <si>
    <t>計</t>
    <rPh sb="0" eb="1">
      <t>ケイ</t>
    </rPh>
    <phoneticPr fontId="2"/>
  </si>
  <si>
    <t xml:space="preserve">※　基準額算出内訳並びに対象経費支出予定額内訳については、別添のとおり。 </t>
    <rPh sb="29" eb="31">
      <t>ベッテン</t>
    </rPh>
    <phoneticPr fontId="2"/>
  </si>
  <si>
    <t>様式第１号</t>
    <rPh sb="0" eb="3">
      <t>ヨウシキダイ</t>
    </rPh>
    <rPh sb="4" eb="5">
      <t>ゴウ</t>
    </rPh>
    <phoneticPr fontId="2"/>
  </si>
  <si>
    <t>岩手県知事　達増　拓也　様</t>
    <phoneticPr fontId="2"/>
  </si>
  <si>
    <t>補助事業者</t>
    <rPh sb="0" eb="5">
      <t>ホジョジギョウシャ</t>
    </rPh>
    <phoneticPr fontId="2"/>
  </si>
  <si>
    <t>記</t>
    <phoneticPr fontId="2"/>
  </si>
  <si>
    <t>３　関係書類</t>
  </si>
  <si>
    <t>（１）施設整備事業所要額内訳等及び事業計画書（様式第２号）</t>
  </si>
  <si>
    <t>（２）設備整備事業所要額内訳等及び事業計画書（様式第３号）</t>
  </si>
  <si>
    <t>４　添付書類</t>
  </si>
  <si>
    <t>（注）予算書には、当該事業の補助対象事業に係る額を備考欄に記入すること。</t>
  </si>
  <si>
    <t>（２）建物の配置図、平面図、立面図、工事仕様書及び工事費目別内訳</t>
  </si>
  <si>
    <t>（注）事業計画書に添付した図面等に変更がない場合は省略することができる。</t>
  </si>
  <si>
    <t>（３）年度別施設整備計画（施設整備事業関係）</t>
  </si>
  <si>
    <t>公立医療機関</t>
    <rPh sb="0" eb="2">
      <t>コウリツ</t>
    </rPh>
    <rPh sb="2" eb="6">
      <t>イリョウキカン</t>
    </rPh>
    <phoneticPr fontId="2"/>
  </si>
  <si>
    <t>（５）その他参考となる書類</t>
    <phoneticPr fontId="2"/>
  </si>
  <si>
    <t>金融機関名</t>
    <rPh sb="0" eb="4">
      <t>キンユウキカン</t>
    </rPh>
    <rPh sb="4" eb="5">
      <t>メイ</t>
    </rPh>
    <phoneticPr fontId="2"/>
  </si>
  <si>
    <t>支店名</t>
    <rPh sb="0" eb="3">
      <t>シテンメイ</t>
    </rPh>
    <phoneticPr fontId="2"/>
  </si>
  <si>
    <t>預金種別</t>
    <rPh sb="0" eb="2">
      <t>ヨキン</t>
    </rPh>
    <rPh sb="2" eb="4">
      <t>シュベツ</t>
    </rPh>
    <phoneticPr fontId="2"/>
  </si>
  <si>
    <t>口座番号</t>
    <rPh sb="0" eb="4">
      <t>コウザバンゴウ</t>
    </rPh>
    <phoneticPr fontId="2"/>
  </si>
  <si>
    <t>←補助金振込先の口座情報をご入力ください</t>
    <rPh sb="1" eb="4">
      <t>ホジョキン</t>
    </rPh>
    <rPh sb="4" eb="7">
      <t>フリコミサキ</t>
    </rPh>
    <rPh sb="8" eb="10">
      <t>コウザ</t>
    </rPh>
    <rPh sb="10" eb="12">
      <t>ジョウホウ</t>
    </rPh>
    <rPh sb="14" eb="16">
      <t>ニュウリョク</t>
    </rPh>
    <phoneticPr fontId="2"/>
  </si>
  <si>
    <t>※補助金の振込先</t>
    <rPh sb="1" eb="4">
      <t>ホジョキン</t>
    </rPh>
    <rPh sb="5" eb="8">
      <t>フリコミサキ</t>
    </rPh>
    <phoneticPr fontId="2"/>
  </si>
  <si>
    <t>金融機関名</t>
    <rPh sb="0" eb="5">
      <t>キンユウキカンメイ</t>
    </rPh>
    <phoneticPr fontId="2"/>
  </si>
  <si>
    <t>預金種別</t>
    <rPh sb="0" eb="4">
      <t>ヨキンシュベツ</t>
    </rPh>
    <phoneticPr fontId="2"/>
  </si>
  <si>
    <t>口座名義（カナ）</t>
    <rPh sb="0" eb="4">
      <t>コウザメイギ</t>
    </rPh>
    <phoneticPr fontId="2"/>
  </si>
  <si>
    <t>別紙（様式第３号関係）</t>
    <phoneticPr fontId="2"/>
  </si>
  <si>
    <t>基準額算出内訳並びに対象経費支出予定額内訳</t>
    <phoneticPr fontId="2"/>
  </si>
  <si>
    <t>種目</t>
    <rPh sb="0" eb="2">
      <t>シュモク</t>
    </rPh>
    <phoneticPr fontId="2"/>
  </si>
  <si>
    <t>品目</t>
    <rPh sb="0" eb="2">
      <t>ヒンモク</t>
    </rPh>
    <phoneticPr fontId="2"/>
  </si>
  <si>
    <t>基準額</t>
    <rPh sb="0" eb="3">
      <t>キジュンガク</t>
    </rPh>
    <phoneticPr fontId="2"/>
  </si>
  <si>
    <t>員数</t>
    <rPh sb="0" eb="2">
      <t>インスウ</t>
    </rPh>
    <phoneticPr fontId="2"/>
  </si>
  <si>
    <t>単価</t>
    <rPh sb="0" eb="2">
      <t>タンカ</t>
    </rPh>
    <phoneticPr fontId="2"/>
  </si>
  <si>
    <t>金額</t>
    <rPh sb="0" eb="2">
      <t>キンガク</t>
    </rPh>
    <phoneticPr fontId="2"/>
  </si>
  <si>
    <t>対象経費支出予定額</t>
    <rPh sb="0" eb="4">
      <t>タイショウケイヒ</t>
    </rPh>
    <rPh sb="4" eb="9">
      <t>シシュツヨテイガク</t>
    </rPh>
    <phoneticPr fontId="2"/>
  </si>
  <si>
    <t>型式</t>
    <rPh sb="0" eb="2">
      <t>カタシキ</t>
    </rPh>
    <phoneticPr fontId="2"/>
  </si>
  <si>
    <t>設備</t>
    <rPh sb="0" eb="2">
      <t>セツビ</t>
    </rPh>
    <phoneticPr fontId="2"/>
  </si>
  <si>
    <t>計</t>
    <rPh sb="0" eb="1">
      <t>ケイ</t>
    </rPh>
    <phoneticPr fontId="2"/>
  </si>
  <si>
    <t>所要額</t>
    <rPh sb="0" eb="3">
      <t>ショヨウガク</t>
    </rPh>
    <phoneticPr fontId="2"/>
  </si>
  <si>
    <t>申請回</t>
    <rPh sb="0" eb="2">
      <t>シンセイ</t>
    </rPh>
    <rPh sb="2" eb="3">
      <t>カイ</t>
    </rPh>
    <phoneticPr fontId="2"/>
  </si>
  <si>
    <t>様式第４号</t>
    <rPh sb="0" eb="3">
      <t>ヨウシキダイ</t>
    </rPh>
    <rPh sb="4" eb="5">
      <t>ゴウ</t>
    </rPh>
    <phoneticPr fontId="2"/>
  </si>
  <si>
    <t>　岩手県知事　達増　拓也　様</t>
    <phoneticPr fontId="2"/>
  </si>
  <si>
    <t>　標記について、関係書類を添えて次のとおり申請します。</t>
  </si>
  <si>
    <t>１　施設整備事業</t>
  </si>
  <si>
    <t>２　設備整備事業</t>
  </si>
  <si>
    <t>（１）施設区分</t>
  </si>
  <si>
    <t>　　　設備名：別添様式第３号のとおり</t>
  </si>
  <si>
    <t>（２）事業内容の変更概要及び理由</t>
  </si>
  <si>
    <t>　　　概要：別添様式第３号のとおり</t>
  </si>
  <si>
    <t>（３）添付書類</t>
  </si>
  <si>
    <t>　　　見積書、請求書、契約書等</t>
  </si>
  <si>
    <t>　　　　　　　□　運用方法の変更のため。なお、事業実施に支障はない。</t>
  </si>
  <si>
    <t>　　　　　　　□　その他（　　　　　　　　　　　　　　　　　　　　　　　　　　　　）</t>
    <rPh sb="11" eb="12">
      <t>タ</t>
    </rPh>
    <phoneticPr fontId="2"/>
  </si>
  <si>
    <t>　　　　　　　□　当初の見込みより、事業費が低く抑えられたため。</t>
    <phoneticPr fontId="2"/>
  </si>
  <si>
    <t>　　　理由：　□　事業期間の延長に伴う補助対象事業費の増額</t>
    <phoneticPr fontId="2"/>
  </si>
  <si>
    <t>　　　　　　　□　整備を予定していた物品が購入できず、仕入業者が変更となったため。</t>
    <phoneticPr fontId="2"/>
  </si>
  <si>
    <t>←</t>
    <phoneticPr fontId="2"/>
  </si>
  <si>
    <t>感染症検査機関等設備整備事業</t>
    <phoneticPr fontId="2"/>
  </si>
  <si>
    <t>リアルタイムPCR装置</t>
  </si>
  <si>
    <t>等温遺伝子増幅装置</t>
  </si>
  <si>
    <t>全自動化学発光酵素免疫測定装置</t>
  </si>
  <si>
    <t>次世代シークエンサー</t>
    <phoneticPr fontId="2"/>
  </si>
  <si>
    <t>リアルタイムPCR装置</t>
    <phoneticPr fontId="2"/>
  </si>
  <si>
    <t>等温遺伝子増幅装置</t>
    <phoneticPr fontId="2"/>
  </si>
  <si>
    <t>全自動化学発光酵素免疫測定装置</t>
    <phoneticPr fontId="2"/>
  </si>
  <si>
    <t>次世代シークエンサー</t>
    <phoneticPr fontId="2"/>
  </si>
  <si>
    <t>←様式第〇号を提出する際に、その作成日をご入力ください（20xx/xx/xx の形式で入力）</t>
    <rPh sb="1" eb="3">
      <t>ヨウシキ</t>
    </rPh>
    <rPh sb="3" eb="4">
      <t>ダイ</t>
    </rPh>
    <rPh sb="5" eb="6">
      <t>ゴウ</t>
    </rPh>
    <rPh sb="7" eb="9">
      <t>テイシュツ</t>
    </rPh>
    <rPh sb="11" eb="12">
      <t>サイ</t>
    </rPh>
    <rPh sb="16" eb="18">
      <t>サクセイ</t>
    </rPh>
    <rPh sb="21" eb="23">
      <t>ニュウリョク</t>
    </rPh>
    <rPh sb="40" eb="42">
      <t>ケイシキ</t>
    </rPh>
    <rPh sb="43" eb="45">
      <t>ニュウリョク</t>
    </rPh>
    <phoneticPr fontId="1"/>
  </si>
  <si>
    <t>【計画書様式3-2】その他設備</t>
    <rPh sb="1" eb="4">
      <t>ケイカクショ</t>
    </rPh>
    <rPh sb="4" eb="6">
      <t>ヨウシキ</t>
    </rPh>
    <rPh sb="12" eb="15">
      <t>タセツビ</t>
    </rPh>
    <phoneticPr fontId="2"/>
  </si>
  <si>
    <t>（計画書様式3-2のとおり）</t>
    <phoneticPr fontId="2"/>
  </si>
  <si>
    <t>※御記載いただいた内容により、追加書類の提出をお願いする場合があります。</t>
    <rPh sb="1" eb="2">
      <t>ゴ</t>
    </rPh>
    <rPh sb="2" eb="4">
      <t>キサイ</t>
    </rPh>
    <rPh sb="9" eb="11">
      <t>ナイヨウ</t>
    </rPh>
    <rPh sb="15" eb="17">
      <t>ツイカ</t>
    </rPh>
    <rPh sb="17" eb="19">
      <t>ショルイ</t>
    </rPh>
    <rPh sb="20" eb="22">
      <t>テイシュツ</t>
    </rPh>
    <rPh sb="24" eb="25">
      <t>ネガ</t>
    </rPh>
    <rPh sb="28" eb="30">
      <t>バアイ</t>
    </rPh>
    <phoneticPr fontId="2"/>
  </si>
  <si>
    <t>R２年度
整備数</t>
    <rPh sb="2" eb="4">
      <t>ネンド</t>
    </rPh>
    <rPh sb="5" eb="7">
      <t>セイビ</t>
    </rPh>
    <rPh sb="7" eb="8">
      <t>スウ</t>
    </rPh>
    <phoneticPr fontId="2"/>
  </si>
  <si>
    <t>R３年度
整備数</t>
    <rPh sb="2" eb="4">
      <t>ネンド</t>
    </rPh>
    <rPh sb="5" eb="7">
      <t>セイビ</t>
    </rPh>
    <rPh sb="7" eb="8">
      <t>スウ</t>
    </rPh>
    <phoneticPr fontId="2"/>
  </si>
  <si>
    <t>R４年度
整備数</t>
    <rPh sb="2" eb="4">
      <t>ネンド</t>
    </rPh>
    <rPh sb="5" eb="7">
      <t>セイビ</t>
    </rPh>
    <rPh sb="7" eb="8">
      <t>スウ</t>
    </rPh>
    <phoneticPr fontId="2"/>
  </si>
  <si>
    <t>R５年度
整備数</t>
    <rPh sb="2" eb="4">
      <t>ネンド</t>
    </rPh>
    <rPh sb="5" eb="7">
      <t>セイビ</t>
    </rPh>
    <rPh sb="7" eb="8">
      <t>スウ</t>
    </rPh>
    <phoneticPr fontId="2"/>
  </si>
  <si>
    <t>整備が必要な理由</t>
    <phoneticPr fontId="2"/>
  </si>
  <si>
    <t>・下記の設備ごとに、R2～R4年度において整備した数量と、今年度申請する数量を記載してください。</t>
    <rPh sb="1" eb="3">
      <t>カキ</t>
    </rPh>
    <rPh sb="4" eb="6">
      <t>セツビ</t>
    </rPh>
    <rPh sb="15" eb="17">
      <t>ネンド</t>
    </rPh>
    <rPh sb="21" eb="23">
      <t>セイビ</t>
    </rPh>
    <rPh sb="25" eb="27">
      <t>スウリョウ</t>
    </rPh>
    <rPh sb="29" eb="32">
      <t>コンネンド</t>
    </rPh>
    <rPh sb="32" eb="34">
      <t>シンセイ</t>
    </rPh>
    <rPh sb="36" eb="38">
      <t>スウリョウ</t>
    </rPh>
    <rPh sb="39" eb="41">
      <t>キサイ</t>
    </rPh>
    <phoneticPr fontId="2"/>
  </si>
  <si>
    <t>１　検査機器の整備状況</t>
    <rPh sb="2" eb="4">
      <t>ケンサ</t>
    </rPh>
    <rPh sb="4" eb="6">
      <t>キキ</t>
    </rPh>
    <rPh sb="7" eb="9">
      <t>セイビ</t>
    </rPh>
    <rPh sb="9" eb="11">
      <t>ジョウキョウ</t>
    </rPh>
    <phoneticPr fontId="2"/>
  </si>
  <si>
    <t>設備No.</t>
    <rPh sb="0" eb="2">
      <t>セツビ</t>
    </rPh>
    <phoneticPr fontId="2"/>
  </si>
  <si>
    <t>【計画書様式3-1a】</t>
    <rPh sb="1" eb="4">
      <t>ケイカクショ</t>
    </rPh>
    <rPh sb="4" eb="6">
      <t>ヨウシキ</t>
    </rPh>
    <phoneticPr fontId="2"/>
  </si>
  <si>
    <t>・過去に整備実績があるにもかかわらず令和５年度に再度整備する場合、なお追加での整備が必要な理由を御記載ください。</t>
    <rPh sb="1" eb="3">
      <t>カコ</t>
    </rPh>
    <rPh sb="4" eb="6">
      <t>セイビ</t>
    </rPh>
    <rPh sb="6" eb="8">
      <t>ジッセキ</t>
    </rPh>
    <rPh sb="18" eb="20">
      <t>レイワ</t>
    </rPh>
    <rPh sb="21" eb="23">
      <t>ネンド</t>
    </rPh>
    <rPh sb="24" eb="26">
      <t>サイド</t>
    </rPh>
    <rPh sb="26" eb="28">
      <t>セイビ</t>
    </rPh>
    <rPh sb="30" eb="32">
      <t>バアイ</t>
    </rPh>
    <rPh sb="35" eb="37">
      <t>ツイカ</t>
    </rPh>
    <rPh sb="39" eb="41">
      <t>セイビ</t>
    </rPh>
    <rPh sb="42" eb="44">
      <t>ヒツヨウ</t>
    </rPh>
    <rPh sb="45" eb="47">
      <t>リユウ</t>
    </rPh>
    <rPh sb="48" eb="49">
      <t>ゴ</t>
    </rPh>
    <rPh sb="49" eb="51">
      <t>キサイ</t>
    </rPh>
    <phoneticPr fontId="2"/>
  </si>
  <si>
    <t>※R2～R4に整備実績があり、令和５年度にも整備する場合、追加での整備が必要な理由を御記載ください。</t>
    <phoneticPr fontId="2"/>
  </si>
  <si>
    <t>【計画書様式3-1b】機器の整備状況</t>
    <rPh sb="11" eb="13">
      <t>キキ</t>
    </rPh>
    <rPh sb="14" eb="16">
      <t>セイビ</t>
    </rPh>
    <rPh sb="16" eb="18">
      <t>ジョウキョウ</t>
    </rPh>
    <phoneticPr fontId="2"/>
  </si>
  <si>
    <t>財産処分の制限に関する確認書</t>
    <phoneticPr fontId="2"/>
  </si>
  <si>
    <t>補助事業者</t>
    <rPh sb="0" eb="2">
      <t>ホジョ</t>
    </rPh>
    <rPh sb="2" eb="4">
      <t>ジギョウ</t>
    </rPh>
    <rPh sb="4" eb="5">
      <t>シャ</t>
    </rPh>
    <phoneticPr fontId="2"/>
  </si>
  <si>
    <t>　　　令和５年度新型インフルエンザ等患者入院医療機関等整備事業変更（廃止・中止）
　　　承認申請書</t>
    <phoneticPr fontId="2"/>
  </si>
  <si>
    <t>令和５年度新型インフルエンザ等患者入院医療機関等整備事業費補助金交付申請書</t>
    <phoneticPr fontId="2"/>
  </si>
  <si>
    <t>　令和５年度において、標記補助金の交付を受けたいので、岩手県補助金交付規則（昭和32年岩手県規則第71号）の規定により、関係書類を添えて、次のとおり補助金の交付を申請します。</t>
    <phoneticPr fontId="2"/>
  </si>
  <si>
    <t>（４）契約書、納品書、請求書、領収書等</t>
    <rPh sb="3" eb="6">
      <t>ケイヤクショ</t>
    </rPh>
    <rPh sb="7" eb="10">
      <t>ノウヒンショ</t>
    </rPh>
    <rPh sb="11" eb="14">
      <t>セイキュウショ</t>
    </rPh>
    <rPh sb="15" eb="17">
      <t>リョウシュウ</t>
    </rPh>
    <rPh sb="17" eb="18">
      <t>ショ</t>
    </rPh>
    <rPh sb="18" eb="19">
      <t>ナド</t>
    </rPh>
    <phoneticPr fontId="2"/>
  </si>
  <si>
    <t>　新型インフルエンザ等患者入院医療機関等整備事業費補助金の交付申請にあたり、財産処分の制限については、岩手県補助金交付規則第19条及び新型インフルエンザ等患者入院医療機関等整備事業費補助金交付要綱第５を確認しました。</t>
    <rPh sb="61" eb="62">
      <t>ダイ</t>
    </rPh>
    <rPh sb="64" eb="65">
      <t>ジョウ</t>
    </rPh>
    <rPh sb="65" eb="66">
      <t>オヨ</t>
    </rPh>
    <phoneticPr fontId="2"/>
  </si>
  <si>
    <t>＜抜粋：岩手県補助金交付規則第19条＞</t>
    <rPh sb="1" eb="3">
      <t>バッスイ</t>
    </rPh>
    <phoneticPr fontId="2"/>
  </si>
  <si>
    <t>　補助事業者は、補助事業により取得し、又は効用の増加した次に掲げる財産を、知事の承認を受けないで、補助金の交付の目的に反して使用し、譲渡し、交換し、貸し付け、担保に供し、取り壊し、又は廃棄してはならない。ただし、補助金の交付の目的及び当該財産の耐用年数を勘案して知事が定める期間を経過した場合その他知事が特に必要と認める場合は、この限りでない。
(１)　不動産
(２)　機械及び重要な器具で知事が指定するもの
(３)　その他知事が特に必要があると認めて指定するもの
２　知事は、前項の承認をするときは、その交付した補助金の全部又は一部に相当する金額を県に納付すべきことを命ずることがある。</t>
    <phoneticPr fontId="2"/>
  </si>
  <si>
    <t>＜抜粋：新型インフルエンザ等患者入院医療機関等整備事業費補助金交付要綱第５＞</t>
    <rPh sb="1" eb="3">
      <t>バッスイ</t>
    </rPh>
    <rPh sb="31" eb="33">
      <t>コウフ</t>
    </rPh>
    <rPh sb="33" eb="35">
      <t>ヨウコウ</t>
    </rPh>
    <rPh sb="35" eb="36">
      <t>ダイ</t>
    </rPh>
    <phoneticPr fontId="2"/>
  </si>
  <si>
    <t>　規則第19条第１項に規定する期間は、補助事業により取得し、又は効用の増加した財産の処分制限期間（平成20年７月11日厚生労働省告示第384号）のとおりとする。</t>
    <phoneticPr fontId="2"/>
  </si>
  <si>
    <t>新型インフルエンザ等患者入院医療機関等整備事業費補助金申請チェックリスト</t>
    <phoneticPr fontId="2"/>
  </si>
  <si>
    <t>申請者名</t>
    <rPh sb="0" eb="2">
      <t>シンセイ</t>
    </rPh>
    <rPh sb="2" eb="3">
      <t>シャ</t>
    </rPh>
    <rPh sb="3" eb="4">
      <t>メイ</t>
    </rPh>
    <phoneticPr fontId="2"/>
  </si>
  <si>
    <t>提出書類</t>
    <rPh sb="0" eb="2">
      <t>テイシュツ</t>
    </rPh>
    <rPh sb="2" eb="4">
      <t>ショルイ</t>
    </rPh>
    <phoneticPr fontId="2"/>
  </si>
  <si>
    <t>チェック欄</t>
    <rPh sb="4" eb="5">
      <t>ラン</t>
    </rPh>
    <phoneticPr fontId="2"/>
  </si>
  <si>
    <t>全員が提出</t>
    <rPh sb="0" eb="2">
      <t>ゼンイン</t>
    </rPh>
    <phoneticPr fontId="2"/>
  </si>
  <si>
    <t>交付申請書（様式第１号）</t>
    <phoneticPr fontId="2"/>
  </si>
  <si>
    <t>□</t>
    <phoneticPr fontId="2"/>
  </si>
  <si>
    <t>整備した設備の納品書</t>
    <rPh sb="0" eb="2">
      <t>セイビ</t>
    </rPh>
    <rPh sb="4" eb="6">
      <t>セツビ</t>
    </rPh>
    <rPh sb="7" eb="10">
      <t>ノウヒンショ</t>
    </rPh>
    <phoneticPr fontId="2"/>
  </si>
  <si>
    <t>R5.4.1～5.7に納品されたものが対象</t>
    <rPh sb="11" eb="13">
      <t>ノウヒン</t>
    </rPh>
    <rPh sb="19" eb="21">
      <t>タイショウ</t>
    </rPh>
    <phoneticPr fontId="2"/>
  </si>
  <si>
    <t>整備した設備の請求書</t>
    <rPh sb="0" eb="2">
      <t>セイビ</t>
    </rPh>
    <rPh sb="4" eb="6">
      <t>セツビ</t>
    </rPh>
    <rPh sb="7" eb="10">
      <t>セイキュウショ</t>
    </rPh>
    <phoneticPr fontId="2"/>
  </si>
  <si>
    <t>整備した設備の領収書・振込依頼書控　等</t>
    <rPh sb="0" eb="2">
      <t>セイビ</t>
    </rPh>
    <rPh sb="4" eb="6">
      <t>セツビ</t>
    </rPh>
    <rPh sb="7" eb="10">
      <t>リョウシュウショ</t>
    </rPh>
    <rPh sb="11" eb="13">
      <t>フリコミ</t>
    </rPh>
    <rPh sb="13" eb="16">
      <t>イライショ</t>
    </rPh>
    <rPh sb="16" eb="17">
      <t>ヒカ</t>
    </rPh>
    <rPh sb="18" eb="19">
      <t>ナド</t>
    </rPh>
    <phoneticPr fontId="2"/>
  </si>
  <si>
    <t>R5.4.1～5.7までに支払したものが対象</t>
    <rPh sb="13" eb="15">
      <t>シハラ</t>
    </rPh>
    <rPh sb="20" eb="22">
      <t>タイショウ</t>
    </rPh>
    <phoneticPr fontId="2"/>
  </si>
  <si>
    <t>整備を希望する設備機器等の仕様が分かるカタログ等の資料</t>
    <phoneticPr fontId="2"/>
  </si>
  <si>
    <t>整備状況が分かる写真</t>
    <rPh sb="0" eb="2">
      <t>セイビ</t>
    </rPh>
    <rPh sb="2" eb="4">
      <t>ジョウキョウ</t>
    </rPh>
    <rPh sb="5" eb="6">
      <t>ワ</t>
    </rPh>
    <rPh sb="8" eb="10">
      <t>シャシン</t>
    </rPh>
    <phoneticPr fontId="2"/>
  </si>
  <si>
    <t>内容を御確認の上、押印してください</t>
    <rPh sb="0" eb="2">
      <t>ナイヨウ</t>
    </rPh>
    <rPh sb="3" eb="4">
      <t>ゴ</t>
    </rPh>
    <rPh sb="4" eb="6">
      <t>カクニン</t>
    </rPh>
    <rPh sb="7" eb="8">
      <t>ウエ</t>
    </rPh>
    <rPh sb="9" eb="11">
      <t>オウイン</t>
    </rPh>
    <phoneticPr fontId="2"/>
  </si>
  <si>
    <t>計画書様式3-1、3-2</t>
    <rPh sb="0" eb="3">
      <t>ケイカクショ</t>
    </rPh>
    <rPh sb="3" eb="5">
      <t>ヨウシキ</t>
    </rPh>
    <phoneticPr fontId="2"/>
  </si>
  <si>
    <t>計画書様式3-1、3-2を入力すれば自動作成されます。</t>
    <rPh sb="13" eb="15">
      <t>ニュウリョク</t>
    </rPh>
    <rPh sb="18" eb="20">
      <t>ジドウ</t>
    </rPh>
    <rPh sb="20" eb="22">
      <t>サクセイ</t>
    </rPh>
    <phoneticPr fontId="2"/>
  </si>
  <si>
    <t>設備整備事業所要額内訳等及び事業計画書（様式第３号）</t>
    <phoneticPr fontId="2"/>
  </si>
  <si>
    <t>基準額算出内訳並びに対象経費支出予定額内訳（様式第３号別紙）</t>
    <phoneticPr fontId="2"/>
  </si>
  <si>
    <t>（１）令和５年度歳入歳出予算書（又は見込書）抄本</t>
    <phoneticPr fontId="2"/>
  </si>
  <si>
    <t>整備した設備の契約書・発注書</t>
    <rPh sb="0" eb="2">
      <t>セイビ</t>
    </rPh>
    <rPh sb="4" eb="6">
      <t>セツビ</t>
    </rPh>
    <rPh sb="7" eb="10">
      <t>ケイヤクショ</t>
    </rPh>
    <rPh sb="11" eb="14">
      <t>ハッチュウショ</t>
    </rPh>
    <phoneticPr fontId="2"/>
  </si>
  <si>
    <t>R5.4.1～5.7に契約・発注したものが対象</t>
    <rPh sb="11" eb="13">
      <t>ケイヤク</t>
    </rPh>
    <rPh sb="14" eb="16">
      <t>ハッチュウ</t>
    </rPh>
    <rPh sb="21" eb="23">
      <t>タイショウ</t>
    </rPh>
    <phoneticPr fontId="2"/>
  </si>
  <si>
    <t>申請チェックリスト</t>
    <rPh sb="0" eb="2">
      <t>シンセイ</t>
    </rPh>
    <phoneticPr fontId="2"/>
  </si>
  <si>
    <t>本紙</t>
    <rPh sb="0" eb="2">
      <t>ホンシ</t>
    </rPh>
    <phoneticPr fontId="2"/>
  </si>
  <si>
    <t>該当者が提出</t>
    <rPh sb="0" eb="3">
      <t>ガイトウシャ</t>
    </rPh>
    <rPh sb="4" eb="6">
      <t>テイシュツ</t>
    </rPh>
    <phoneticPr fontId="2"/>
  </si>
  <si>
    <t>歳入歳出（見込）書</t>
    <phoneticPr fontId="2"/>
  </si>
  <si>
    <t>公立の医療機関のみ提出</t>
    <rPh sb="0" eb="2">
      <t>コウリツ</t>
    </rPh>
    <rPh sb="3" eb="5">
      <t>イリョウ</t>
    </rPh>
    <rPh sb="5" eb="7">
      <t>キカン</t>
    </rPh>
    <rPh sb="9" eb="11">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</si>
</sst>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gge&quot;年&quot;m&quot;月&quot;d&quot;日&quot;;@"/>
    <numFmt numFmtId="177" formatCode="#,##0_ "/>
    <numFmt numFmtId="178" formatCode="&quot;２　補助金申請額　&quot;#,###&quot;　円&quot;"/>
    <numFmt numFmtId="179" formatCode="&quot;（HEPAフィルター付き空気清浄機選定額　&quot;#,###&quot;円）&quot;"/>
  </numFmts>
  <fonts count="18"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sz val="11"/>
      <color theme="1"/>
      <name val="ＭＳ 明朝"/>
      <family val="1"/>
      <charset val="128"/>
    </font>
    <font>
      <sz val="9"/>
      <color theme="1"/>
      <name val="ＭＳ 明朝"/>
      <family val="1"/>
      <charset val="128"/>
    </font>
    <font>
      <strike/>
      <sz val="11"/>
      <color theme="1"/>
      <name val="ＭＳ 明朝"/>
      <family val="1"/>
      <charset val="128"/>
    </font>
    <font>
      <sz val="14"/>
      <color theme="1"/>
      <name val="ＭＳ Ｐゴシック"/>
      <family val="2"/>
      <charset val="128"/>
      <scheme val="minor"/>
    </font>
    <font>
      <sz val="14"/>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b/>
      <sz val="9"/>
      <color rgb="FFFF0000"/>
      <name val="ＭＳ Ｐゴシック"/>
      <family val="3"/>
      <charset val="128"/>
      <scheme val="minor"/>
    </font>
    <font>
      <sz val="14"/>
      <color theme="1"/>
      <name val="ＭＳ 明朝"/>
      <family val="1"/>
      <charset val="128"/>
    </font>
    <font>
      <sz val="10"/>
      <color theme="1"/>
      <name val="ＭＳ Ｐゴシック"/>
      <family val="2"/>
      <charset val="128"/>
      <scheme val="minor"/>
    </font>
    <font>
      <sz val="10"/>
      <color theme="1"/>
      <name val="ＭＳ Ｐゴシック"/>
      <family val="3"/>
      <charset val="128"/>
      <scheme val="minor"/>
    </font>
    <font>
      <sz val="11"/>
      <name val="ＭＳ 明朝"/>
      <family val="1"/>
      <charset val="128"/>
    </font>
    <font>
      <sz val="10"/>
      <color theme="1"/>
      <name val="ＭＳ 明朝"/>
      <family val="1"/>
      <charset val="128"/>
    </font>
    <font>
      <sz val="11"/>
      <color theme="1"/>
      <name val="ＭＳ Ｐゴシック"/>
      <family val="3"/>
      <charset val="128"/>
      <scheme val="minor"/>
    </font>
  </fonts>
  <fills count="5">
    <fill>
      <patternFill patternType="none"/>
    </fill>
    <fill>
      <patternFill patternType="gray125"/>
    </fill>
    <fill>
      <patternFill patternType="solid">
        <fgColor rgb="FFDAEEF3"/>
        <bgColor indexed="64"/>
      </patternFill>
    </fill>
    <fill>
      <patternFill patternType="solid">
        <fgColor theme="0" tint="-0.249977111117893"/>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auto="1"/>
      </top>
      <bottom/>
      <diagonal/>
    </border>
    <border>
      <left style="thin">
        <color auto="1"/>
      </left>
      <right style="thin">
        <color auto="1"/>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style="thin">
        <color indexed="64"/>
      </right>
      <top style="thin">
        <color indexed="64"/>
      </top>
      <bottom/>
      <diagonal/>
    </border>
    <border diagonalUp="1">
      <left style="thin">
        <color auto="1"/>
      </left>
      <right style="thin">
        <color indexed="64"/>
      </right>
      <top/>
      <bottom style="thin">
        <color indexed="64"/>
      </bottom>
      <diagonal style="thin">
        <color auto="1"/>
      </diagonal>
    </border>
    <border diagonalUp="1">
      <left style="thin">
        <color auto="1"/>
      </left>
      <right style="thin">
        <color indexed="64"/>
      </right>
      <top/>
      <bottom/>
      <diagonal style="thin">
        <color auto="1"/>
      </diagonal>
    </border>
  </borders>
  <cellStyleXfs count="2">
    <xf numFmtId="0" fontId="0" fillId="0" borderId="0">
      <alignment vertical="center"/>
    </xf>
    <xf numFmtId="38" fontId="1" fillId="0" borderId="0" applyFont="0" applyFill="0" applyBorder="0" applyAlignment="0" applyProtection="0">
      <alignment vertical="center"/>
    </xf>
  </cellStyleXfs>
  <cellXfs count="122">
    <xf numFmtId="0" fontId="0" fillId="0" borderId="0" xfId="0">
      <alignment vertical="center"/>
    </xf>
    <xf numFmtId="38" fontId="0" fillId="0" borderId="0" xfId="1" applyFont="1">
      <alignment vertical="center"/>
    </xf>
    <xf numFmtId="0" fontId="3" fillId="0" borderId="0" xfId="0" applyFont="1">
      <alignment vertical="center"/>
    </xf>
    <xf numFmtId="0" fontId="0" fillId="0" borderId="1" xfId="0" applyBorder="1">
      <alignment vertical="center"/>
    </xf>
    <xf numFmtId="0" fontId="3" fillId="0" borderId="1" xfId="0" applyFont="1" applyFill="1" applyBorder="1" applyAlignment="1">
      <alignment horizontal="center" vertical="center"/>
    </xf>
    <xf numFmtId="38" fontId="3" fillId="0" borderId="1" xfId="1" applyFont="1" applyFill="1" applyBorder="1" applyAlignment="1">
      <alignment horizontal="center" vertical="center"/>
    </xf>
    <xf numFmtId="176" fontId="4" fillId="2" borderId="1" xfId="0" applyNumberFormat="1" applyFont="1" applyFill="1" applyBorder="1" applyAlignment="1" applyProtection="1">
      <alignment horizontal="left" vertical="center"/>
      <protection locked="0"/>
    </xf>
    <xf numFmtId="0" fontId="0" fillId="2" borderId="0" xfId="0" applyFill="1">
      <alignment vertical="center"/>
    </xf>
    <xf numFmtId="0" fontId="4" fillId="0" borderId="0" xfId="0" applyFont="1">
      <alignment vertical="center"/>
    </xf>
    <xf numFmtId="0" fontId="4" fillId="0" borderId="0" xfId="0" applyNumberFormat="1" applyFont="1" applyAlignment="1">
      <alignment horizontal="right" vertical="center"/>
    </xf>
    <xf numFmtId="0" fontId="4" fillId="0" borderId="5" xfId="0" applyFont="1" applyBorder="1">
      <alignment vertical="center"/>
    </xf>
    <xf numFmtId="0" fontId="5" fillId="0" borderId="1" xfId="0" applyFont="1" applyBorder="1" applyAlignment="1">
      <alignment horizontal="center" vertical="center"/>
    </xf>
    <xf numFmtId="0" fontId="5" fillId="0" borderId="1" xfId="0" applyFont="1" applyBorder="1">
      <alignment vertical="center"/>
    </xf>
    <xf numFmtId="0" fontId="5" fillId="0" borderId="6" xfId="0" applyFont="1" applyBorder="1">
      <alignment vertical="center"/>
    </xf>
    <xf numFmtId="177" fontId="5" fillId="0" borderId="6" xfId="0" applyNumberFormat="1" applyFont="1" applyBorder="1" applyAlignment="1">
      <alignment horizontal="right"/>
    </xf>
    <xf numFmtId="0" fontId="5" fillId="0" borderId="6" xfId="0" applyFont="1" applyBorder="1" applyAlignment="1">
      <alignment vertical="center" wrapText="1"/>
    </xf>
    <xf numFmtId="0" fontId="5" fillId="0" borderId="1" xfId="0" applyFont="1" applyBorder="1" applyAlignment="1">
      <alignment horizontal="center" vertical="center" wrapText="1"/>
    </xf>
    <xf numFmtId="0" fontId="5" fillId="0" borderId="7" xfId="0" applyFont="1" applyBorder="1">
      <alignment vertical="center"/>
    </xf>
    <xf numFmtId="177" fontId="5" fillId="0" borderId="7" xfId="0" applyNumberFormat="1" applyFont="1" applyBorder="1" applyAlignment="1">
      <alignment horizontal="right"/>
    </xf>
    <xf numFmtId="177" fontId="5" fillId="0" borderId="1" xfId="0" applyNumberFormat="1" applyFont="1" applyBorder="1" applyAlignment="1">
      <alignment horizontal="right"/>
    </xf>
    <xf numFmtId="0" fontId="5" fillId="0" borderId="2" xfId="0" applyFont="1" applyBorder="1" applyAlignment="1">
      <alignment horizontal="center" vertical="center" wrapText="1"/>
    </xf>
    <xf numFmtId="0" fontId="5" fillId="0" borderId="2" xfId="0" applyFont="1" applyBorder="1" applyAlignment="1">
      <alignment horizontal="right" vertical="center" wrapText="1"/>
    </xf>
    <xf numFmtId="0" fontId="0" fillId="0" borderId="0" xfId="0" applyAlignment="1">
      <alignment vertical="center"/>
    </xf>
    <xf numFmtId="0" fontId="6" fillId="0" borderId="0" xfId="0" applyFont="1">
      <alignment vertical="center"/>
    </xf>
    <xf numFmtId="49" fontId="4" fillId="2" borderId="1" xfId="0" applyNumberFormat="1" applyFont="1" applyFill="1" applyBorder="1" applyAlignment="1" applyProtection="1">
      <alignment horizontal="left" vertical="center"/>
      <protection locked="0"/>
    </xf>
    <xf numFmtId="0" fontId="0" fillId="2" borderId="1" xfId="0" applyFill="1" applyBorder="1" applyAlignment="1" applyProtection="1">
      <alignment horizontal="center" vertical="center"/>
      <protection locked="0"/>
    </xf>
    <xf numFmtId="38" fontId="0" fillId="2" borderId="1" xfId="1" applyFont="1" applyFill="1" applyBorder="1" applyProtection="1">
      <alignment vertical="center"/>
      <protection locked="0"/>
    </xf>
    <xf numFmtId="0" fontId="0" fillId="2" borderId="1" xfId="0" applyFill="1" applyBorder="1" applyProtection="1">
      <alignment vertical="center"/>
      <protection locked="0"/>
    </xf>
    <xf numFmtId="0" fontId="0" fillId="2" borderId="1" xfId="0" applyFill="1" applyBorder="1" applyAlignment="1" applyProtection="1">
      <alignment vertical="center" wrapText="1"/>
      <protection locked="0"/>
    </xf>
    <xf numFmtId="177" fontId="0" fillId="0" borderId="0" xfId="0" applyNumberFormat="1">
      <alignment vertical="center"/>
    </xf>
    <xf numFmtId="0" fontId="5" fillId="0" borderId="2" xfId="0" applyFont="1" applyBorder="1" applyAlignment="1">
      <alignment vertical="center" wrapText="1"/>
    </xf>
    <xf numFmtId="177" fontId="4" fillId="0" borderId="0" xfId="0" applyNumberFormat="1" applyFont="1">
      <alignment vertical="center"/>
    </xf>
    <xf numFmtId="0" fontId="4" fillId="0" borderId="0" xfId="0" applyFont="1" applyAlignment="1">
      <alignment vertical="center"/>
    </xf>
    <xf numFmtId="177" fontId="4" fillId="0" borderId="0" xfId="0" applyNumberFormat="1" applyFont="1" applyAlignment="1">
      <alignment vertical="center"/>
    </xf>
    <xf numFmtId="0" fontId="4" fillId="0" borderId="0" xfId="0" applyFont="1" applyAlignment="1">
      <alignment horizontal="right" vertical="center"/>
    </xf>
    <xf numFmtId="177" fontId="5" fillId="0" borderId="5" xfId="0" applyNumberFormat="1" applyFont="1" applyBorder="1" applyAlignment="1">
      <alignment horizontal="center" vertical="center"/>
    </xf>
    <xf numFmtId="177" fontId="5" fillId="0" borderId="5" xfId="0" applyNumberFormat="1" applyFont="1" applyBorder="1">
      <alignment vertical="center"/>
    </xf>
    <xf numFmtId="177" fontId="5" fillId="0" borderId="1" xfId="0" applyNumberFormat="1" applyFont="1" applyBorder="1" applyAlignment="1">
      <alignment horizontal="center" vertical="center"/>
    </xf>
    <xf numFmtId="177" fontId="5" fillId="0" borderId="10" xfId="0" applyNumberFormat="1" applyFont="1" applyBorder="1" applyAlignment="1">
      <alignment horizontal="center" vertical="center"/>
    </xf>
    <xf numFmtId="177" fontId="5" fillId="0" borderId="3" xfId="0" applyNumberFormat="1" applyFont="1" applyBorder="1" applyAlignment="1">
      <alignment horizontal="center" vertical="center"/>
    </xf>
    <xf numFmtId="0" fontId="5" fillId="0" borderId="8" xfId="0" applyFont="1" applyBorder="1" applyAlignment="1">
      <alignment horizontal="center" vertical="center"/>
    </xf>
    <xf numFmtId="0" fontId="5" fillId="0" borderId="2" xfId="0" applyFont="1" applyBorder="1" applyAlignment="1">
      <alignment horizontal="center" vertical="center"/>
    </xf>
    <xf numFmtId="177" fontId="5" fillId="0" borderId="6" xfId="0" applyNumberFormat="1" applyFont="1" applyBorder="1" applyAlignment="1">
      <alignment horizontal="center" vertical="center"/>
    </xf>
    <xf numFmtId="177" fontId="5" fillId="0" borderId="6" xfId="0" applyNumberFormat="1" applyFont="1" applyBorder="1" applyAlignment="1">
      <alignment horizontal="right" vertical="center"/>
    </xf>
    <xf numFmtId="177" fontId="5" fillId="0" borderId="2" xfId="0" applyNumberFormat="1" applyFont="1" applyBorder="1" applyAlignment="1">
      <alignment horizontal="right" vertical="center"/>
    </xf>
    <xf numFmtId="177" fontId="5" fillId="0" borderId="0" xfId="0" applyNumberFormat="1" applyFont="1" applyBorder="1" applyAlignment="1">
      <alignment horizontal="center" vertical="center"/>
    </xf>
    <xf numFmtId="177" fontId="5" fillId="0" borderId="0" xfId="0" applyNumberFormat="1" applyFont="1" applyBorder="1" applyAlignment="1">
      <alignment horizontal="right" vertical="center"/>
    </xf>
    <xf numFmtId="0" fontId="5" fillId="0" borderId="6" xfId="0" applyFont="1" applyBorder="1" applyAlignment="1">
      <alignment horizontal="center" vertical="center"/>
    </xf>
    <xf numFmtId="0" fontId="5" fillId="0" borderId="8" xfId="0" applyFont="1" applyBorder="1">
      <alignment vertical="center"/>
    </xf>
    <xf numFmtId="177" fontId="5" fillId="0" borderId="6" xfId="0" applyNumberFormat="1" applyFont="1" applyBorder="1" applyAlignment="1">
      <alignment vertical="top"/>
    </xf>
    <xf numFmtId="177" fontId="5" fillId="0" borderId="2" xfId="0" applyNumberFormat="1" applyFont="1" applyBorder="1" applyAlignment="1">
      <alignment vertical="top"/>
    </xf>
    <xf numFmtId="0" fontId="5" fillId="0" borderId="2" xfId="0" applyFont="1" applyBorder="1">
      <alignment vertical="center"/>
    </xf>
    <xf numFmtId="177" fontId="5" fillId="0" borderId="2" xfId="0" applyNumberFormat="1" applyFont="1" applyBorder="1" applyAlignment="1">
      <alignment horizontal="right" vertical="top"/>
    </xf>
    <xf numFmtId="0" fontId="5" fillId="0" borderId="3" xfId="0" applyFont="1" applyBorder="1">
      <alignment vertical="center"/>
    </xf>
    <xf numFmtId="177" fontId="5" fillId="0" borderId="1" xfId="0" applyNumberFormat="1" applyFont="1" applyBorder="1">
      <alignment vertical="center"/>
    </xf>
    <xf numFmtId="177" fontId="5" fillId="0" borderId="4" xfId="0" applyNumberFormat="1" applyFont="1" applyBorder="1">
      <alignment vertical="center"/>
    </xf>
    <xf numFmtId="0" fontId="3" fillId="0" borderId="1" xfId="0" applyFont="1" applyBorder="1" applyAlignment="1">
      <alignment horizontal="center" vertical="center"/>
    </xf>
    <xf numFmtId="0" fontId="4" fillId="0" borderId="0" xfId="0" applyFont="1" applyAlignment="1">
      <alignment horizontal="left" vertical="center"/>
    </xf>
    <xf numFmtId="0" fontId="0" fillId="0" borderId="0" xfId="0" applyFill="1">
      <alignment vertical="center"/>
    </xf>
    <xf numFmtId="0" fontId="7" fillId="0" borderId="0" xfId="0" applyFont="1">
      <alignment vertical="center"/>
    </xf>
    <xf numFmtId="0" fontId="8" fillId="0" borderId="0" xfId="0" applyFont="1">
      <alignment vertical="center"/>
    </xf>
    <xf numFmtId="179" fontId="3" fillId="0" borderId="12" xfId="1" applyNumberFormat="1" applyFont="1" applyBorder="1" applyAlignment="1">
      <alignment vertical="center"/>
    </xf>
    <xf numFmtId="177" fontId="5" fillId="0" borderId="6" xfId="0" applyNumberFormat="1" applyFont="1" applyBorder="1" applyAlignment="1">
      <alignment horizontal="right" vertical="top" shrinkToFit="1"/>
    </xf>
    <xf numFmtId="177" fontId="5" fillId="0" borderId="6" xfId="0" applyNumberFormat="1" applyFont="1" applyBorder="1" applyAlignment="1">
      <alignment horizontal="right" vertical="top"/>
    </xf>
    <xf numFmtId="0" fontId="5" fillId="0" borderId="8" xfId="0" applyFont="1" applyBorder="1" applyAlignment="1">
      <alignment vertical="top"/>
    </xf>
    <xf numFmtId="177" fontId="5" fillId="0" borderId="5" xfId="0" applyNumberFormat="1" applyFont="1" applyFill="1" applyBorder="1" applyAlignment="1">
      <alignment vertical="top"/>
    </xf>
    <xf numFmtId="177" fontId="5" fillId="0" borderId="0" xfId="0" applyNumberFormat="1" applyFont="1" applyFill="1" applyBorder="1" applyAlignment="1">
      <alignment vertical="top"/>
    </xf>
    <xf numFmtId="177" fontId="5" fillId="0" borderId="5" xfId="0" applyNumberFormat="1" applyFont="1" applyFill="1" applyBorder="1" applyAlignment="1">
      <alignment horizontal="right" vertical="top"/>
    </xf>
    <xf numFmtId="177" fontId="5" fillId="0" borderId="0" xfId="0" applyNumberFormat="1" applyFont="1" applyFill="1" applyBorder="1" applyAlignment="1">
      <alignment horizontal="right" vertical="top"/>
    </xf>
    <xf numFmtId="179" fontId="3" fillId="0" borderId="0" xfId="1" applyNumberFormat="1" applyFont="1" applyBorder="1" applyAlignment="1">
      <alignment vertical="center"/>
    </xf>
    <xf numFmtId="177" fontId="5" fillId="0" borderId="11" xfId="0" applyNumberFormat="1" applyFont="1" applyBorder="1">
      <alignment vertical="center"/>
    </xf>
    <xf numFmtId="177" fontId="5" fillId="0" borderId="13" xfId="0" applyNumberFormat="1" applyFont="1" applyBorder="1">
      <alignment vertical="center"/>
    </xf>
    <xf numFmtId="177" fontId="5" fillId="0" borderId="4" xfId="0" applyNumberFormat="1" applyFont="1" applyBorder="1" applyAlignment="1">
      <alignment horizontal="center" vertical="center"/>
    </xf>
    <xf numFmtId="0" fontId="9" fillId="0" borderId="0" xfId="0" applyFont="1">
      <alignment vertical="center"/>
    </xf>
    <xf numFmtId="0" fontId="10" fillId="0" borderId="1" xfId="0" applyFont="1" applyBorder="1" applyAlignment="1">
      <alignment horizontal="center" vertical="center" wrapText="1"/>
    </xf>
    <xf numFmtId="0" fontId="10" fillId="0" borderId="1" xfId="0" applyFont="1" applyBorder="1" applyAlignment="1">
      <alignment horizontal="center" vertical="center"/>
    </xf>
    <xf numFmtId="0" fontId="10" fillId="0" borderId="0" xfId="0" applyFont="1">
      <alignment vertical="center"/>
    </xf>
    <xf numFmtId="0" fontId="11" fillId="0" borderId="0" xfId="0" applyFont="1">
      <alignment vertical="center"/>
    </xf>
    <xf numFmtId="0" fontId="13" fillId="0" borderId="0" xfId="0" applyFont="1">
      <alignment vertical="center"/>
    </xf>
    <xf numFmtId="0" fontId="16" fillId="0" borderId="0" xfId="0" applyFont="1" applyAlignment="1">
      <alignment horizontal="left" vertical="top"/>
    </xf>
    <xf numFmtId="0" fontId="0" fillId="0" borderId="0" xfId="0" applyAlignment="1">
      <alignment horizontal="centerContinuous" vertical="center"/>
    </xf>
    <xf numFmtId="0" fontId="0" fillId="0" borderId="1" xfId="0" applyFont="1" applyBorder="1" applyAlignment="1">
      <alignment vertical="center"/>
    </xf>
    <xf numFmtId="0" fontId="0" fillId="0" borderId="0" xfId="0" applyFont="1" applyFill="1" applyBorder="1" applyAlignment="1">
      <alignment vertical="center"/>
    </xf>
    <xf numFmtId="0" fontId="17" fillId="0" borderId="0" xfId="0" applyFont="1" applyFill="1" applyBorder="1" applyAlignment="1">
      <alignment horizontal="centerContinuous" vertical="center"/>
    </xf>
    <xf numFmtId="0" fontId="0" fillId="3" borderId="1" xfId="0" applyFill="1" applyBorder="1">
      <alignment vertical="center"/>
    </xf>
    <xf numFmtId="0" fontId="0" fillId="3" borderId="1" xfId="0" applyFill="1" applyBorder="1" applyAlignment="1">
      <alignment horizontal="center" vertical="center"/>
    </xf>
    <xf numFmtId="0" fontId="0" fillId="0" borderId="1" xfId="0" applyBorder="1" applyAlignment="1">
      <alignment horizontal="center" vertical="center"/>
    </xf>
    <xf numFmtId="0" fontId="0" fillId="0" borderId="1" xfId="0" applyBorder="1" applyAlignment="1">
      <alignment vertical="center" wrapText="1"/>
    </xf>
    <xf numFmtId="0" fontId="0" fillId="0" borderId="2" xfId="0" applyFill="1" applyBorder="1" applyAlignment="1">
      <alignment horizontal="left" vertical="center"/>
    </xf>
    <xf numFmtId="0" fontId="0" fillId="4" borderId="1" xfId="0" applyFill="1" applyBorder="1" applyAlignment="1">
      <alignment horizontal="center" vertical="center" textRotation="255" wrapText="1"/>
    </xf>
    <xf numFmtId="0" fontId="10" fillId="2" borderId="1" xfId="0" applyFont="1" applyFill="1" applyBorder="1" applyProtection="1">
      <alignment vertical="center"/>
      <protection locked="0"/>
    </xf>
    <xf numFmtId="0" fontId="10" fillId="2" borderId="1" xfId="0" applyFont="1" applyFill="1" applyBorder="1" applyAlignment="1" applyProtection="1">
      <alignment vertical="center" wrapText="1"/>
      <protection locked="0"/>
    </xf>
    <xf numFmtId="0" fontId="17" fillId="0" borderId="3" xfId="0" applyFont="1" applyFill="1" applyBorder="1" applyAlignment="1">
      <alignment horizontal="left" vertical="center"/>
    </xf>
    <xf numFmtId="0" fontId="17" fillId="0" borderId="10" xfId="0" applyFont="1" applyFill="1" applyBorder="1" applyAlignment="1">
      <alignment horizontal="left" vertical="center"/>
    </xf>
    <xf numFmtId="0" fontId="0" fillId="0" borderId="2"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13" fillId="4" borderId="2" xfId="0" applyFont="1" applyFill="1" applyBorder="1" applyAlignment="1">
      <alignment horizontal="center" vertical="center" textRotation="255" wrapText="1"/>
    </xf>
    <xf numFmtId="0" fontId="13" fillId="4" borderId="6" xfId="0" applyFont="1" applyFill="1" applyBorder="1" applyAlignment="1">
      <alignment horizontal="center" vertical="center" textRotation="255" wrapText="1"/>
    </xf>
    <xf numFmtId="0" fontId="13" fillId="4" borderId="7" xfId="0" applyFont="1" applyFill="1" applyBorder="1" applyAlignment="1">
      <alignment horizontal="center" vertical="center" textRotation="255" wrapText="1"/>
    </xf>
    <xf numFmtId="0" fontId="4" fillId="0" borderId="0" xfId="0" applyFont="1" applyAlignment="1">
      <alignment horizontal="left" vertical="center"/>
    </xf>
    <xf numFmtId="0" fontId="4" fillId="0" borderId="0" xfId="0" applyFont="1" applyAlignment="1">
      <alignment horizontal="distributed" vertical="center"/>
    </xf>
    <xf numFmtId="176" fontId="4" fillId="0" borderId="0" xfId="0" applyNumberFormat="1" applyFont="1" applyAlignment="1">
      <alignment horizontal="distributed" vertical="center"/>
    </xf>
    <xf numFmtId="0" fontId="4" fillId="0" borderId="0" xfId="0" applyFont="1" applyAlignment="1">
      <alignment horizontal="left" vertical="center" wrapText="1"/>
    </xf>
    <xf numFmtId="0" fontId="4" fillId="0" borderId="0" xfId="0" applyFont="1" applyAlignment="1">
      <alignment horizontal="left" vertical="center" shrinkToFit="1"/>
    </xf>
    <xf numFmtId="0" fontId="4" fillId="0" borderId="0" xfId="0" applyFont="1" applyAlignment="1">
      <alignment horizontal="center" vertical="center"/>
    </xf>
    <xf numFmtId="178" fontId="4" fillId="0" borderId="0" xfId="0" applyNumberFormat="1" applyFont="1" applyAlignment="1">
      <alignment horizontal="left" vertical="center"/>
    </xf>
    <xf numFmtId="0" fontId="4" fillId="0" borderId="1" xfId="0" applyFont="1" applyBorder="1" applyAlignment="1">
      <alignment horizontal="center" vertical="center"/>
    </xf>
    <xf numFmtId="177" fontId="5" fillId="0" borderId="15" xfId="0" applyNumberFormat="1" applyFont="1" applyBorder="1" applyAlignment="1">
      <alignment horizontal="center"/>
    </xf>
    <xf numFmtId="177" fontId="5" fillId="0" borderId="14" xfId="0" applyNumberFormat="1" applyFont="1" applyBorder="1" applyAlignment="1">
      <alignment horizontal="center"/>
    </xf>
    <xf numFmtId="0" fontId="5" fillId="0" borderId="2" xfId="0" applyFont="1" applyBorder="1" applyAlignment="1">
      <alignment horizontal="center" vertical="center"/>
    </xf>
    <xf numFmtId="0" fontId="5" fillId="0" borderId="7" xfId="0" applyFont="1" applyBorder="1" applyAlignment="1">
      <alignment horizontal="center" vertical="center"/>
    </xf>
    <xf numFmtId="0" fontId="5" fillId="0" borderId="11" xfId="0" applyFont="1" applyBorder="1" applyAlignment="1">
      <alignment horizontal="center" vertical="center"/>
    </xf>
    <xf numFmtId="0" fontId="5" fillId="0" borderId="9" xfId="0" applyFont="1" applyBorder="1" applyAlignment="1">
      <alignment horizontal="center" vertical="center"/>
    </xf>
    <xf numFmtId="0" fontId="4" fillId="2" borderId="0" xfId="0" applyFont="1" applyFill="1" applyAlignment="1" applyProtection="1">
      <alignment horizontal="left" vertical="center"/>
      <protection locked="0"/>
    </xf>
    <xf numFmtId="0" fontId="4" fillId="0" borderId="0" xfId="0" applyFont="1" applyBorder="1" applyAlignment="1">
      <alignment horizontal="left" vertical="center"/>
    </xf>
    <xf numFmtId="0" fontId="4" fillId="0" borderId="0" xfId="0" applyFont="1" applyBorder="1" applyAlignment="1">
      <alignment horizontal="left" vertical="top" wrapText="1"/>
    </xf>
    <xf numFmtId="0" fontId="12" fillId="0" borderId="0" xfId="0" applyFont="1" applyAlignment="1">
      <alignment horizontal="center" vertical="center"/>
    </xf>
    <xf numFmtId="0" fontId="15" fillId="0" borderId="0" xfId="0" applyFont="1" applyAlignment="1">
      <alignment horizontal="left" vertical="top" wrapText="1"/>
    </xf>
    <xf numFmtId="0" fontId="15" fillId="0" borderId="0" xfId="0" applyFont="1" applyAlignment="1">
      <alignment horizontal="left" vertical="top"/>
    </xf>
    <xf numFmtId="0" fontId="14" fillId="0" borderId="0" xfId="0" applyFont="1" applyAlignment="1">
      <alignment horizontal="left" vertical="top"/>
    </xf>
    <xf numFmtId="176" fontId="0" fillId="0" borderId="0" xfId="0" applyNumberFormat="1" applyAlignment="1">
      <alignment horizontal="left" vertical="center"/>
    </xf>
  </cellXfs>
  <cellStyles count="2">
    <cellStyle name="桁区切り" xfId="1" builtinId="6"/>
    <cellStyle name="標準" xfId="0" builtinId="0"/>
  </cellStyles>
  <dxfs count="9">
    <dxf>
      <font>
        <strike/>
      </font>
    </dxf>
    <dxf>
      <font>
        <strike/>
      </font>
    </dxf>
    <dxf>
      <font>
        <strike/>
      </font>
    </dxf>
    <dxf>
      <font>
        <strike/>
      </font>
    </dxf>
    <dxf>
      <font>
        <strike/>
      </font>
    </dxf>
    <dxf>
      <font>
        <strike/>
      </font>
    </dxf>
    <dxf>
      <font>
        <strike/>
      </font>
    </dxf>
    <dxf>
      <font>
        <strike/>
      </font>
    </dxf>
    <dxf>
      <fill>
        <patternFill>
          <bgColor rgb="FFFFFF00"/>
        </patternFill>
      </fill>
    </dxf>
  </dxfs>
  <tableStyles count="0" defaultTableStyle="TableStyleMedium9" defaultPivotStyle="PivotStyleLight16"/>
  <colors>
    <mruColors>
      <color rgb="FFD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oneCellAnchor>
    <xdr:from>
      <xdr:col>4</xdr:col>
      <xdr:colOff>47625</xdr:colOff>
      <xdr:row>0</xdr:row>
      <xdr:rowOff>47625</xdr:rowOff>
    </xdr:from>
    <xdr:ext cx="2895600" cy="457200"/>
    <xdr:sp macro="" textlink="">
      <xdr:nvSpPr>
        <xdr:cNvPr id="2" name="テキスト ボックス 1"/>
        <xdr:cNvSpPr txBox="1"/>
      </xdr:nvSpPr>
      <xdr:spPr>
        <a:xfrm>
          <a:off x="6819900" y="47625"/>
          <a:ext cx="2895600" cy="457200"/>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ja-JP" altLang="en-US" sz="1600" b="1" u="none">
              <a:solidFill>
                <a:sysClr val="windowText" lastClr="000000"/>
              </a:solidFill>
              <a:latin typeface="UD デジタル 教科書体 NK-R" panose="02020400000000000000" pitchFamily="18" charset="-128"/>
              <a:ea typeface="UD デジタル 教科書体 NK-R" panose="02020400000000000000" pitchFamily="18" charset="-128"/>
            </a:rPr>
            <a:t>印刷してお使いください</a:t>
          </a:r>
          <a:endParaRPr kumimoji="1" lang="en-US" altLang="ja-JP" sz="1600" b="1" u="none">
            <a:solidFill>
              <a:sysClr val="windowText" lastClr="000000"/>
            </a:solidFill>
            <a:latin typeface="UD デジタル 教科書体 NK-R" panose="02020400000000000000" pitchFamily="18" charset="-128"/>
            <a:ea typeface="UD デジタル 教科書体 NK-R" panose="02020400000000000000" pitchFamily="18" charset="-128"/>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7620</xdr:colOff>
      <xdr:row>22</xdr:row>
      <xdr:rowOff>76201</xdr:rowOff>
    </xdr:from>
    <xdr:ext cx="8294913" cy="1249680"/>
    <xdr:sp macro="" textlink="">
      <xdr:nvSpPr>
        <xdr:cNvPr id="2" name="テキスト ボックス 1"/>
        <xdr:cNvSpPr txBox="1"/>
      </xdr:nvSpPr>
      <xdr:spPr>
        <a:xfrm>
          <a:off x="7620" y="5105401"/>
          <a:ext cx="8294913" cy="1249680"/>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noAutofit/>
        </a:bodyPr>
        <a:lstStyle/>
        <a:p>
          <a:pPr algn="ctr"/>
          <a:r>
            <a:rPr kumimoji="1" lang="en-US" altLang="ja-JP" sz="1400">
              <a:latin typeface="UD デジタル 教科書体 NK-R" panose="02020400000000000000" pitchFamily="18" charset="-128"/>
              <a:ea typeface="UD デジタル 教科書体 NK-R" panose="02020400000000000000" pitchFamily="18" charset="-128"/>
            </a:rPr>
            <a:t>【</a:t>
          </a:r>
          <a:r>
            <a:rPr kumimoji="1" lang="ja-JP" altLang="en-US" sz="1400">
              <a:latin typeface="UD デジタル 教科書体 NK-R" panose="02020400000000000000" pitchFamily="18" charset="-128"/>
              <a:ea typeface="UD デジタル 教科書体 NK-R" panose="02020400000000000000" pitchFamily="18" charset="-128"/>
            </a:rPr>
            <a:t>！！お読みください！！</a:t>
          </a:r>
          <a:r>
            <a:rPr kumimoji="1" lang="en-US" altLang="ja-JP" sz="1400">
              <a:latin typeface="UD デジタル 教科書体 NK-R" panose="02020400000000000000" pitchFamily="18" charset="-128"/>
              <a:ea typeface="UD デジタル 教科書体 NK-R" panose="02020400000000000000" pitchFamily="18" charset="-128"/>
            </a:rPr>
            <a:t>】</a:t>
          </a:r>
        </a:p>
        <a:p>
          <a:r>
            <a:rPr kumimoji="1" lang="ja-JP" altLang="en-US" sz="1400">
              <a:latin typeface="UD デジタル 教科書体 NK-R" panose="02020400000000000000" pitchFamily="18" charset="-128"/>
              <a:ea typeface="UD デジタル 教科書体 NK-R" panose="02020400000000000000" pitchFamily="18" charset="-128"/>
            </a:rPr>
            <a:t>●この様式の電子データは、交付申請後も、変更申請や実績報告の際に使用するものです。</a:t>
          </a:r>
          <a:endParaRPr kumimoji="1" lang="en-US" altLang="ja-JP" sz="1400">
            <a:latin typeface="UD デジタル 教科書体 NK-R" panose="02020400000000000000" pitchFamily="18" charset="-128"/>
            <a:ea typeface="UD デジタル 教科書体 NK-R" panose="02020400000000000000" pitchFamily="18" charset="-128"/>
          </a:endParaRPr>
        </a:p>
        <a:p>
          <a:r>
            <a:rPr kumimoji="1" lang="ja-JP" altLang="en-US" sz="1400">
              <a:latin typeface="UD デジタル 教科書体 NK-R" panose="02020400000000000000" pitchFamily="18" charset="-128"/>
              <a:ea typeface="UD デジタル 教科書体 NK-R" panose="02020400000000000000" pitchFamily="18" charset="-128"/>
            </a:rPr>
            <a:t>●事業が完了し、補助金が支払われるまでの間は、常に閲覧・編集できるよう保存してください。</a:t>
          </a:r>
          <a:endParaRPr kumimoji="1" lang="en-US" altLang="ja-JP" sz="1400">
            <a:latin typeface="UD デジタル 教科書体 NK-R" panose="02020400000000000000" pitchFamily="18" charset="-128"/>
            <a:ea typeface="UD デジタル 教科書体 NK-R" panose="02020400000000000000" pitchFamily="18" charset="-128"/>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5</xdr:col>
      <xdr:colOff>40791</xdr:colOff>
      <xdr:row>0</xdr:row>
      <xdr:rowOff>75050</xdr:rowOff>
    </xdr:from>
    <xdr:ext cx="8294913" cy="4514880"/>
    <xdr:sp macro="" textlink="">
      <xdr:nvSpPr>
        <xdr:cNvPr id="2" name="テキスト ボックス 1"/>
        <xdr:cNvSpPr txBox="1"/>
      </xdr:nvSpPr>
      <xdr:spPr>
        <a:xfrm>
          <a:off x="10206767" y="75050"/>
          <a:ext cx="8294913" cy="4514880"/>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noAutofit/>
        </a:bodyPr>
        <a:lstStyle/>
        <a:p>
          <a:pPr algn="ctr"/>
          <a:r>
            <a:rPr kumimoji="1" lang="ja-JP" altLang="en-US" sz="1600" b="1" u="sng">
              <a:solidFill>
                <a:sysClr val="windowText" lastClr="000000"/>
              </a:solidFill>
              <a:latin typeface="UD デジタル 教科書体 NK-R" panose="02020400000000000000" pitchFamily="18" charset="-128"/>
              <a:ea typeface="UD デジタル 教科書体 NK-R" panose="02020400000000000000" pitchFamily="18" charset="-128"/>
            </a:rPr>
            <a:t>！！</a:t>
          </a:r>
          <a:r>
            <a:rPr kumimoji="1" lang="ja-JP" altLang="en-US" sz="1600" b="1" u="sng">
              <a:latin typeface="UD デジタル 教科書体 NK-R" panose="02020400000000000000" pitchFamily="18" charset="-128"/>
              <a:ea typeface="UD デジタル 教科書体 NK-R" panose="02020400000000000000" pitchFamily="18" charset="-128"/>
            </a:rPr>
            <a:t>入力前に必ずお読みください！！</a:t>
          </a:r>
          <a:endParaRPr kumimoji="1" lang="en-US" altLang="ja-JP" sz="1600" b="1" u="sng">
            <a:latin typeface="UD デジタル 教科書体 NK-R" panose="02020400000000000000" pitchFamily="18" charset="-128"/>
            <a:ea typeface="UD デジタル 教科書体 NK-R" panose="02020400000000000000" pitchFamily="18" charset="-128"/>
          </a:endParaRPr>
        </a:p>
        <a:p>
          <a:endParaRPr kumimoji="1" lang="en-US" altLang="ja-JP" sz="1400">
            <a:latin typeface="UD デジタル 教科書体 NK-R" panose="02020400000000000000" pitchFamily="18" charset="-128"/>
            <a:ea typeface="UD デジタル 教科書体 NK-R" panose="02020400000000000000" pitchFamily="18"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rPr>
            <a:t>●初回申請時から申請している（交付決定を受けている）すべての設備について記載してください。</a:t>
          </a:r>
          <a:endParaRPr kumimoji="1" lang="en-US" altLang="ja-JP" sz="14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rPr>
            <a:t>　→初回申請時は、「申請回」欄の「初回申請」を選択してください。</a:t>
          </a:r>
          <a:endParaRPr kumimoji="1" lang="en-US" altLang="ja-JP" sz="14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rPr>
            <a:t>　→変更申請で追加した設備については、「申請回」欄の「変更●回目」を選択してください。</a:t>
          </a:r>
          <a:endParaRPr kumimoji="1" lang="en-US" altLang="ja-JP" sz="14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endParaRPr>
        </a:p>
        <a:p>
          <a:r>
            <a:rPr kumimoji="1" lang="ja-JP" altLang="en-US" sz="1400">
              <a:latin typeface="UD デジタル 教科書体 NK-R" panose="02020400000000000000" pitchFamily="18" charset="-128"/>
              <a:ea typeface="UD デジタル 教科書体 NK-R" panose="02020400000000000000" pitchFamily="18" charset="-128"/>
            </a:rPr>
            <a:t>●１行につき、設備１台分を入力してください。</a:t>
          </a:r>
          <a:endParaRPr kumimoji="1" lang="en-US" altLang="ja-JP" sz="1400">
            <a:latin typeface="UD デジタル 教科書体 NK-R" panose="02020400000000000000" pitchFamily="18" charset="-128"/>
            <a:ea typeface="UD デジタル 教科書体 NK-R" panose="02020400000000000000" pitchFamily="18" charset="-128"/>
          </a:endParaRPr>
        </a:p>
        <a:p>
          <a:r>
            <a:rPr kumimoji="1" lang="ja-JP" altLang="en-US" sz="1400">
              <a:latin typeface="UD デジタル 教科書体 NK-R" panose="02020400000000000000" pitchFamily="18" charset="-128"/>
              <a:ea typeface="UD デジタル 教科書体 NK-R" panose="02020400000000000000" pitchFamily="18" charset="-128"/>
            </a:rPr>
            <a:t>●申請対象が判別できるように、契約書、発注書、納品書、請求書、領収書の該当箇所に「設備</a:t>
          </a:r>
          <a:r>
            <a:rPr kumimoji="1" lang="en-US" altLang="ja-JP" sz="1400">
              <a:latin typeface="UD デジタル 教科書体 NK-R" panose="02020400000000000000" pitchFamily="18" charset="-128"/>
              <a:ea typeface="UD デジタル 教科書体 NK-R" panose="02020400000000000000" pitchFamily="18" charset="-128"/>
            </a:rPr>
            <a:t>No.</a:t>
          </a:r>
          <a:r>
            <a:rPr kumimoji="1" lang="ja-JP" altLang="en-US" sz="1400">
              <a:latin typeface="UD デジタル 教科書体 NK-R" panose="02020400000000000000" pitchFamily="18" charset="-128"/>
              <a:ea typeface="UD デジタル 教科書体 NK-R" panose="02020400000000000000" pitchFamily="18" charset="-128"/>
            </a:rPr>
            <a:t>」を記載してください。</a:t>
          </a:r>
          <a:endParaRPr kumimoji="1" lang="en-US" altLang="ja-JP" sz="1400">
            <a:latin typeface="UD デジタル 教科書体 NK-R" panose="02020400000000000000" pitchFamily="18" charset="-128"/>
            <a:ea typeface="UD デジタル 教科書体 NK-R" panose="02020400000000000000" pitchFamily="18" charset="-128"/>
          </a:endParaRPr>
        </a:p>
        <a:p>
          <a:r>
            <a:rPr kumimoji="1" lang="ja-JP" altLang="en-US" sz="1400">
              <a:latin typeface="UD デジタル 教科書体 NK-R" panose="02020400000000000000" pitchFamily="18" charset="-128"/>
              <a:ea typeface="UD デジタル 教科書体 NK-R" panose="02020400000000000000" pitchFamily="18" charset="-128"/>
            </a:rPr>
            <a:t>●１つの納品書等に複数の設備が含まれる場合は、設備ごとに行を分けて記載してください。</a:t>
          </a:r>
        </a:p>
        <a:p>
          <a:endParaRPr kumimoji="1" lang="en-US" altLang="ja-JP" sz="1400">
            <a:latin typeface="UD デジタル 教科書体 NK-R" panose="02020400000000000000" pitchFamily="18" charset="-128"/>
            <a:ea typeface="UD デジタル 教科書体 NK-R" panose="02020400000000000000" pitchFamily="18" charset="-128"/>
          </a:endParaRPr>
        </a:p>
        <a:p>
          <a:r>
            <a:rPr kumimoji="1" lang="ja-JP" altLang="en-US" sz="1400" b="0">
              <a:latin typeface="UD デジタル 教科書体 NK-R" panose="02020400000000000000" pitchFamily="18" charset="-128"/>
              <a:ea typeface="UD デジタル 教科書体 NK-R" panose="02020400000000000000" pitchFamily="18" charset="-128"/>
            </a:rPr>
            <a:t>＜添付書類＞</a:t>
          </a:r>
          <a:endParaRPr kumimoji="1" lang="en-US" altLang="ja-JP" sz="1400" b="0">
            <a:latin typeface="UD デジタル 教科書体 NK-R" panose="02020400000000000000" pitchFamily="18" charset="-128"/>
            <a:ea typeface="UD デジタル 教科書体 NK-R" panose="02020400000000000000" pitchFamily="18" charset="-128"/>
          </a:endParaRPr>
        </a:p>
        <a:p>
          <a:r>
            <a:rPr kumimoji="1" lang="ja-JP" altLang="en-US" sz="1400" b="0">
              <a:latin typeface="UD デジタル 教科書体 NK-R" panose="02020400000000000000" pitchFamily="18" charset="-128"/>
              <a:ea typeface="UD デジタル 教科書体 NK-R" panose="02020400000000000000" pitchFamily="18" charset="-128"/>
            </a:rPr>
            <a:t>・ 整備を希望する設備機器等の契約書、発注書、納品書、請求書、領収書</a:t>
          </a:r>
          <a:endParaRPr kumimoji="1" lang="en-US" altLang="ja-JP" sz="1400" b="0">
            <a:latin typeface="UD デジタル 教科書体 NK-R" panose="02020400000000000000" pitchFamily="18" charset="-128"/>
            <a:ea typeface="UD デジタル 教科書体 NK-R" panose="02020400000000000000" pitchFamily="18" charset="-128"/>
          </a:endParaRPr>
        </a:p>
        <a:p>
          <a:r>
            <a:rPr kumimoji="1" lang="ja-JP" altLang="en-US" sz="1400" b="0">
              <a:latin typeface="UD デジタル 教科書体 NK-R" panose="02020400000000000000" pitchFamily="18" charset="-128"/>
              <a:ea typeface="UD デジタル 教科書体 NK-R" panose="02020400000000000000" pitchFamily="18" charset="-128"/>
            </a:rPr>
            <a:t>・ 整備を希望する設備機器等の仕様が分かるカタログ等の資料</a:t>
          </a:r>
          <a:endParaRPr kumimoji="1" lang="en-US" altLang="ja-JP" sz="1400" b="0">
            <a:latin typeface="UD デジタル 教科書体 NK-R" panose="02020400000000000000" pitchFamily="18" charset="-128"/>
            <a:ea typeface="UD デジタル 教科書体 NK-R" panose="02020400000000000000" pitchFamily="18" charset="-128"/>
          </a:endParaRPr>
        </a:p>
        <a:p>
          <a:r>
            <a:rPr kumimoji="1" lang="ja-JP" altLang="en-US" sz="1400" b="0">
              <a:latin typeface="UD デジタル 教科書体 NK-R" panose="02020400000000000000" pitchFamily="18" charset="-128"/>
              <a:ea typeface="UD デジタル 教科書体 NK-R" panose="02020400000000000000" pitchFamily="18" charset="-128"/>
            </a:rPr>
            <a:t>・ 整備状況が分かる写真</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10</xdr:col>
      <xdr:colOff>45720</xdr:colOff>
      <xdr:row>0</xdr:row>
      <xdr:rowOff>0</xdr:rowOff>
    </xdr:from>
    <xdr:ext cx="2895600" cy="457200"/>
    <xdr:sp macro="" textlink="">
      <xdr:nvSpPr>
        <xdr:cNvPr id="2" name="テキスト ボックス 1"/>
        <xdr:cNvSpPr txBox="1"/>
      </xdr:nvSpPr>
      <xdr:spPr>
        <a:xfrm>
          <a:off x="6141720" y="0"/>
          <a:ext cx="2895600" cy="457200"/>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ja-JP" altLang="en-US" sz="1600" b="1" u="none">
              <a:solidFill>
                <a:sysClr val="windowText" lastClr="000000"/>
              </a:solidFill>
              <a:latin typeface="UD デジタル 教科書体 NK-R" panose="02020400000000000000" pitchFamily="18" charset="-128"/>
              <a:ea typeface="UD デジタル 教科書体 NK-R" panose="02020400000000000000" pitchFamily="18" charset="-128"/>
            </a:rPr>
            <a:t>入力不要（自動作成されます）</a:t>
          </a:r>
          <a:endParaRPr kumimoji="1" lang="en-US" altLang="ja-JP" sz="1400" b="0" u="none">
            <a:latin typeface="UD デジタル 教科書体 NK-R" panose="02020400000000000000" pitchFamily="18" charset="-128"/>
            <a:ea typeface="UD デジタル 教科書体 NK-R" panose="02020400000000000000" pitchFamily="18" charset="-128"/>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9</xdr:col>
      <xdr:colOff>38100</xdr:colOff>
      <xdr:row>0</xdr:row>
      <xdr:rowOff>1</xdr:rowOff>
    </xdr:from>
    <xdr:ext cx="2895600" cy="457200"/>
    <xdr:sp macro="" textlink="">
      <xdr:nvSpPr>
        <xdr:cNvPr id="2" name="テキスト ボックス 1"/>
        <xdr:cNvSpPr txBox="1"/>
      </xdr:nvSpPr>
      <xdr:spPr>
        <a:xfrm>
          <a:off x="9212580" y="1"/>
          <a:ext cx="2895600" cy="457200"/>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ja-JP" altLang="en-US" sz="1600" b="1" u="none">
              <a:solidFill>
                <a:sysClr val="windowText" lastClr="000000"/>
              </a:solidFill>
              <a:latin typeface="UD デジタル 教科書体 NK-R" panose="02020400000000000000" pitchFamily="18" charset="-128"/>
              <a:ea typeface="UD デジタル 教科書体 NK-R" panose="02020400000000000000" pitchFamily="18" charset="-128"/>
            </a:rPr>
            <a:t>入力不要（自動作成されます）</a:t>
          </a:r>
          <a:endParaRPr kumimoji="1" lang="en-US" altLang="ja-JP" sz="1400" b="0" u="none">
            <a:latin typeface="UD デジタル 教科書体 NK-R" panose="02020400000000000000" pitchFamily="18" charset="-128"/>
            <a:ea typeface="UD デジタル 教科書体 NK-R" panose="02020400000000000000" pitchFamily="18" charset="-128"/>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11</xdr:col>
      <xdr:colOff>83820</xdr:colOff>
      <xdr:row>0</xdr:row>
      <xdr:rowOff>68580</xdr:rowOff>
    </xdr:from>
    <xdr:ext cx="2895600" cy="457200"/>
    <xdr:sp macro="" textlink="">
      <xdr:nvSpPr>
        <xdr:cNvPr id="2" name="テキスト ボックス 1"/>
        <xdr:cNvSpPr txBox="1"/>
      </xdr:nvSpPr>
      <xdr:spPr>
        <a:xfrm>
          <a:off x="8877300" y="68580"/>
          <a:ext cx="2895600" cy="457200"/>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ja-JP" altLang="en-US" sz="1600" b="1" u="none">
              <a:solidFill>
                <a:sysClr val="windowText" lastClr="000000"/>
              </a:solidFill>
              <a:latin typeface="UD デジタル 教科書体 NK-R" panose="02020400000000000000" pitchFamily="18" charset="-128"/>
              <a:ea typeface="UD デジタル 教科書体 NK-R" panose="02020400000000000000" pitchFamily="18" charset="-128"/>
            </a:rPr>
            <a:t>入力不要（自動作成されます）</a:t>
          </a:r>
          <a:endParaRPr kumimoji="1" lang="en-US" altLang="ja-JP" sz="1400" b="0" u="none">
            <a:latin typeface="UD デジタル 教科書体 NK-R" panose="02020400000000000000" pitchFamily="18" charset="-128"/>
            <a:ea typeface="UD デジタル 教科書体 NK-R" panose="02020400000000000000" pitchFamily="18" charset="-128"/>
          </a:endParaRP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10</xdr:col>
      <xdr:colOff>45720</xdr:colOff>
      <xdr:row>0</xdr:row>
      <xdr:rowOff>0</xdr:rowOff>
    </xdr:from>
    <xdr:ext cx="2895600" cy="457200"/>
    <xdr:sp macro="" textlink="">
      <xdr:nvSpPr>
        <xdr:cNvPr id="2" name="テキスト ボックス 1"/>
        <xdr:cNvSpPr txBox="1"/>
      </xdr:nvSpPr>
      <xdr:spPr>
        <a:xfrm>
          <a:off x="6141720" y="0"/>
          <a:ext cx="2895600" cy="457200"/>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ja-JP" altLang="en-US" sz="1600" b="1" u="none">
              <a:solidFill>
                <a:sysClr val="windowText" lastClr="000000"/>
              </a:solidFill>
              <a:latin typeface="UD デジタル 教科書体 NK-R" panose="02020400000000000000" pitchFamily="18" charset="-128"/>
              <a:ea typeface="UD デジタル 教科書体 NK-R" panose="02020400000000000000" pitchFamily="18" charset="-128"/>
            </a:rPr>
            <a:t>入力不要（自動作成されます）</a:t>
          </a:r>
          <a:endParaRPr kumimoji="1" lang="en-US" altLang="ja-JP" sz="1400" b="0" u="none">
            <a:latin typeface="UD デジタル 教科書体 NK-R" panose="02020400000000000000" pitchFamily="18" charset="-128"/>
            <a:ea typeface="UD デジタル 教科書体 NK-R" panose="02020400000000000000" pitchFamily="18" charset="-128"/>
          </a:endParaRPr>
        </a:p>
      </xdr:txBody>
    </xdr:sp>
    <xdr:clientData/>
  </xdr:oneCellAnchor>
  <xdr:twoCellAnchor>
    <xdr:from>
      <xdr:col>1</xdr:col>
      <xdr:colOff>262424</xdr:colOff>
      <xdr:row>22</xdr:row>
      <xdr:rowOff>58641</xdr:rowOff>
    </xdr:from>
    <xdr:to>
      <xdr:col>1</xdr:col>
      <xdr:colOff>384188</xdr:colOff>
      <xdr:row>26</xdr:row>
      <xdr:rowOff>203963</xdr:rowOff>
    </xdr:to>
    <xdr:sp macro="" textlink="">
      <xdr:nvSpPr>
        <xdr:cNvPr id="3" name="左中かっこ 2"/>
        <xdr:cNvSpPr/>
      </xdr:nvSpPr>
      <xdr:spPr>
        <a:xfrm>
          <a:off x="872024" y="5611716"/>
          <a:ext cx="121764" cy="1097822"/>
        </a:xfrm>
        <a:prstGeom prst="leftBrace">
          <a:avLst>
            <a:gd name="adj1" fmla="val 27564"/>
            <a:gd name="adj2" fmla="val 940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10</xdr:col>
      <xdr:colOff>296736</xdr:colOff>
      <xdr:row>22</xdr:row>
      <xdr:rowOff>35858</xdr:rowOff>
    </xdr:from>
    <xdr:ext cx="2437504" cy="1102659"/>
    <xdr:sp macro="" textlink="">
      <xdr:nvSpPr>
        <xdr:cNvPr id="4" name="テキスト ボックス 3"/>
        <xdr:cNvSpPr txBox="1"/>
      </xdr:nvSpPr>
      <xdr:spPr>
        <a:xfrm>
          <a:off x="6392736" y="5486399"/>
          <a:ext cx="2437504" cy="1102659"/>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ja-JP" altLang="en-US" sz="1600" b="1" u="none">
              <a:solidFill>
                <a:sysClr val="windowText" lastClr="000000"/>
              </a:solidFill>
              <a:latin typeface="UD デジタル 教科書体 NK-R" panose="02020400000000000000" pitchFamily="18" charset="-128"/>
              <a:ea typeface="UD デジタル 教科書体 NK-R" panose="02020400000000000000" pitchFamily="18" charset="-128"/>
            </a:rPr>
            <a:t>「理由」欄は、いずれかを</a:t>
          </a:r>
          <a:endParaRPr kumimoji="1" lang="en-US" altLang="ja-JP" sz="1600" b="1" u="none">
            <a:solidFill>
              <a:sysClr val="windowText" lastClr="000000"/>
            </a:solidFill>
            <a:latin typeface="UD デジタル 教科書体 NK-R" panose="02020400000000000000" pitchFamily="18" charset="-128"/>
            <a:ea typeface="UD デジタル 教科書体 NK-R" panose="02020400000000000000" pitchFamily="18" charset="-128"/>
          </a:endParaRPr>
        </a:p>
        <a:p>
          <a:pPr algn="ctr"/>
          <a:r>
            <a:rPr kumimoji="1" lang="ja-JP" altLang="en-US" sz="1600" b="1" u="none">
              <a:solidFill>
                <a:sysClr val="windowText" lastClr="000000"/>
              </a:solidFill>
              <a:latin typeface="UD デジタル 教科書体 NK-R" panose="02020400000000000000" pitchFamily="18" charset="-128"/>
              <a:ea typeface="UD デジタル 教科書体 NK-R" panose="02020400000000000000" pitchFamily="18" charset="-128"/>
            </a:rPr>
            <a:t>選択・記入してください。</a:t>
          </a:r>
          <a:endParaRPr kumimoji="1" lang="en-US" altLang="ja-JP" sz="1400" b="0" u="none">
            <a:latin typeface="UD デジタル 教科書体 NK-R" panose="02020400000000000000" pitchFamily="18" charset="-128"/>
            <a:ea typeface="UD デジタル 教科書体 NK-R" panose="02020400000000000000" pitchFamily="18" charset="-128"/>
          </a:endParaRP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9</xdr:col>
      <xdr:colOff>66264</xdr:colOff>
      <xdr:row>0</xdr:row>
      <xdr:rowOff>33132</xdr:rowOff>
    </xdr:from>
    <xdr:ext cx="2895600" cy="457200"/>
    <xdr:sp macro="" textlink="">
      <xdr:nvSpPr>
        <xdr:cNvPr id="2" name="テキスト ボックス 1"/>
        <xdr:cNvSpPr txBox="1"/>
      </xdr:nvSpPr>
      <xdr:spPr>
        <a:xfrm>
          <a:off x="6253373" y="33132"/>
          <a:ext cx="2895600" cy="457200"/>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ja-JP" altLang="en-US" sz="1600" b="1" u="none">
              <a:solidFill>
                <a:sysClr val="windowText" lastClr="000000"/>
              </a:solidFill>
              <a:latin typeface="UD デジタル 教科書体 NK-R" panose="02020400000000000000" pitchFamily="18" charset="-128"/>
              <a:ea typeface="UD デジタル 教科書体 NK-R" panose="02020400000000000000" pitchFamily="18" charset="-128"/>
            </a:rPr>
            <a:t>入力不要（自動作成されます）</a:t>
          </a:r>
          <a:endParaRPr kumimoji="1" lang="en-US" altLang="ja-JP" sz="1400" b="0" u="none">
            <a:latin typeface="UD デジタル 教科書体 NK-R" panose="02020400000000000000" pitchFamily="18" charset="-128"/>
            <a:ea typeface="UD デジタル 教科書体 NK-R" panose="02020400000000000000" pitchFamily="18" charset="-128"/>
          </a:endParaRPr>
        </a:p>
      </xdr:txBody>
    </xdr:sp>
    <xdr:clientData/>
  </xdr:oneCellAnchor>
  <xdr:oneCellAnchor>
    <xdr:from>
      <xdr:col>9</xdr:col>
      <xdr:colOff>57981</xdr:colOff>
      <xdr:row>4</xdr:row>
      <xdr:rowOff>0</xdr:rowOff>
    </xdr:from>
    <xdr:ext cx="2895600" cy="457200"/>
    <xdr:sp macro="" textlink="">
      <xdr:nvSpPr>
        <xdr:cNvPr id="3" name="テキスト ボックス 2"/>
        <xdr:cNvSpPr txBox="1"/>
      </xdr:nvSpPr>
      <xdr:spPr>
        <a:xfrm>
          <a:off x="6245090" y="695739"/>
          <a:ext cx="2895600" cy="457200"/>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ja-JP" altLang="en-US" sz="1600" b="1" u="none">
              <a:solidFill>
                <a:sysClr val="windowText" lastClr="000000"/>
              </a:solidFill>
              <a:latin typeface="UD デジタル 教科書体 NK-R" panose="02020400000000000000" pitchFamily="18" charset="-128"/>
              <a:ea typeface="UD デジタル 教科書体 NK-R" panose="02020400000000000000" pitchFamily="18" charset="-128"/>
            </a:rPr>
            <a:t>印刷の上、押印してください</a:t>
          </a:r>
          <a:endParaRPr kumimoji="1" lang="en-US" altLang="ja-JP" sz="1600" b="1" u="none">
            <a:solidFill>
              <a:sysClr val="windowText" lastClr="000000"/>
            </a:solidFill>
            <a:latin typeface="UD デジタル 教科書体 NK-R" panose="02020400000000000000" pitchFamily="18" charset="-128"/>
            <a:ea typeface="UD デジタル 教科書体 NK-R" panose="02020400000000000000" pitchFamily="18"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tabSelected="1" view="pageBreakPreview" zoomScaleNormal="100" zoomScaleSheetLayoutView="100" workbookViewId="0">
      <selection activeCell="B6" sqref="B6"/>
    </sheetView>
  </sheetViews>
  <sheetFormatPr defaultRowHeight="13.5" x14ac:dyDescent="0.15"/>
  <cols>
    <col min="1" max="1" width="9.125" customWidth="1"/>
    <col min="2" max="2" width="35.75" customWidth="1"/>
    <col min="3" max="3" width="34.875" customWidth="1"/>
    <col min="4" max="4" width="9.125" bestFit="1" customWidth="1"/>
  </cols>
  <sheetData>
    <row r="1" spans="1:4" ht="14.25" customHeight="1" x14ac:dyDescent="0.15">
      <c r="A1" s="80" t="s">
        <v>127</v>
      </c>
      <c r="B1" s="80"/>
      <c r="C1" s="80"/>
      <c r="D1" s="80"/>
    </row>
    <row r="2" spans="1:4" ht="14.25" customHeight="1" x14ac:dyDescent="0.15">
      <c r="A2" s="80" t="s">
        <v>91</v>
      </c>
      <c r="B2" s="80"/>
      <c r="C2" s="80"/>
      <c r="D2" s="80"/>
    </row>
    <row r="3" spans="1:4" ht="15" customHeight="1" x14ac:dyDescent="0.15">
      <c r="A3" s="81" t="s">
        <v>128</v>
      </c>
      <c r="B3" s="92" t="str">
        <f>IF('計画書3-1a'!B7="","",'計画書3-1a'!B7)</f>
        <v/>
      </c>
      <c r="C3" s="93"/>
      <c r="D3" s="80"/>
    </row>
    <row r="4" spans="1:4" ht="15" customHeight="1" x14ac:dyDescent="0.15">
      <c r="A4" s="82"/>
      <c r="B4" s="83"/>
      <c r="C4" s="80"/>
      <c r="D4" s="80"/>
    </row>
    <row r="5" spans="1:4" ht="13.5" customHeight="1" x14ac:dyDescent="0.15">
      <c r="A5" s="84"/>
      <c r="B5" s="85" t="s">
        <v>129</v>
      </c>
      <c r="C5" s="85" t="s">
        <v>26</v>
      </c>
      <c r="D5" s="85" t="s">
        <v>130</v>
      </c>
    </row>
    <row r="6" spans="1:4" ht="18" customHeight="1" x14ac:dyDescent="0.15">
      <c r="A6" s="97" t="s">
        <v>131</v>
      </c>
      <c r="B6" s="3" t="s">
        <v>149</v>
      </c>
      <c r="C6" s="88" t="s">
        <v>150</v>
      </c>
      <c r="D6" s="86" t="s">
        <v>133</v>
      </c>
    </row>
    <row r="7" spans="1:4" ht="18" customHeight="1" x14ac:dyDescent="0.15">
      <c r="A7" s="98"/>
      <c r="B7" s="3" t="s">
        <v>132</v>
      </c>
      <c r="C7" s="94" t="s">
        <v>143</v>
      </c>
      <c r="D7" s="86" t="s">
        <v>133</v>
      </c>
    </row>
    <row r="8" spans="1:4" ht="27" x14ac:dyDescent="0.15">
      <c r="A8" s="98"/>
      <c r="B8" s="87" t="s">
        <v>144</v>
      </c>
      <c r="C8" s="95"/>
      <c r="D8" s="86" t="s">
        <v>133</v>
      </c>
    </row>
    <row r="9" spans="1:4" ht="27" x14ac:dyDescent="0.15">
      <c r="A9" s="98"/>
      <c r="B9" s="87" t="s">
        <v>145</v>
      </c>
      <c r="C9" s="96"/>
      <c r="D9" s="86" t="s">
        <v>133</v>
      </c>
    </row>
    <row r="10" spans="1:4" ht="18" customHeight="1" x14ac:dyDescent="0.15">
      <c r="A10" s="98"/>
      <c r="B10" s="3" t="s">
        <v>142</v>
      </c>
      <c r="C10" s="3"/>
      <c r="D10" s="86" t="s">
        <v>133</v>
      </c>
    </row>
    <row r="11" spans="1:4" ht="18" customHeight="1" x14ac:dyDescent="0.15">
      <c r="A11" s="98"/>
      <c r="B11" s="3" t="s">
        <v>147</v>
      </c>
      <c r="C11" s="3" t="s">
        <v>148</v>
      </c>
      <c r="D11" s="86" t="s">
        <v>133</v>
      </c>
    </row>
    <row r="12" spans="1:4" ht="18" customHeight="1" x14ac:dyDescent="0.15">
      <c r="A12" s="98"/>
      <c r="B12" s="3" t="s">
        <v>134</v>
      </c>
      <c r="C12" s="3" t="s">
        <v>135</v>
      </c>
      <c r="D12" s="86" t="s">
        <v>133</v>
      </c>
    </row>
    <row r="13" spans="1:4" ht="18" customHeight="1" x14ac:dyDescent="0.15">
      <c r="A13" s="98"/>
      <c r="B13" s="3" t="s">
        <v>136</v>
      </c>
      <c r="C13" s="3"/>
      <c r="D13" s="86" t="s">
        <v>133</v>
      </c>
    </row>
    <row r="14" spans="1:4" ht="18" customHeight="1" x14ac:dyDescent="0.15">
      <c r="A14" s="98"/>
      <c r="B14" s="3" t="s">
        <v>137</v>
      </c>
      <c r="C14" s="3" t="s">
        <v>138</v>
      </c>
      <c r="D14" s="86" t="s">
        <v>133</v>
      </c>
    </row>
    <row r="15" spans="1:4" ht="27" x14ac:dyDescent="0.15">
      <c r="A15" s="98"/>
      <c r="B15" s="87" t="s">
        <v>139</v>
      </c>
      <c r="C15" s="3"/>
      <c r="D15" s="86" t="s">
        <v>133</v>
      </c>
    </row>
    <row r="16" spans="1:4" ht="18" customHeight="1" x14ac:dyDescent="0.15">
      <c r="A16" s="98"/>
      <c r="B16" s="3" t="s">
        <v>140</v>
      </c>
      <c r="C16" s="3"/>
      <c r="D16" s="86" t="s">
        <v>133</v>
      </c>
    </row>
    <row r="17" spans="1:4" ht="18" customHeight="1" x14ac:dyDescent="0.15">
      <c r="A17" s="99"/>
      <c r="B17" s="3" t="s">
        <v>116</v>
      </c>
      <c r="C17" s="3" t="s">
        <v>141</v>
      </c>
      <c r="D17" s="86" t="s">
        <v>133</v>
      </c>
    </row>
    <row r="19" spans="1:4" x14ac:dyDescent="0.15">
      <c r="A19" s="84"/>
      <c r="B19" s="85" t="s">
        <v>129</v>
      </c>
      <c r="C19" s="85" t="s">
        <v>26</v>
      </c>
      <c r="D19" s="85" t="s">
        <v>130</v>
      </c>
    </row>
    <row r="20" spans="1:4" ht="55.5" customHeight="1" x14ac:dyDescent="0.15">
      <c r="A20" s="89" t="s">
        <v>151</v>
      </c>
      <c r="B20" s="3" t="s">
        <v>152</v>
      </c>
      <c r="C20" s="87" t="s">
        <v>153</v>
      </c>
      <c r="D20" s="86" t="s">
        <v>133</v>
      </c>
    </row>
  </sheetData>
  <sheetProtection sheet="1" objects="1" scenarios="1"/>
  <mergeCells count="3">
    <mergeCell ref="B3:C3"/>
    <mergeCell ref="C7:C9"/>
    <mergeCell ref="A6:A17"/>
  </mergeCells>
  <phoneticPr fontId="2"/>
  <pageMargins left="0.70866141732283472" right="0.70866141732283472" top="0.74803149606299213" bottom="0.74803149606299213" header="0.31496062992125984" footer="0.31496062992125984"/>
  <pageSetup paperSize="9" orientation="portrait" blackAndWhite="1"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view="pageBreakPreview" zoomScaleNormal="100" zoomScaleSheetLayoutView="100" workbookViewId="0">
      <selection activeCell="B3" sqref="B3"/>
    </sheetView>
  </sheetViews>
  <sheetFormatPr defaultRowHeight="13.5" x14ac:dyDescent="0.15"/>
  <cols>
    <col min="1" max="1" width="16.625" customWidth="1"/>
    <col min="2" max="2" width="43" customWidth="1"/>
    <col min="3" max="3" width="84" customWidth="1"/>
  </cols>
  <sheetData>
    <row r="1" spans="1:3" x14ac:dyDescent="0.15">
      <c r="A1" t="s">
        <v>112</v>
      </c>
      <c r="B1" s="58" t="s">
        <v>91</v>
      </c>
    </row>
    <row r="2" spans="1:3" x14ac:dyDescent="0.15">
      <c r="A2" t="s">
        <v>19</v>
      </c>
      <c r="B2" s="7" t="s">
        <v>20</v>
      </c>
    </row>
    <row r="3" spans="1:3" x14ac:dyDescent="0.15">
      <c r="A3" s="3" t="s">
        <v>2</v>
      </c>
      <c r="B3" s="27"/>
      <c r="C3" t="s">
        <v>14</v>
      </c>
    </row>
    <row r="4" spans="1:3" x14ac:dyDescent="0.15">
      <c r="A4" s="3" t="s">
        <v>3</v>
      </c>
      <c r="B4" s="27"/>
    </row>
    <row r="5" spans="1:3" x14ac:dyDescent="0.15">
      <c r="A5" s="3" t="s">
        <v>4</v>
      </c>
      <c r="B5" s="27"/>
    </row>
    <row r="6" spans="1:3" x14ac:dyDescent="0.15">
      <c r="A6" s="3" t="s">
        <v>5</v>
      </c>
      <c r="B6" s="27"/>
      <c r="C6" t="s">
        <v>15</v>
      </c>
    </row>
    <row r="7" spans="1:3" x14ac:dyDescent="0.15">
      <c r="A7" s="3" t="s">
        <v>6</v>
      </c>
      <c r="B7" s="27"/>
      <c r="C7" t="s">
        <v>16</v>
      </c>
    </row>
    <row r="8" spans="1:3" x14ac:dyDescent="0.15">
      <c r="A8" s="3" t="s">
        <v>7</v>
      </c>
      <c r="B8" s="27"/>
      <c r="C8" t="s">
        <v>17</v>
      </c>
    </row>
    <row r="9" spans="1:3" x14ac:dyDescent="0.15">
      <c r="A9" s="3" t="s">
        <v>10</v>
      </c>
      <c r="B9" s="27"/>
    </row>
    <row r="10" spans="1:3" x14ac:dyDescent="0.15">
      <c r="A10" s="3" t="s">
        <v>11</v>
      </c>
      <c r="B10" s="27"/>
      <c r="C10" t="s">
        <v>22</v>
      </c>
    </row>
    <row r="11" spans="1:3" x14ac:dyDescent="0.15">
      <c r="A11" s="3" t="s">
        <v>12</v>
      </c>
      <c r="B11" s="27"/>
    </row>
    <row r="12" spans="1:3" x14ac:dyDescent="0.15">
      <c r="A12" s="3" t="s">
        <v>13</v>
      </c>
      <c r="B12" s="27"/>
    </row>
    <row r="13" spans="1:3" x14ac:dyDescent="0.15">
      <c r="A13" s="3" t="s">
        <v>8</v>
      </c>
      <c r="B13" s="6"/>
      <c r="C13" t="s">
        <v>100</v>
      </c>
    </row>
    <row r="14" spans="1:3" x14ac:dyDescent="0.15">
      <c r="A14" s="3" t="s">
        <v>49</v>
      </c>
      <c r="B14" s="6"/>
      <c r="C14" t="str">
        <f>IF(B14="〇","←歳入歳出（見込）書の提出が必要です","←公立の医療機関である場合は、「〇」を入力してください")</f>
        <v>←公立の医療機関である場合は、「〇」を入力してください</v>
      </c>
    </row>
    <row r="15" spans="1:3" x14ac:dyDescent="0.15">
      <c r="A15" s="3" t="s">
        <v>51</v>
      </c>
      <c r="B15" s="6"/>
      <c r="C15" t="s">
        <v>55</v>
      </c>
    </row>
    <row r="16" spans="1:3" x14ac:dyDescent="0.15">
      <c r="A16" s="3" t="s">
        <v>52</v>
      </c>
      <c r="B16" s="6"/>
      <c r="C16" t="s">
        <v>55</v>
      </c>
    </row>
    <row r="17" spans="1:3" x14ac:dyDescent="0.15">
      <c r="A17" s="3" t="s">
        <v>53</v>
      </c>
      <c r="B17" s="6"/>
      <c r="C17" t="s">
        <v>55</v>
      </c>
    </row>
    <row r="18" spans="1:3" x14ac:dyDescent="0.15">
      <c r="A18" s="3" t="s">
        <v>54</v>
      </c>
      <c r="B18" s="24"/>
      <c r="C18" t="s">
        <v>55</v>
      </c>
    </row>
    <row r="19" spans="1:3" x14ac:dyDescent="0.15">
      <c r="A19" s="3" t="s">
        <v>59</v>
      </c>
      <c r="B19" s="24"/>
      <c r="C19" t="s">
        <v>55</v>
      </c>
    </row>
    <row r="20" spans="1:3" x14ac:dyDescent="0.15">
      <c r="A20" s="3" t="s">
        <v>9</v>
      </c>
      <c r="B20" s="27"/>
      <c r="C20" t="s">
        <v>18</v>
      </c>
    </row>
  </sheetData>
  <sheetProtection sheet="1" objects="1" scenarios="1"/>
  <phoneticPr fontId="2"/>
  <conditionalFormatting sqref="C14">
    <cfRule type="containsText" dxfId="8" priority="1" operator="containsText" text="←歳入歳出（見込）書の提出が必要です">
      <formula>NOT(ISERROR(SEARCH("←歳入歳出（見込）書の提出が必要です",C14)))</formula>
    </cfRule>
  </conditionalFormatting>
  <dataValidations count="2">
    <dataValidation type="list" allowBlank="1" showInputMessage="1" showErrorMessage="1" sqref="B14">
      <formula1>"〇"</formula1>
    </dataValidation>
    <dataValidation type="list" allowBlank="1" showInputMessage="1" showErrorMessage="1" sqref="B17">
      <formula1>"普通,当座"</formula1>
    </dataValidation>
  </dataValidations>
  <pageMargins left="0.70866141732283472" right="0.70866141732283472" top="0.74803149606299213" bottom="0.74803149606299213" header="0.31496062992125984" footer="0.31496062992125984"/>
  <pageSetup paperSize="9" fitToHeight="0" orientation="portrait" blackAndWhite="1"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1"/>
  <sheetViews>
    <sheetView view="pageBreakPreview" zoomScaleNormal="100" zoomScaleSheetLayoutView="100" workbookViewId="0">
      <selection activeCell="A9" sqref="A9"/>
    </sheetView>
  </sheetViews>
  <sheetFormatPr defaultRowHeight="13.5" x14ac:dyDescent="0.15"/>
  <cols>
    <col min="1" max="4" width="8.875" customWidth="1"/>
    <col min="5" max="5" width="77.125" customWidth="1"/>
  </cols>
  <sheetData>
    <row r="1" spans="1:6" x14ac:dyDescent="0.15">
      <c r="A1" t="s">
        <v>115</v>
      </c>
    </row>
    <row r="3" spans="1:6" x14ac:dyDescent="0.15">
      <c r="A3" t="s">
        <v>109</v>
      </c>
    </row>
    <row r="4" spans="1:6" x14ac:dyDescent="0.15">
      <c r="A4" t="s">
        <v>113</v>
      </c>
    </row>
    <row r="5" spans="1:6" x14ac:dyDescent="0.15">
      <c r="A5" t="s">
        <v>103</v>
      </c>
    </row>
    <row r="7" spans="1:6" x14ac:dyDescent="0.15">
      <c r="A7" s="73" t="s">
        <v>110</v>
      </c>
    </row>
    <row r="8" spans="1:6" s="76" customFormat="1" ht="22.5" x14ac:dyDescent="0.15">
      <c r="A8" s="74" t="s">
        <v>104</v>
      </c>
      <c r="B8" s="74" t="s">
        <v>105</v>
      </c>
      <c r="C8" s="74" t="s">
        <v>106</v>
      </c>
      <c r="D8" s="74" t="s">
        <v>107</v>
      </c>
      <c r="E8" s="75" t="s">
        <v>108</v>
      </c>
    </row>
    <row r="9" spans="1:6" s="76" customFormat="1" ht="11.25" x14ac:dyDescent="0.15">
      <c r="A9" s="90"/>
      <c r="B9" s="90"/>
      <c r="C9" s="90"/>
      <c r="D9" s="90"/>
      <c r="E9" s="91"/>
      <c r="F9" s="77" t="str">
        <f>IF(AND(SUM(A9:C9)&gt;0,D9&gt;0),"「整備が必要な理由」欄に記載が必要です。","")</f>
        <v/>
      </c>
    </row>
    <row r="10" spans="1:6" s="76" customFormat="1" ht="11.25" x14ac:dyDescent="0.15">
      <c r="A10" s="76" t="s">
        <v>114</v>
      </c>
    </row>
    <row r="11" spans="1:6" s="76" customFormat="1" ht="11.25" x14ac:dyDescent="0.15"/>
  </sheetData>
  <sheetProtection sheet="1" objects="1" scenarios="1"/>
  <phoneticPr fontId="2"/>
  <pageMargins left="0.70866141732283472" right="0.31496062992125984" top="0.35433070866141736" bottom="0.35433070866141736" header="0.31496062992125984" footer="0.31496062992125984"/>
  <pageSetup paperSize="9" scale="83" fitToHeight="0" orientation="portrait" blackAndWhite="1"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8"/>
  <sheetViews>
    <sheetView view="pageBreakPreview" zoomScale="70" zoomScaleNormal="100" zoomScaleSheetLayoutView="70" workbookViewId="0">
      <selection activeCell="D3" sqref="D3"/>
    </sheetView>
  </sheetViews>
  <sheetFormatPr defaultRowHeight="13.5" x14ac:dyDescent="0.15"/>
  <cols>
    <col min="1" max="1" width="11" bestFit="1" customWidth="1"/>
    <col min="2" max="2" width="8.125" customWidth="1"/>
    <col min="3" max="3" width="37.125" bestFit="1" customWidth="1"/>
    <col min="4" max="4" width="37.125" customWidth="1"/>
    <col min="5" max="5" width="16.625" style="1" customWidth="1"/>
    <col min="6" max="6" width="28.5" bestFit="1" customWidth="1"/>
    <col min="7" max="7" width="11.625" bestFit="1" customWidth="1"/>
  </cols>
  <sheetData>
    <row r="1" spans="1:5" ht="19.899999999999999" customHeight="1" x14ac:dyDescent="0.15">
      <c r="A1" t="s">
        <v>101</v>
      </c>
      <c r="E1" s="69"/>
    </row>
    <row r="2" spans="1:5" ht="19.899999999999999" customHeight="1" x14ac:dyDescent="0.15">
      <c r="A2" t="str">
        <f>IF('計画書3-1a'!B7="","",'計画書3-1a'!B7)</f>
        <v/>
      </c>
      <c r="E2" s="61"/>
    </row>
    <row r="3" spans="1:5" s="2" customFormat="1" x14ac:dyDescent="0.15">
      <c r="A3" s="56" t="s">
        <v>73</v>
      </c>
      <c r="B3" s="4" t="s">
        <v>111</v>
      </c>
      <c r="C3" s="4" t="s">
        <v>0</v>
      </c>
      <c r="D3" s="4" t="s">
        <v>21</v>
      </c>
      <c r="E3" s="5" t="s">
        <v>1</v>
      </c>
    </row>
    <row r="4" spans="1:5" ht="15" customHeight="1" x14ac:dyDescent="0.15">
      <c r="A4" s="25"/>
      <c r="B4" s="25"/>
      <c r="C4" s="28"/>
      <c r="D4" s="28"/>
      <c r="E4" s="26"/>
    </row>
    <row r="5" spans="1:5" ht="15" customHeight="1" x14ac:dyDescent="0.15">
      <c r="A5" s="25"/>
      <c r="B5" s="25"/>
      <c r="C5" s="28"/>
      <c r="D5" s="28"/>
      <c r="E5" s="26"/>
    </row>
    <row r="6" spans="1:5" ht="15" customHeight="1" x14ac:dyDescent="0.15">
      <c r="A6" s="25"/>
      <c r="B6" s="25"/>
      <c r="C6" s="28"/>
      <c r="D6" s="28"/>
      <c r="E6" s="26"/>
    </row>
    <row r="7" spans="1:5" ht="15" customHeight="1" x14ac:dyDescent="0.15">
      <c r="A7" s="25"/>
      <c r="B7" s="25"/>
      <c r="C7" s="28"/>
      <c r="D7" s="28"/>
      <c r="E7" s="26"/>
    </row>
    <row r="8" spans="1:5" ht="15" customHeight="1" x14ac:dyDescent="0.15">
      <c r="A8" s="25"/>
      <c r="B8" s="25"/>
      <c r="C8" s="28"/>
      <c r="D8" s="28"/>
      <c r="E8" s="26"/>
    </row>
    <row r="9" spans="1:5" ht="15" customHeight="1" x14ac:dyDescent="0.15">
      <c r="A9" s="25"/>
      <c r="B9" s="25"/>
      <c r="C9" s="28"/>
      <c r="D9" s="28"/>
      <c r="E9" s="26"/>
    </row>
    <row r="10" spans="1:5" ht="15" customHeight="1" x14ac:dyDescent="0.15">
      <c r="A10" s="25"/>
      <c r="B10" s="25"/>
      <c r="C10" s="28"/>
      <c r="D10" s="28"/>
      <c r="E10" s="26"/>
    </row>
    <row r="11" spans="1:5" ht="15" customHeight="1" x14ac:dyDescent="0.15">
      <c r="A11" s="25"/>
      <c r="B11" s="25"/>
      <c r="C11" s="28"/>
      <c r="D11" s="28"/>
      <c r="E11" s="26"/>
    </row>
    <row r="12" spans="1:5" ht="15" customHeight="1" x14ac:dyDescent="0.15">
      <c r="A12" s="25"/>
      <c r="B12" s="25"/>
      <c r="C12" s="28"/>
      <c r="D12" s="28"/>
      <c r="E12" s="26"/>
    </row>
    <row r="13" spans="1:5" ht="15" customHeight="1" x14ac:dyDescent="0.15">
      <c r="A13" s="25"/>
      <c r="B13" s="25"/>
      <c r="C13" s="28"/>
      <c r="D13" s="28"/>
      <c r="E13" s="26"/>
    </row>
    <row r="14" spans="1:5" ht="15" customHeight="1" x14ac:dyDescent="0.15">
      <c r="A14" s="25"/>
      <c r="B14" s="25"/>
      <c r="C14" s="28"/>
      <c r="D14" s="28"/>
      <c r="E14" s="26"/>
    </row>
    <row r="15" spans="1:5" ht="15" customHeight="1" x14ac:dyDescent="0.15">
      <c r="A15" s="25"/>
      <c r="B15" s="25"/>
      <c r="C15" s="28"/>
      <c r="D15" s="28"/>
      <c r="E15" s="26"/>
    </row>
    <row r="16" spans="1:5" ht="15" customHeight="1" x14ac:dyDescent="0.15">
      <c r="A16" s="25"/>
      <c r="B16" s="25"/>
      <c r="C16" s="28"/>
      <c r="D16" s="28"/>
      <c r="E16" s="26"/>
    </row>
    <row r="17" spans="1:5" ht="15" customHeight="1" x14ac:dyDescent="0.15">
      <c r="A17" s="25"/>
      <c r="B17" s="25"/>
      <c r="C17" s="28"/>
      <c r="D17" s="28"/>
      <c r="E17" s="26"/>
    </row>
    <row r="18" spans="1:5" ht="15" customHeight="1" x14ac:dyDescent="0.15">
      <c r="A18" s="25"/>
      <c r="B18" s="25"/>
      <c r="C18" s="28"/>
      <c r="D18" s="28"/>
      <c r="E18" s="26"/>
    </row>
    <row r="19" spans="1:5" ht="15" customHeight="1" x14ac:dyDescent="0.15">
      <c r="A19" s="25"/>
      <c r="B19" s="25"/>
      <c r="C19" s="28"/>
      <c r="D19" s="28"/>
      <c r="E19" s="26"/>
    </row>
    <row r="20" spans="1:5" ht="15" customHeight="1" x14ac:dyDescent="0.15">
      <c r="A20" s="25"/>
      <c r="B20" s="25"/>
      <c r="C20" s="28"/>
      <c r="D20" s="28"/>
      <c r="E20" s="26"/>
    </row>
    <row r="21" spans="1:5" ht="15" customHeight="1" x14ac:dyDescent="0.15">
      <c r="A21" s="25"/>
      <c r="B21" s="25"/>
      <c r="C21" s="28"/>
      <c r="D21" s="28"/>
      <c r="E21" s="26"/>
    </row>
    <row r="22" spans="1:5" ht="15" customHeight="1" x14ac:dyDescent="0.15">
      <c r="A22" s="25"/>
      <c r="B22" s="25"/>
      <c r="C22" s="28"/>
      <c r="D22" s="28"/>
      <c r="E22" s="26"/>
    </row>
    <row r="23" spans="1:5" ht="15" customHeight="1" x14ac:dyDescent="0.15">
      <c r="A23" s="25"/>
      <c r="B23" s="25"/>
      <c r="C23" s="28"/>
      <c r="D23" s="28"/>
      <c r="E23" s="26"/>
    </row>
    <row r="24" spans="1:5" ht="15" customHeight="1" x14ac:dyDescent="0.15">
      <c r="A24" s="25"/>
      <c r="B24" s="25"/>
      <c r="C24" s="28"/>
      <c r="D24" s="28"/>
      <c r="E24" s="26"/>
    </row>
    <row r="25" spans="1:5" ht="15" customHeight="1" x14ac:dyDescent="0.15">
      <c r="A25" s="25"/>
      <c r="B25" s="25"/>
      <c r="C25" s="28"/>
      <c r="D25" s="28"/>
      <c r="E25" s="26"/>
    </row>
    <row r="26" spans="1:5" ht="15" customHeight="1" x14ac:dyDescent="0.15">
      <c r="A26" s="25"/>
      <c r="B26" s="25"/>
      <c r="C26" s="28"/>
      <c r="D26" s="28"/>
      <c r="E26" s="26"/>
    </row>
    <row r="27" spans="1:5" ht="15" customHeight="1" x14ac:dyDescent="0.15">
      <c r="A27" s="25"/>
      <c r="B27" s="25"/>
      <c r="C27" s="28"/>
      <c r="D27" s="28"/>
      <c r="E27" s="26"/>
    </row>
    <row r="28" spans="1:5" ht="15" customHeight="1" x14ac:dyDescent="0.15">
      <c r="A28" s="25"/>
      <c r="B28" s="25"/>
      <c r="C28" s="28"/>
      <c r="D28" s="28"/>
      <c r="E28" s="26"/>
    </row>
    <row r="29" spans="1:5" ht="15" customHeight="1" x14ac:dyDescent="0.15">
      <c r="A29" s="25"/>
      <c r="B29" s="25"/>
      <c r="C29" s="28"/>
      <c r="D29" s="28"/>
      <c r="E29" s="26"/>
    </row>
    <row r="30" spans="1:5" ht="15" customHeight="1" x14ac:dyDescent="0.15">
      <c r="A30" s="25"/>
      <c r="B30" s="25"/>
      <c r="C30" s="28"/>
      <c r="D30" s="28"/>
      <c r="E30" s="26"/>
    </row>
    <row r="31" spans="1:5" ht="15" customHeight="1" x14ac:dyDescent="0.15">
      <c r="A31" s="25"/>
      <c r="B31" s="25"/>
      <c r="C31" s="28"/>
      <c r="D31" s="28"/>
      <c r="E31" s="26"/>
    </row>
    <row r="32" spans="1:5" ht="15" customHeight="1" x14ac:dyDescent="0.15">
      <c r="A32" s="25"/>
      <c r="B32" s="25"/>
      <c r="C32" s="28"/>
      <c r="D32" s="28"/>
      <c r="E32" s="26"/>
    </row>
    <row r="33" spans="1:5" ht="15" customHeight="1" x14ac:dyDescent="0.15">
      <c r="A33" s="25"/>
      <c r="B33" s="25"/>
      <c r="C33" s="28"/>
      <c r="D33" s="28"/>
      <c r="E33" s="26"/>
    </row>
    <row r="34" spans="1:5" ht="15" customHeight="1" x14ac:dyDescent="0.15">
      <c r="A34" s="25"/>
      <c r="B34" s="25"/>
      <c r="C34" s="28"/>
      <c r="D34" s="28"/>
      <c r="E34" s="26"/>
    </row>
    <row r="35" spans="1:5" ht="15" customHeight="1" x14ac:dyDescent="0.15">
      <c r="A35" s="25"/>
      <c r="B35" s="25"/>
      <c r="C35" s="28"/>
      <c r="D35" s="28"/>
      <c r="E35" s="26"/>
    </row>
    <row r="36" spans="1:5" ht="15" customHeight="1" x14ac:dyDescent="0.15">
      <c r="A36" s="25"/>
      <c r="B36" s="25"/>
      <c r="C36" s="28"/>
      <c r="D36" s="28"/>
      <c r="E36" s="26"/>
    </row>
    <row r="37" spans="1:5" ht="15" customHeight="1" x14ac:dyDescent="0.15">
      <c r="A37" s="25"/>
      <c r="B37" s="25"/>
      <c r="C37" s="28"/>
      <c r="D37" s="28"/>
      <c r="E37" s="26"/>
    </row>
    <row r="38" spans="1:5" ht="15" customHeight="1" x14ac:dyDescent="0.15">
      <c r="A38" s="25"/>
      <c r="B38" s="25"/>
      <c r="C38" s="28"/>
      <c r="D38" s="28"/>
      <c r="E38" s="26"/>
    </row>
    <row r="39" spans="1:5" ht="15" customHeight="1" x14ac:dyDescent="0.15">
      <c r="A39" s="25"/>
      <c r="B39" s="25"/>
      <c r="C39" s="28"/>
      <c r="D39" s="28"/>
      <c r="E39" s="26"/>
    </row>
    <row r="40" spans="1:5" ht="15" customHeight="1" x14ac:dyDescent="0.15">
      <c r="A40" s="25"/>
      <c r="B40" s="25"/>
      <c r="C40" s="28"/>
      <c r="D40" s="28"/>
      <c r="E40" s="26"/>
    </row>
    <row r="41" spans="1:5" ht="15" customHeight="1" x14ac:dyDescent="0.15">
      <c r="A41" s="25"/>
      <c r="B41" s="25"/>
      <c r="C41" s="28"/>
      <c r="D41" s="28"/>
      <c r="E41" s="26"/>
    </row>
    <row r="42" spans="1:5" ht="15" customHeight="1" x14ac:dyDescent="0.15">
      <c r="A42" s="25"/>
      <c r="B42" s="25"/>
      <c r="C42" s="28"/>
      <c r="D42" s="28"/>
      <c r="E42" s="26"/>
    </row>
    <row r="43" spans="1:5" ht="15" customHeight="1" x14ac:dyDescent="0.15">
      <c r="A43" s="25"/>
      <c r="B43" s="25"/>
      <c r="C43" s="28"/>
      <c r="D43" s="28"/>
      <c r="E43" s="26"/>
    </row>
    <row r="44" spans="1:5" ht="15" customHeight="1" x14ac:dyDescent="0.15">
      <c r="A44" s="25"/>
      <c r="B44" s="25"/>
      <c r="C44" s="28"/>
      <c r="D44" s="28"/>
      <c r="E44" s="26"/>
    </row>
    <row r="45" spans="1:5" ht="15" customHeight="1" x14ac:dyDescent="0.15">
      <c r="A45" s="25"/>
      <c r="B45" s="25"/>
      <c r="C45" s="28"/>
      <c r="D45" s="28"/>
      <c r="E45" s="26"/>
    </row>
    <row r="46" spans="1:5" ht="15" customHeight="1" x14ac:dyDescent="0.15">
      <c r="A46" s="25"/>
      <c r="B46" s="25"/>
      <c r="C46" s="28"/>
      <c r="D46" s="28"/>
      <c r="E46" s="26"/>
    </row>
    <row r="47" spans="1:5" ht="15" customHeight="1" x14ac:dyDescent="0.15">
      <c r="A47" s="25"/>
      <c r="B47" s="25"/>
      <c r="C47" s="28"/>
      <c r="D47" s="28"/>
      <c r="E47" s="26"/>
    </row>
    <row r="48" spans="1:5" ht="15" customHeight="1" x14ac:dyDescent="0.15">
      <c r="A48" s="25"/>
      <c r="B48" s="25"/>
      <c r="C48" s="28"/>
      <c r="D48" s="28"/>
      <c r="E48" s="26"/>
    </row>
    <row r="49" spans="1:5" ht="15" customHeight="1" x14ac:dyDescent="0.15">
      <c r="A49" s="25"/>
      <c r="B49" s="25"/>
      <c r="C49" s="28"/>
      <c r="D49" s="28"/>
      <c r="E49" s="26"/>
    </row>
    <row r="50" spans="1:5" ht="15" customHeight="1" x14ac:dyDescent="0.15">
      <c r="A50" s="25"/>
      <c r="B50" s="25"/>
      <c r="C50" s="28"/>
      <c r="D50" s="28"/>
      <c r="E50" s="26"/>
    </row>
    <row r="51" spans="1:5" ht="15" customHeight="1" x14ac:dyDescent="0.15">
      <c r="A51" s="25"/>
      <c r="B51" s="25"/>
      <c r="C51" s="28"/>
      <c r="D51" s="28"/>
      <c r="E51" s="26"/>
    </row>
    <row r="52" spans="1:5" ht="15" customHeight="1" x14ac:dyDescent="0.15">
      <c r="A52" s="25"/>
      <c r="B52" s="25"/>
      <c r="C52" s="28"/>
      <c r="D52" s="28"/>
      <c r="E52" s="26"/>
    </row>
    <row r="53" spans="1:5" ht="15" customHeight="1" x14ac:dyDescent="0.15">
      <c r="A53" s="25"/>
      <c r="B53" s="25"/>
      <c r="C53" s="28"/>
      <c r="D53" s="28"/>
      <c r="E53" s="26"/>
    </row>
    <row r="54" spans="1:5" ht="15" customHeight="1" x14ac:dyDescent="0.15">
      <c r="A54" s="25"/>
      <c r="B54" s="25"/>
      <c r="C54" s="28"/>
      <c r="D54" s="28"/>
      <c r="E54" s="26"/>
    </row>
    <row r="55" spans="1:5" ht="15" customHeight="1" x14ac:dyDescent="0.15">
      <c r="A55" s="25"/>
      <c r="B55" s="25"/>
      <c r="C55" s="28"/>
      <c r="D55" s="28"/>
      <c r="E55" s="26"/>
    </row>
    <row r="56" spans="1:5" ht="15" customHeight="1" x14ac:dyDescent="0.15">
      <c r="A56" s="25"/>
      <c r="B56" s="25"/>
      <c r="C56" s="28"/>
      <c r="D56" s="28"/>
      <c r="E56" s="26"/>
    </row>
    <row r="57" spans="1:5" ht="15" customHeight="1" x14ac:dyDescent="0.15">
      <c r="A57" s="25"/>
      <c r="B57" s="25"/>
      <c r="C57" s="28"/>
      <c r="D57" s="28"/>
      <c r="E57" s="26"/>
    </row>
    <row r="58" spans="1:5" ht="15" customHeight="1" x14ac:dyDescent="0.15">
      <c r="A58" s="25"/>
      <c r="B58" s="25"/>
      <c r="C58" s="28"/>
      <c r="D58" s="28"/>
      <c r="E58" s="26"/>
    </row>
  </sheetData>
  <sheetProtection sheet="1" objects="1" scenarios="1"/>
  <phoneticPr fontId="2"/>
  <dataValidations count="2">
    <dataValidation type="list" allowBlank="1" showInputMessage="1" showErrorMessage="1" sqref="C4:C58">
      <formula1>"次世代シークエンサー,リアルタイムPCR装置,等温遺伝子増幅装置,全自動化学発光酵素免疫測定装置"</formula1>
    </dataValidation>
    <dataValidation type="list" allowBlank="1" showInputMessage="1" showErrorMessage="1" sqref="A4:A58">
      <formula1>"初回申請,変更1回目,変更2回目,変更3回目"</formula1>
    </dataValidation>
  </dataValidations>
  <pageMargins left="0.70866141732283472" right="0.70866141732283472" top="0.74803149606299213" bottom="0.74803149606299213" header="0.31496062992125984" footer="0.31496062992125984"/>
  <pageSetup paperSize="9" scale="81" orientation="portrait" blackAndWhite="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9"/>
  <sheetViews>
    <sheetView view="pageBreakPreview" zoomScaleNormal="100" zoomScaleSheetLayoutView="100" workbookViewId="0">
      <selection activeCell="E5" sqref="E5"/>
    </sheetView>
  </sheetViews>
  <sheetFormatPr defaultRowHeight="13.5" x14ac:dyDescent="0.15"/>
  <sheetData>
    <row r="1" spans="1:10" ht="18.600000000000001" customHeight="1" x14ac:dyDescent="0.15">
      <c r="A1" t="s">
        <v>37</v>
      </c>
    </row>
    <row r="2" spans="1:10" ht="18.600000000000001" customHeight="1" x14ac:dyDescent="0.15">
      <c r="A2" s="8"/>
      <c r="B2" s="8"/>
      <c r="C2" s="8"/>
      <c r="D2" s="8"/>
      <c r="E2" s="8"/>
      <c r="F2" s="8"/>
      <c r="G2" s="8"/>
      <c r="H2" s="8"/>
      <c r="I2" s="101" t="str">
        <f>IF('計画書3-1a'!B20="","番号",'計画書3-1a'!B20)</f>
        <v>番号</v>
      </c>
      <c r="J2" s="101"/>
    </row>
    <row r="3" spans="1:10" ht="18.600000000000001" customHeight="1" x14ac:dyDescent="0.15">
      <c r="A3" s="8"/>
      <c r="B3" s="8"/>
      <c r="C3" s="8"/>
      <c r="D3" s="8"/>
      <c r="E3" s="8"/>
      <c r="F3" s="8"/>
      <c r="G3" s="8"/>
      <c r="H3" s="8"/>
      <c r="I3" s="102" t="str">
        <f>IF('計画書3-1a'!B13="","令和　年　月　日",'計画書3-1a'!B13)</f>
        <v>令和　年　月　日</v>
      </c>
      <c r="J3" s="102"/>
    </row>
    <row r="4" spans="1:10" ht="18.600000000000001" customHeight="1" x14ac:dyDescent="0.15">
      <c r="A4" s="8" t="s">
        <v>38</v>
      </c>
      <c r="B4" s="8"/>
      <c r="C4" s="8"/>
      <c r="D4" s="8"/>
      <c r="E4" s="8"/>
      <c r="F4" s="8"/>
      <c r="G4" s="8"/>
      <c r="H4" s="8"/>
      <c r="I4" s="8"/>
      <c r="J4" s="8"/>
    </row>
    <row r="5" spans="1:10" ht="18.600000000000001" customHeight="1" x14ac:dyDescent="0.15">
      <c r="A5" s="8"/>
      <c r="B5" s="8"/>
      <c r="C5" s="8"/>
      <c r="D5" s="8"/>
      <c r="E5" s="8"/>
      <c r="F5" s="8"/>
      <c r="G5" s="8"/>
      <c r="H5" s="8"/>
      <c r="I5" s="8"/>
      <c r="J5" s="8"/>
    </row>
    <row r="6" spans="1:10" ht="18.600000000000001" customHeight="1" x14ac:dyDescent="0.15">
      <c r="A6" s="8"/>
      <c r="B6" s="8"/>
      <c r="C6" s="8"/>
      <c r="D6" s="8"/>
      <c r="E6" s="8" t="s">
        <v>39</v>
      </c>
      <c r="G6" s="8"/>
      <c r="H6" s="8"/>
      <c r="I6" s="8"/>
      <c r="J6" s="8"/>
    </row>
    <row r="7" spans="1:10" ht="28.15" customHeight="1" x14ac:dyDescent="0.15">
      <c r="A7" s="8"/>
      <c r="B7" s="8"/>
      <c r="C7" s="8"/>
      <c r="D7" s="8"/>
      <c r="E7" s="103" t="str">
        <f>IF('計画書3-1a'!B8="","",'計画書3-1a'!B8)</f>
        <v/>
      </c>
      <c r="F7" s="103"/>
      <c r="G7" s="103"/>
      <c r="H7" s="103"/>
      <c r="I7" s="103"/>
      <c r="J7" s="103"/>
    </row>
    <row r="8" spans="1:10" ht="18.600000000000001" customHeight="1" x14ac:dyDescent="0.15">
      <c r="A8" s="8"/>
      <c r="B8" s="8"/>
      <c r="C8" s="8"/>
      <c r="D8" s="8"/>
      <c r="E8" s="104" t="str">
        <f>IF('計画書3-1a'!B3="","",'計画書3-1a'!B3)</f>
        <v/>
      </c>
      <c r="F8" s="104"/>
      <c r="G8" s="104"/>
      <c r="H8" s="104"/>
      <c r="I8" s="104"/>
      <c r="J8" s="104"/>
    </row>
    <row r="9" spans="1:10" ht="18.600000000000001" customHeight="1" x14ac:dyDescent="0.15">
      <c r="A9" s="8"/>
      <c r="B9" s="8"/>
      <c r="C9" s="8"/>
      <c r="D9" s="8"/>
      <c r="E9" s="104" t="str">
        <f>IF('計画書3-1a'!B3='計画書3-1a'!B7,"",'計画書3-1a'!B7)</f>
        <v/>
      </c>
      <c r="F9" s="104"/>
      <c r="G9" s="104"/>
      <c r="H9" s="104"/>
      <c r="I9" s="104"/>
      <c r="J9" s="104"/>
    </row>
    <row r="10" spans="1:10" ht="18.600000000000001" customHeight="1" x14ac:dyDescent="0.15">
      <c r="A10" s="8"/>
      <c r="B10" s="8"/>
      <c r="C10" s="8"/>
      <c r="D10" s="8"/>
      <c r="E10" s="100" t="str">
        <f>'計画書3-1a'!B4&amp;"　　"&amp;'計画書3-1a'!B5</f>
        <v>　　</v>
      </c>
      <c r="F10" s="100"/>
      <c r="G10" s="100"/>
      <c r="H10" s="100"/>
      <c r="I10" s="100"/>
      <c r="J10" s="100"/>
    </row>
    <row r="11" spans="1:10" ht="18.600000000000001" customHeight="1" x14ac:dyDescent="0.15">
      <c r="A11" s="105" t="s">
        <v>119</v>
      </c>
      <c r="B11" s="105"/>
      <c r="C11" s="105"/>
      <c r="D11" s="105"/>
      <c r="E11" s="105"/>
      <c r="F11" s="105"/>
      <c r="G11" s="105"/>
      <c r="H11" s="105"/>
      <c r="I11" s="105"/>
      <c r="J11" s="105"/>
    </row>
    <row r="12" spans="1:10" ht="34.9" customHeight="1" x14ac:dyDescent="0.15">
      <c r="A12" s="103" t="s">
        <v>120</v>
      </c>
      <c r="B12" s="103"/>
      <c r="C12" s="103"/>
      <c r="D12" s="103"/>
      <c r="E12" s="103"/>
      <c r="F12" s="103"/>
      <c r="G12" s="103"/>
      <c r="H12" s="103"/>
      <c r="I12" s="103"/>
      <c r="J12" s="103"/>
    </row>
    <row r="13" spans="1:10" ht="18.600000000000001" customHeight="1" x14ac:dyDescent="0.15">
      <c r="A13" s="105" t="s">
        <v>40</v>
      </c>
      <c r="B13" s="105"/>
      <c r="C13" s="105"/>
      <c r="D13" s="105"/>
      <c r="E13" s="105"/>
      <c r="F13" s="105"/>
      <c r="G13" s="105"/>
      <c r="H13" s="105"/>
      <c r="I13" s="105"/>
      <c r="J13" s="105"/>
    </row>
    <row r="14" spans="1:10" ht="18.600000000000001" customHeight="1" x14ac:dyDescent="0.15">
      <c r="A14" s="100" t="str">
        <f>"１　実施事業名："&amp;'計画書3-1a'!B1</f>
        <v>１　実施事業名：感染症検査機関等設備整備事業</v>
      </c>
      <c r="B14" s="100"/>
      <c r="C14" s="100"/>
      <c r="D14" s="100"/>
      <c r="E14" s="100"/>
      <c r="F14" s="100"/>
      <c r="G14" s="100"/>
      <c r="H14" s="100"/>
      <c r="I14" s="100"/>
      <c r="J14" s="100"/>
    </row>
    <row r="15" spans="1:10" ht="18.600000000000001" customHeight="1" x14ac:dyDescent="0.15">
      <c r="A15" s="106">
        <f>様式第3号!H22</f>
        <v>0</v>
      </c>
      <c r="B15" s="106"/>
      <c r="C15" s="106"/>
      <c r="D15" s="106"/>
      <c r="E15" s="106"/>
      <c r="F15" s="106"/>
      <c r="G15" s="106"/>
      <c r="H15" s="106"/>
      <c r="I15" s="106"/>
      <c r="J15" s="106"/>
    </row>
    <row r="16" spans="1:10" ht="18.600000000000001" customHeight="1" x14ac:dyDescent="0.15">
      <c r="A16" s="8" t="s">
        <v>41</v>
      </c>
      <c r="B16" s="8"/>
      <c r="C16" s="8"/>
      <c r="D16" s="8"/>
      <c r="E16" s="8"/>
      <c r="F16" s="8"/>
      <c r="G16" s="8"/>
      <c r="H16" s="8"/>
      <c r="I16" s="8"/>
      <c r="J16" s="8"/>
    </row>
    <row r="17" spans="1:10" ht="18.600000000000001" customHeight="1" x14ac:dyDescent="0.15">
      <c r="A17" s="23" t="s">
        <v>42</v>
      </c>
      <c r="B17" s="8"/>
      <c r="C17" s="8"/>
      <c r="D17" s="8"/>
      <c r="E17" s="8"/>
      <c r="F17" s="8"/>
      <c r="G17" s="8"/>
      <c r="H17" s="8"/>
      <c r="I17" s="8"/>
      <c r="J17" s="8"/>
    </row>
    <row r="18" spans="1:10" ht="18.600000000000001" customHeight="1" x14ac:dyDescent="0.15">
      <c r="A18" s="8" t="s">
        <v>43</v>
      </c>
      <c r="B18" s="8"/>
      <c r="C18" s="8"/>
      <c r="D18" s="8"/>
      <c r="E18" s="8"/>
      <c r="F18" s="8"/>
      <c r="G18" s="8"/>
      <c r="H18" s="8"/>
      <c r="I18" s="8"/>
      <c r="J18" s="8"/>
    </row>
    <row r="19" spans="1:10" ht="18.600000000000001" customHeight="1" x14ac:dyDescent="0.15">
      <c r="A19" s="8" t="s">
        <v>44</v>
      </c>
      <c r="B19" s="8"/>
      <c r="C19" s="8"/>
      <c r="D19" s="8"/>
      <c r="E19" s="8"/>
      <c r="F19" s="8"/>
      <c r="G19" s="8"/>
      <c r="H19" s="8"/>
      <c r="I19" s="8"/>
      <c r="J19" s="8"/>
    </row>
    <row r="20" spans="1:10" ht="18.600000000000001" customHeight="1" x14ac:dyDescent="0.15">
      <c r="A20" s="32" t="s">
        <v>146</v>
      </c>
      <c r="B20" s="32"/>
      <c r="C20" s="32"/>
      <c r="D20" s="32"/>
      <c r="E20" s="32"/>
      <c r="F20" s="32"/>
      <c r="G20" s="32"/>
      <c r="H20" s="32"/>
      <c r="I20" s="32"/>
      <c r="J20" s="32"/>
    </row>
    <row r="21" spans="1:10" ht="18.600000000000001" customHeight="1" x14ac:dyDescent="0.15">
      <c r="A21" s="8" t="s">
        <v>45</v>
      </c>
      <c r="B21" s="8"/>
      <c r="C21" s="8"/>
      <c r="D21" s="8"/>
      <c r="E21" s="8"/>
      <c r="F21" s="8"/>
      <c r="G21" s="8"/>
      <c r="H21" s="8"/>
      <c r="I21" s="8"/>
      <c r="J21" s="8"/>
    </row>
    <row r="22" spans="1:10" ht="18.600000000000001" customHeight="1" x14ac:dyDescent="0.15">
      <c r="A22" s="23" t="s">
        <v>46</v>
      </c>
      <c r="B22" s="8"/>
      <c r="C22" s="8"/>
      <c r="D22" s="8"/>
      <c r="E22" s="8"/>
      <c r="F22" s="8"/>
      <c r="G22" s="8"/>
      <c r="H22" s="8"/>
      <c r="I22" s="8"/>
      <c r="J22" s="8"/>
    </row>
    <row r="23" spans="1:10" ht="18.600000000000001" customHeight="1" x14ac:dyDescent="0.15">
      <c r="A23" s="23" t="s">
        <v>47</v>
      </c>
      <c r="B23" s="8"/>
      <c r="C23" s="8"/>
      <c r="D23" s="8"/>
      <c r="E23" s="8"/>
      <c r="F23" s="8"/>
      <c r="G23" s="8"/>
      <c r="H23" s="8"/>
      <c r="I23" s="8"/>
      <c r="J23" s="8"/>
    </row>
    <row r="24" spans="1:10" ht="18.600000000000001" customHeight="1" x14ac:dyDescent="0.15">
      <c r="A24" s="23" t="s">
        <v>48</v>
      </c>
      <c r="B24" s="23"/>
      <c r="C24" s="23"/>
      <c r="D24" s="23"/>
      <c r="E24" s="23"/>
      <c r="F24" s="23"/>
      <c r="G24" s="23"/>
      <c r="H24" s="23"/>
      <c r="I24" s="23"/>
      <c r="J24" s="23"/>
    </row>
    <row r="25" spans="1:10" ht="18.600000000000001" customHeight="1" x14ac:dyDescent="0.15">
      <c r="A25" s="8" t="s">
        <v>121</v>
      </c>
      <c r="B25" s="8"/>
      <c r="C25" s="8"/>
      <c r="D25" s="8"/>
      <c r="E25" s="8"/>
      <c r="F25" s="8"/>
      <c r="G25" s="8"/>
      <c r="H25" s="8"/>
      <c r="I25" s="8"/>
      <c r="J25" s="8"/>
    </row>
    <row r="26" spans="1:10" ht="18.600000000000001" customHeight="1" x14ac:dyDescent="0.15">
      <c r="A26" s="8" t="s">
        <v>50</v>
      </c>
      <c r="B26" s="8"/>
      <c r="C26" s="8"/>
      <c r="D26" s="8"/>
      <c r="E26" s="8"/>
      <c r="F26" s="8"/>
      <c r="G26" s="8"/>
      <c r="H26" s="8"/>
      <c r="I26" s="8"/>
      <c r="J26" s="8"/>
    </row>
    <row r="27" spans="1:10" ht="18.600000000000001" customHeight="1" x14ac:dyDescent="0.15">
      <c r="A27" s="8"/>
      <c r="B27" s="8"/>
      <c r="C27" s="8"/>
      <c r="D27" s="8"/>
      <c r="E27" s="8"/>
      <c r="F27" s="8"/>
      <c r="G27" s="8"/>
      <c r="H27" s="8"/>
      <c r="I27" s="8"/>
      <c r="J27" s="8"/>
    </row>
    <row r="28" spans="1:10" ht="18.600000000000001" customHeight="1" x14ac:dyDescent="0.15">
      <c r="A28" s="8"/>
      <c r="B28" s="8"/>
      <c r="C28" s="8"/>
      <c r="D28" s="8"/>
      <c r="E28" s="8"/>
      <c r="F28" s="8"/>
      <c r="G28" s="8"/>
      <c r="H28" s="8"/>
      <c r="I28" s="8"/>
      <c r="J28" s="8"/>
    </row>
    <row r="29" spans="1:10" ht="18.600000000000001" customHeight="1" x14ac:dyDescent="0.15">
      <c r="A29" s="8"/>
      <c r="B29" s="8"/>
      <c r="C29" s="8"/>
      <c r="D29" s="8"/>
      <c r="E29" s="8"/>
      <c r="F29" s="8"/>
      <c r="G29" s="8"/>
      <c r="H29" s="8"/>
      <c r="I29" s="8"/>
      <c r="J29" s="8"/>
    </row>
    <row r="30" spans="1:10" ht="18.600000000000001" customHeight="1" x14ac:dyDescent="0.15">
      <c r="A30" s="8"/>
      <c r="B30" s="8" t="s">
        <v>56</v>
      </c>
      <c r="C30" s="8"/>
      <c r="D30" s="8"/>
      <c r="E30" s="8"/>
      <c r="F30" s="8"/>
      <c r="G30" s="8"/>
      <c r="H30" s="8"/>
      <c r="I30" s="8"/>
      <c r="J30" s="8"/>
    </row>
    <row r="31" spans="1:10" ht="18.600000000000001" customHeight="1" x14ac:dyDescent="0.15">
      <c r="A31" s="8"/>
      <c r="B31" s="107" t="s">
        <v>57</v>
      </c>
      <c r="C31" s="107"/>
      <c r="D31" s="107" t="str">
        <f>IF('計画書3-1a'!B15="","",'計画書3-1a'!B15)</f>
        <v/>
      </c>
      <c r="E31" s="107"/>
      <c r="F31" s="107"/>
      <c r="G31" s="107"/>
      <c r="H31" s="107"/>
      <c r="I31" s="8"/>
      <c r="J31" s="8"/>
    </row>
    <row r="32" spans="1:10" ht="18.600000000000001" customHeight="1" x14ac:dyDescent="0.15">
      <c r="A32" s="8"/>
      <c r="B32" s="107" t="s">
        <v>52</v>
      </c>
      <c r="C32" s="107"/>
      <c r="D32" s="107" t="str">
        <f>IF('計画書3-1a'!B16="","",'計画書3-1a'!B16)</f>
        <v/>
      </c>
      <c r="E32" s="107"/>
      <c r="F32" s="107"/>
      <c r="G32" s="107"/>
      <c r="H32" s="107"/>
      <c r="I32" s="8"/>
      <c r="J32" s="8"/>
    </row>
    <row r="33" spans="1:10" ht="18.600000000000001" customHeight="1" x14ac:dyDescent="0.15">
      <c r="A33" s="8"/>
      <c r="B33" s="107" t="s">
        <v>58</v>
      </c>
      <c r="C33" s="107"/>
      <c r="D33" s="107" t="str">
        <f>IF('計画書3-1a'!B17="","",'計画書3-1a'!B17)</f>
        <v/>
      </c>
      <c r="E33" s="107"/>
      <c r="F33" s="107"/>
      <c r="G33" s="107"/>
      <c r="H33" s="107"/>
      <c r="I33" s="8"/>
      <c r="J33" s="8"/>
    </row>
    <row r="34" spans="1:10" ht="18.600000000000001" customHeight="1" x14ac:dyDescent="0.15">
      <c r="A34" s="8"/>
      <c r="B34" s="107" t="s">
        <v>54</v>
      </c>
      <c r="C34" s="107"/>
      <c r="D34" s="107" t="str">
        <f>IF('計画書3-1a'!B18="","",'計画書3-1a'!B18)</f>
        <v/>
      </c>
      <c r="E34" s="107"/>
      <c r="F34" s="107"/>
      <c r="G34" s="107"/>
      <c r="H34" s="107"/>
      <c r="I34" s="8"/>
      <c r="J34" s="8"/>
    </row>
    <row r="35" spans="1:10" ht="18.600000000000001" customHeight="1" x14ac:dyDescent="0.15">
      <c r="A35" s="8"/>
      <c r="B35" s="107" t="s">
        <v>59</v>
      </c>
      <c r="C35" s="107"/>
      <c r="D35" s="107" t="str">
        <f>IF('計画書3-1a'!B19="","",'計画書3-1a'!B19)</f>
        <v/>
      </c>
      <c r="E35" s="107"/>
      <c r="F35" s="107"/>
      <c r="G35" s="107"/>
      <c r="H35" s="107"/>
      <c r="I35" s="8"/>
      <c r="J35" s="8"/>
    </row>
    <row r="36" spans="1:10" ht="18.600000000000001" customHeight="1" x14ac:dyDescent="0.15">
      <c r="A36" s="8"/>
      <c r="B36" s="8"/>
      <c r="C36" s="8"/>
      <c r="D36" s="8"/>
      <c r="E36" s="8"/>
      <c r="F36" s="8"/>
      <c r="G36" s="8"/>
      <c r="H36" s="8"/>
      <c r="I36" s="8"/>
      <c r="J36" s="8"/>
    </row>
    <row r="37" spans="1:10" ht="15.6" customHeight="1" x14ac:dyDescent="0.15">
      <c r="A37" s="8"/>
      <c r="B37" s="8"/>
      <c r="C37" s="8"/>
      <c r="D37" s="8"/>
      <c r="E37" s="8"/>
      <c r="F37" s="8"/>
      <c r="G37" s="8"/>
      <c r="H37" s="8"/>
      <c r="I37" s="8"/>
      <c r="J37" s="8"/>
    </row>
    <row r="38" spans="1:10" ht="15.6" customHeight="1" x14ac:dyDescent="0.15">
      <c r="A38" s="8"/>
      <c r="B38" s="8"/>
      <c r="C38" s="8"/>
      <c r="D38" s="8"/>
      <c r="E38" s="8"/>
      <c r="F38" s="8"/>
      <c r="G38" s="8"/>
      <c r="H38" s="8"/>
      <c r="I38" s="8"/>
      <c r="J38" s="8"/>
    </row>
    <row r="39" spans="1:10" ht="15.6" customHeight="1" x14ac:dyDescent="0.15">
      <c r="A39" s="8"/>
      <c r="B39" s="8"/>
      <c r="C39" s="8"/>
      <c r="D39" s="8"/>
      <c r="E39" s="8"/>
      <c r="F39" s="8"/>
      <c r="G39" s="8"/>
      <c r="H39" s="8"/>
      <c r="I39" s="8"/>
      <c r="J39" s="8"/>
    </row>
    <row r="40" spans="1:10" ht="15.6" customHeight="1" x14ac:dyDescent="0.15">
      <c r="A40" s="8"/>
      <c r="B40" s="8"/>
      <c r="C40" s="8"/>
      <c r="D40" s="8"/>
      <c r="E40" s="8"/>
      <c r="F40" s="8"/>
      <c r="G40" s="8"/>
      <c r="H40" s="8"/>
      <c r="I40" s="8"/>
      <c r="J40" s="8"/>
    </row>
    <row r="41" spans="1:10" ht="15.6" customHeight="1" x14ac:dyDescent="0.15">
      <c r="A41" s="8"/>
      <c r="B41" s="8"/>
      <c r="C41" s="8"/>
      <c r="D41" s="8"/>
      <c r="E41" s="8"/>
      <c r="F41" s="8"/>
      <c r="G41" s="8"/>
      <c r="H41" s="8"/>
      <c r="I41" s="8"/>
      <c r="J41" s="8"/>
    </row>
    <row r="42" spans="1:10" ht="15.6" customHeight="1" x14ac:dyDescent="0.15">
      <c r="A42" s="8"/>
      <c r="B42" s="8"/>
      <c r="C42" s="8"/>
      <c r="D42" s="8"/>
      <c r="E42" s="8"/>
      <c r="F42" s="8"/>
      <c r="G42" s="8"/>
      <c r="H42" s="8"/>
      <c r="I42" s="8"/>
      <c r="J42" s="8"/>
    </row>
    <row r="43" spans="1:10" ht="15.6" customHeight="1" x14ac:dyDescent="0.15">
      <c r="A43" s="8"/>
      <c r="B43" s="8"/>
      <c r="C43" s="8"/>
      <c r="D43" s="8"/>
      <c r="E43" s="8"/>
      <c r="F43" s="8"/>
      <c r="G43" s="8"/>
      <c r="H43" s="8"/>
      <c r="I43" s="8"/>
      <c r="J43" s="8"/>
    </row>
    <row r="44" spans="1:10" ht="15.6" customHeight="1" x14ac:dyDescent="0.15">
      <c r="A44" s="8"/>
      <c r="B44" s="8"/>
      <c r="C44" s="8"/>
      <c r="D44" s="8"/>
      <c r="E44" s="8"/>
      <c r="F44" s="8"/>
      <c r="G44" s="8"/>
      <c r="H44" s="8"/>
      <c r="I44" s="8"/>
      <c r="J44" s="8"/>
    </row>
    <row r="45" spans="1:10" ht="15.6" customHeight="1" x14ac:dyDescent="0.15">
      <c r="A45" s="8"/>
      <c r="B45" s="8"/>
      <c r="C45" s="8"/>
      <c r="D45" s="8"/>
      <c r="E45" s="8"/>
      <c r="F45" s="8"/>
      <c r="G45" s="8"/>
      <c r="H45" s="8"/>
      <c r="I45" s="8"/>
      <c r="J45" s="8"/>
    </row>
    <row r="46" spans="1:10" ht="15.6" customHeight="1" x14ac:dyDescent="0.15">
      <c r="A46" s="8"/>
      <c r="B46" s="8"/>
      <c r="C46" s="8"/>
      <c r="D46" s="8"/>
      <c r="E46" s="8"/>
      <c r="F46" s="8"/>
      <c r="G46" s="8"/>
      <c r="H46" s="8"/>
      <c r="I46" s="8"/>
      <c r="J46" s="8"/>
    </row>
    <row r="47" spans="1:10" ht="15.6" customHeight="1" x14ac:dyDescent="0.15">
      <c r="A47" s="8"/>
      <c r="B47" s="8"/>
      <c r="C47" s="8"/>
      <c r="D47" s="8"/>
      <c r="E47" s="8"/>
      <c r="F47" s="8"/>
      <c r="G47" s="8"/>
      <c r="H47" s="8"/>
      <c r="I47" s="8"/>
      <c r="J47" s="8"/>
    </row>
    <row r="48" spans="1:10" ht="15.6" customHeight="1" x14ac:dyDescent="0.15">
      <c r="A48" s="8"/>
      <c r="B48" s="8"/>
      <c r="C48" s="8"/>
      <c r="D48" s="8"/>
      <c r="E48" s="8"/>
      <c r="F48" s="8"/>
      <c r="G48" s="8"/>
      <c r="H48" s="8"/>
      <c r="I48" s="8"/>
      <c r="J48" s="8"/>
    </row>
    <row r="49" spans="1:10" ht="15.6" customHeight="1" x14ac:dyDescent="0.15">
      <c r="A49" s="8"/>
      <c r="B49" s="8"/>
      <c r="C49" s="8"/>
      <c r="D49" s="8"/>
      <c r="E49" s="8"/>
      <c r="F49" s="8"/>
      <c r="G49" s="8"/>
      <c r="H49" s="8"/>
      <c r="I49" s="8"/>
      <c r="J49" s="8"/>
    </row>
    <row r="50" spans="1:10" ht="15.6" customHeight="1" x14ac:dyDescent="0.15">
      <c r="A50" s="8"/>
      <c r="B50" s="8"/>
      <c r="C50" s="8"/>
      <c r="D50" s="8"/>
      <c r="E50" s="8"/>
      <c r="F50" s="8"/>
      <c r="G50" s="8"/>
      <c r="H50" s="8"/>
      <c r="I50" s="8"/>
      <c r="J50" s="8"/>
    </row>
    <row r="51" spans="1:10" ht="15.6" customHeight="1" x14ac:dyDescent="0.15">
      <c r="A51" s="8"/>
      <c r="B51" s="8"/>
      <c r="C51" s="8"/>
      <c r="D51" s="8"/>
      <c r="E51" s="8"/>
      <c r="F51" s="8"/>
      <c r="G51" s="8"/>
      <c r="H51" s="8"/>
      <c r="I51" s="8"/>
      <c r="J51" s="8"/>
    </row>
    <row r="52" spans="1:10" ht="15.6" customHeight="1" x14ac:dyDescent="0.15">
      <c r="A52" s="8"/>
      <c r="B52" s="8"/>
      <c r="C52" s="8"/>
      <c r="D52" s="8"/>
      <c r="E52" s="8"/>
      <c r="F52" s="8"/>
      <c r="G52" s="8"/>
      <c r="H52" s="8"/>
      <c r="I52" s="8"/>
      <c r="J52" s="8"/>
    </row>
    <row r="53" spans="1:10" ht="15.6" customHeight="1" x14ac:dyDescent="0.15">
      <c r="A53" s="8"/>
      <c r="B53" s="8"/>
      <c r="C53" s="8"/>
      <c r="D53" s="8"/>
      <c r="E53" s="8"/>
      <c r="F53" s="8"/>
      <c r="G53" s="8"/>
      <c r="H53" s="8"/>
      <c r="I53" s="8"/>
      <c r="J53" s="8"/>
    </row>
    <row r="54" spans="1:10" ht="15.6" customHeight="1" x14ac:dyDescent="0.15">
      <c r="A54" s="8"/>
      <c r="B54" s="8"/>
      <c r="C54" s="8"/>
      <c r="D54" s="8"/>
      <c r="E54" s="8"/>
      <c r="F54" s="8"/>
      <c r="G54" s="8"/>
      <c r="H54" s="8"/>
      <c r="I54" s="8"/>
      <c r="J54" s="8"/>
    </row>
    <row r="55" spans="1:10" ht="15.6" customHeight="1" x14ac:dyDescent="0.15">
      <c r="A55" s="8"/>
      <c r="B55" s="8"/>
      <c r="C55" s="8"/>
      <c r="D55" s="8"/>
      <c r="E55" s="8"/>
      <c r="F55" s="8"/>
      <c r="G55" s="8"/>
      <c r="H55" s="8"/>
      <c r="I55" s="8"/>
      <c r="J55" s="8"/>
    </row>
    <row r="56" spans="1:10" x14ac:dyDescent="0.15">
      <c r="A56" s="8"/>
      <c r="B56" s="8"/>
      <c r="C56" s="8"/>
      <c r="D56" s="8"/>
      <c r="E56" s="8"/>
      <c r="F56" s="8"/>
      <c r="G56" s="8"/>
      <c r="H56" s="8"/>
      <c r="I56" s="8"/>
      <c r="J56" s="8"/>
    </row>
    <row r="57" spans="1:10" x14ac:dyDescent="0.15">
      <c r="A57" s="8"/>
      <c r="B57" s="8"/>
      <c r="C57" s="8"/>
      <c r="D57" s="8"/>
      <c r="E57" s="8"/>
      <c r="F57" s="8"/>
      <c r="G57" s="8"/>
      <c r="H57" s="8"/>
      <c r="I57" s="8"/>
      <c r="J57" s="8"/>
    </row>
    <row r="58" spans="1:10" x14ac:dyDescent="0.15">
      <c r="A58" s="8"/>
      <c r="B58" s="8"/>
      <c r="C58" s="8"/>
      <c r="D58" s="8"/>
      <c r="E58" s="8"/>
      <c r="F58" s="8"/>
      <c r="G58" s="8"/>
      <c r="H58" s="8"/>
      <c r="I58" s="8"/>
      <c r="J58" s="8"/>
    </row>
    <row r="59" spans="1:10" x14ac:dyDescent="0.15">
      <c r="A59" s="8"/>
      <c r="B59" s="8"/>
      <c r="C59" s="8"/>
      <c r="D59" s="8"/>
      <c r="E59" s="8"/>
      <c r="F59" s="8"/>
      <c r="G59" s="8"/>
      <c r="H59" s="8"/>
      <c r="I59" s="8"/>
      <c r="J59" s="8"/>
    </row>
  </sheetData>
  <sheetProtection sheet="1" objects="1" scenarios="1"/>
  <mergeCells count="21">
    <mergeCell ref="B31:C31"/>
    <mergeCell ref="B32:C32"/>
    <mergeCell ref="B35:C35"/>
    <mergeCell ref="B34:C34"/>
    <mergeCell ref="B33:C33"/>
    <mergeCell ref="D31:H31"/>
    <mergeCell ref="D35:H35"/>
    <mergeCell ref="D34:H34"/>
    <mergeCell ref="D33:H33"/>
    <mergeCell ref="D32:H32"/>
    <mergeCell ref="A11:J11"/>
    <mergeCell ref="A12:J12"/>
    <mergeCell ref="A13:J13"/>
    <mergeCell ref="A15:J15"/>
    <mergeCell ref="A14:J14"/>
    <mergeCell ref="E10:J10"/>
    <mergeCell ref="I2:J2"/>
    <mergeCell ref="I3:J3"/>
    <mergeCell ref="E7:J7"/>
    <mergeCell ref="E8:J8"/>
    <mergeCell ref="E9:J9"/>
  </mergeCells>
  <phoneticPr fontId="2"/>
  <conditionalFormatting sqref="A20:J21">
    <cfRule type="expression" dxfId="7" priority="2">
      <formula>"'報告様式1-1'!$B$14="""""</formula>
    </cfRule>
  </conditionalFormatting>
  <pageMargins left="0.7" right="0.7" top="0.75" bottom="0.75" header="0.3" footer="0.3"/>
  <pageSetup paperSize="9" scale="99" fitToHeight="0" orientation="portrait" verticalDpi="0" r:id="rId1"/>
  <drawing r:id="rId2"/>
  <extLst>
    <ext xmlns:x14="http://schemas.microsoft.com/office/spreadsheetml/2009/9/main" uri="{78C0D931-6437-407d-A8EE-F0AAD7539E65}">
      <x14:conditionalFormattings>
        <x14:conditionalFormatting xmlns:xm="http://schemas.microsoft.com/office/excel/2006/main">
          <x14:cfRule type="expression" priority="1" id="{C89C7ED6-FC87-49DF-AD97-F2D79F04192D}">
            <xm:f>'計画書3-1a'!$B$14=""</xm:f>
            <x14:dxf>
              <font>
                <strike/>
              </font>
            </x14:dxf>
          </x14:cfRule>
          <xm:sqref>A20:J21</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view="pageBreakPreview" zoomScaleNormal="100" zoomScaleSheetLayoutView="100" workbookViewId="0">
      <selection activeCell="H6" sqref="H6:H21"/>
    </sheetView>
  </sheetViews>
  <sheetFormatPr defaultColWidth="8.875" defaultRowHeight="13.5" x14ac:dyDescent="0.15"/>
  <cols>
    <col min="1" max="1" width="30.625" style="8" customWidth="1"/>
    <col min="2" max="9" width="12.875" style="8" customWidth="1"/>
    <col min="10" max="10" width="10.5" style="8" bestFit="1" customWidth="1"/>
    <col min="11" max="16384" width="8.875" style="8"/>
  </cols>
  <sheetData>
    <row r="1" spans="1:10" x14ac:dyDescent="0.15">
      <c r="A1" s="8" t="s">
        <v>23</v>
      </c>
      <c r="I1" s="9" t="str">
        <f>"施設名称："&amp;'計画書3-1a'!B7</f>
        <v>施設名称：</v>
      </c>
    </row>
    <row r="2" spans="1:10" x14ac:dyDescent="0.15">
      <c r="A2" s="105" t="str">
        <f>'計画書3-1a'!B1</f>
        <v>感染症検査機関等設備整備事業</v>
      </c>
      <c r="B2" s="105"/>
      <c r="C2" s="105"/>
      <c r="D2" s="105"/>
      <c r="E2" s="105"/>
      <c r="F2" s="105"/>
      <c r="G2" s="105"/>
      <c r="H2" s="105"/>
      <c r="I2" s="105"/>
      <c r="J2" s="105"/>
    </row>
    <row r="3" spans="1:10" x14ac:dyDescent="0.15">
      <c r="A3" s="105" t="s">
        <v>24</v>
      </c>
      <c r="B3" s="105"/>
      <c r="C3" s="105"/>
      <c r="D3" s="105"/>
      <c r="E3" s="105"/>
      <c r="F3" s="105"/>
      <c r="G3" s="105"/>
      <c r="H3" s="105"/>
      <c r="I3" s="105"/>
      <c r="J3" s="105"/>
    </row>
    <row r="4" spans="1:10" ht="45" x14ac:dyDescent="0.15">
      <c r="A4" s="16" t="s">
        <v>25</v>
      </c>
      <c r="B4" s="16" t="s">
        <v>27</v>
      </c>
      <c r="C4" s="16" t="s">
        <v>28</v>
      </c>
      <c r="D4" s="16" t="s">
        <v>29</v>
      </c>
      <c r="E4" s="16" t="s">
        <v>31</v>
      </c>
      <c r="F4" s="16" t="s">
        <v>32</v>
      </c>
      <c r="G4" s="16" t="s">
        <v>30</v>
      </c>
      <c r="H4" s="16" t="s">
        <v>33</v>
      </c>
      <c r="I4" s="16" t="s">
        <v>26</v>
      </c>
    </row>
    <row r="5" spans="1:10" x14ac:dyDescent="0.15">
      <c r="A5" s="20"/>
      <c r="B5" s="21" t="s">
        <v>34</v>
      </c>
      <c r="C5" s="21" t="s">
        <v>34</v>
      </c>
      <c r="D5" s="21" t="s">
        <v>34</v>
      </c>
      <c r="E5" s="21" t="s">
        <v>34</v>
      </c>
      <c r="F5" s="21" t="s">
        <v>34</v>
      </c>
      <c r="G5" s="21" t="s">
        <v>34</v>
      </c>
      <c r="H5" s="21" t="s">
        <v>34</v>
      </c>
      <c r="I5" s="20"/>
    </row>
    <row r="6" spans="1:10" x14ac:dyDescent="0.15">
      <c r="A6" s="13" t="s">
        <v>95</v>
      </c>
      <c r="B6" s="14">
        <f>SUMIF('計画書3-2'!C:C,"次世代シークエンサー",'計画書3-2'!E:E)</f>
        <v>0</v>
      </c>
      <c r="C6" s="14">
        <v>0</v>
      </c>
      <c r="D6" s="14">
        <f>B6-C6</f>
        <v>0</v>
      </c>
      <c r="E6" s="14" t="str">
        <f>IF(B6=0,"","所要額")</f>
        <v/>
      </c>
      <c r="F6" s="14">
        <f>D6</f>
        <v>0</v>
      </c>
      <c r="G6" s="14">
        <f>F6</f>
        <v>0</v>
      </c>
      <c r="H6" s="108"/>
      <c r="I6" s="13"/>
    </row>
    <row r="7" spans="1:10" x14ac:dyDescent="0.15">
      <c r="A7" s="13"/>
      <c r="B7" s="14"/>
      <c r="C7" s="14"/>
      <c r="D7" s="14"/>
      <c r="E7" s="14"/>
      <c r="F7" s="14"/>
      <c r="G7" s="14"/>
      <c r="H7" s="108"/>
      <c r="I7" s="13"/>
    </row>
    <row r="8" spans="1:10" x14ac:dyDescent="0.15">
      <c r="A8" s="13"/>
      <c r="B8" s="14"/>
      <c r="C8" s="14"/>
      <c r="D8" s="14"/>
      <c r="E8" s="14"/>
      <c r="F8" s="14"/>
      <c r="G8" s="14"/>
      <c r="H8" s="108"/>
      <c r="I8" s="13"/>
    </row>
    <row r="9" spans="1:10" x14ac:dyDescent="0.15">
      <c r="A9" s="13"/>
      <c r="B9" s="14"/>
      <c r="C9" s="14"/>
      <c r="D9" s="14"/>
      <c r="E9" s="14"/>
      <c r="F9" s="14"/>
      <c r="G9" s="14"/>
      <c r="H9" s="108"/>
      <c r="I9" s="13"/>
    </row>
    <row r="10" spans="1:10" x14ac:dyDescent="0.15">
      <c r="A10" s="13" t="s">
        <v>96</v>
      </c>
      <c r="B10" s="14">
        <f>SUMIF('計画書3-2'!C:C,"リアルタイムPCR装置",'計画書3-2'!E:E)</f>
        <v>0</v>
      </c>
      <c r="C10" s="14">
        <v>0</v>
      </c>
      <c r="D10" s="14">
        <f>B10-C10</f>
        <v>0</v>
      </c>
      <c r="E10" s="14" t="str">
        <f>IF(B10=0,"","所要額")</f>
        <v/>
      </c>
      <c r="F10" s="14">
        <f>D10</f>
        <v>0</v>
      </c>
      <c r="G10" s="14">
        <f>F10</f>
        <v>0</v>
      </c>
      <c r="H10" s="108"/>
      <c r="I10" s="13"/>
    </row>
    <row r="11" spans="1:10" x14ac:dyDescent="0.15">
      <c r="A11" s="13"/>
      <c r="B11" s="14"/>
      <c r="C11" s="14"/>
      <c r="D11" s="14"/>
      <c r="E11" s="14"/>
      <c r="F11" s="14"/>
      <c r="G11" s="14"/>
      <c r="H11" s="108"/>
      <c r="I11" s="13"/>
    </row>
    <row r="12" spans="1:10" x14ac:dyDescent="0.15">
      <c r="A12" s="13"/>
      <c r="B12" s="14"/>
      <c r="C12" s="14"/>
      <c r="D12" s="14"/>
      <c r="E12" s="14"/>
      <c r="F12" s="14"/>
      <c r="G12" s="14"/>
      <c r="H12" s="108"/>
      <c r="I12" s="13"/>
    </row>
    <row r="13" spans="1:10" x14ac:dyDescent="0.15">
      <c r="A13" s="13"/>
      <c r="B13" s="14"/>
      <c r="C13" s="14"/>
      <c r="D13" s="14"/>
      <c r="E13" s="14"/>
      <c r="F13" s="14"/>
      <c r="G13" s="14"/>
      <c r="H13" s="108"/>
      <c r="I13" s="13"/>
    </row>
    <row r="14" spans="1:10" x14ac:dyDescent="0.15">
      <c r="A14" s="13" t="s">
        <v>97</v>
      </c>
      <c r="B14" s="14">
        <f>SUMIF('計画書3-2'!C:C,"等温遺伝子増幅装置",'計画書3-2'!E:E)</f>
        <v>0</v>
      </c>
      <c r="C14" s="14">
        <v>0</v>
      </c>
      <c r="D14" s="14">
        <f>B14-C14</f>
        <v>0</v>
      </c>
      <c r="E14" s="14" t="str">
        <f>IF(B14=0,"","所要額")</f>
        <v/>
      </c>
      <c r="F14" s="14">
        <f>D14</f>
        <v>0</v>
      </c>
      <c r="G14" s="14">
        <f>F14</f>
        <v>0</v>
      </c>
      <c r="H14" s="108"/>
      <c r="I14" s="13"/>
    </row>
    <row r="15" spans="1:10" x14ac:dyDescent="0.15">
      <c r="A15" s="13"/>
      <c r="B15" s="14"/>
      <c r="C15" s="14"/>
      <c r="D15" s="14"/>
      <c r="E15" s="14"/>
      <c r="F15" s="14"/>
      <c r="G15" s="14"/>
      <c r="H15" s="108"/>
      <c r="I15" s="13"/>
    </row>
    <row r="16" spans="1:10" x14ac:dyDescent="0.15">
      <c r="A16" s="13"/>
      <c r="B16" s="14"/>
      <c r="C16" s="14"/>
      <c r="D16" s="14"/>
      <c r="E16" s="14"/>
      <c r="F16" s="14"/>
      <c r="G16" s="14"/>
      <c r="H16" s="108"/>
      <c r="I16" s="13"/>
    </row>
    <row r="17" spans="1:9" x14ac:dyDescent="0.15">
      <c r="A17" s="13"/>
      <c r="B17" s="14"/>
      <c r="C17" s="14"/>
      <c r="D17" s="14"/>
      <c r="E17" s="14"/>
      <c r="F17" s="14"/>
      <c r="G17" s="14"/>
      <c r="H17" s="108"/>
      <c r="I17" s="13"/>
    </row>
    <row r="18" spans="1:9" x14ac:dyDescent="0.15">
      <c r="A18" s="13" t="s">
        <v>98</v>
      </c>
      <c r="B18" s="14">
        <f>SUMIF('計画書3-2'!C:C,"全自動化学発光酵素免疫測定装置",'計画書3-2'!E:E)</f>
        <v>0</v>
      </c>
      <c r="C18" s="14">
        <v>0</v>
      </c>
      <c r="D18" s="14">
        <f>B18-C18</f>
        <v>0</v>
      </c>
      <c r="E18" s="14" t="str">
        <f>IF(B18=0,"","所要額")</f>
        <v/>
      </c>
      <c r="F18" s="14">
        <f>D18</f>
        <v>0</v>
      </c>
      <c r="G18" s="14">
        <f>F18</f>
        <v>0</v>
      </c>
      <c r="H18" s="108"/>
      <c r="I18" s="13"/>
    </row>
    <row r="19" spans="1:9" x14ac:dyDescent="0.15">
      <c r="A19" s="13"/>
      <c r="B19" s="14"/>
      <c r="C19" s="14"/>
      <c r="D19" s="14"/>
      <c r="E19" s="14"/>
      <c r="F19" s="14"/>
      <c r="G19" s="14"/>
      <c r="H19" s="108"/>
      <c r="I19" s="13"/>
    </row>
    <row r="20" spans="1:9" x14ac:dyDescent="0.15">
      <c r="A20" s="13"/>
      <c r="B20" s="14"/>
      <c r="C20" s="14"/>
      <c r="D20" s="14"/>
      <c r="E20" s="14"/>
      <c r="F20" s="14"/>
      <c r="G20" s="14"/>
      <c r="H20" s="108"/>
      <c r="I20" s="13"/>
    </row>
    <row r="21" spans="1:9" x14ac:dyDescent="0.15">
      <c r="A21" s="17"/>
      <c r="B21" s="18"/>
      <c r="C21" s="18"/>
      <c r="D21" s="18"/>
      <c r="E21" s="18"/>
      <c r="F21" s="18"/>
      <c r="G21" s="18"/>
      <c r="H21" s="109"/>
      <c r="I21" s="17"/>
    </row>
    <row r="22" spans="1:9" x14ac:dyDescent="0.15">
      <c r="A22" s="11" t="s">
        <v>35</v>
      </c>
      <c r="B22" s="19">
        <f t="shared" ref="B22:G22" si="0">SUM(B6:B21)</f>
        <v>0</v>
      </c>
      <c r="C22" s="19">
        <f t="shared" si="0"/>
        <v>0</v>
      </c>
      <c r="D22" s="19">
        <f t="shared" si="0"/>
        <v>0</v>
      </c>
      <c r="E22" s="19">
        <f t="shared" si="0"/>
        <v>0</v>
      </c>
      <c r="F22" s="19">
        <f t="shared" si="0"/>
        <v>0</v>
      </c>
      <c r="G22" s="19">
        <f t="shared" si="0"/>
        <v>0</v>
      </c>
      <c r="H22" s="18">
        <f>ROUNDDOWN(G22,-3)</f>
        <v>0</v>
      </c>
      <c r="I22" s="12"/>
    </row>
    <row r="23" spans="1:9" x14ac:dyDescent="0.15">
      <c r="A23" s="10" t="s">
        <v>36</v>
      </c>
      <c r="B23" s="10"/>
      <c r="C23" s="10"/>
      <c r="D23" s="10"/>
      <c r="E23" s="10"/>
      <c r="F23" s="10"/>
      <c r="G23" s="10"/>
      <c r="H23" s="10"/>
      <c r="I23" s="10"/>
    </row>
  </sheetData>
  <sheetProtection sheet="1" objects="1" scenarios="1"/>
  <mergeCells count="3">
    <mergeCell ref="A2:J2"/>
    <mergeCell ref="A3:J3"/>
    <mergeCell ref="H6:H21"/>
  </mergeCells>
  <phoneticPr fontId="2"/>
  <pageMargins left="0.7" right="0.7" top="0.75" bottom="0.75"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6"/>
  <sheetViews>
    <sheetView view="pageBreakPreview" zoomScaleNormal="100" zoomScaleSheetLayoutView="100" workbookViewId="0">
      <selection activeCell="F8" sqref="F8"/>
    </sheetView>
  </sheetViews>
  <sheetFormatPr defaultRowHeight="13.5" x14ac:dyDescent="0.15"/>
  <cols>
    <col min="1" max="1" width="4.5" customWidth="1"/>
    <col min="2" max="2" width="30.375" customWidth="1"/>
    <col min="3" max="3" width="9.625" style="29" customWidth="1"/>
    <col min="4" max="4" width="12" style="29" customWidth="1"/>
    <col min="5" max="5" width="14.25" style="29" customWidth="1"/>
    <col min="6" max="6" width="12.5" style="29" customWidth="1"/>
    <col min="7" max="8" width="5" style="29" customWidth="1"/>
    <col min="9" max="9" width="13.5" style="29" customWidth="1"/>
    <col min="10" max="10" width="20.5" customWidth="1"/>
    <col min="11" max="11" width="2.375" customWidth="1"/>
  </cols>
  <sheetData>
    <row r="1" spans="1:15" x14ac:dyDescent="0.15">
      <c r="A1" s="8" t="s">
        <v>60</v>
      </c>
      <c r="B1" s="8"/>
      <c r="C1" s="31"/>
      <c r="D1" s="31"/>
      <c r="E1" s="31"/>
      <c r="F1" s="31"/>
      <c r="G1" s="31"/>
      <c r="H1" s="31"/>
      <c r="I1" s="31"/>
      <c r="J1" s="8"/>
    </row>
    <row r="2" spans="1:15" x14ac:dyDescent="0.15">
      <c r="A2" s="105" t="str">
        <f>'計画書3-1a'!B1</f>
        <v>感染症検査機関等設備整備事業</v>
      </c>
      <c r="B2" s="105"/>
      <c r="C2" s="105"/>
      <c r="D2" s="105"/>
      <c r="E2" s="105"/>
      <c r="F2" s="105"/>
      <c r="G2" s="105"/>
      <c r="H2" s="105"/>
      <c r="I2" s="105"/>
      <c r="J2" s="105"/>
    </row>
    <row r="3" spans="1:15" x14ac:dyDescent="0.15">
      <c r="A3" s="105" t="s">
        <v>61</v>
      </c>
      <c r="B3" s="105"/>
      <c r="C3" s="105"/>
      <c r="D3" s="105"/>
      <c r="E3" s="105"/>
      <c r="F3" s="105"/>
      <c r="G3" s="105"/>
      <c r="H3" s="105"/>
      <c r="I3" s="105"/>
      <c r="J3" s="105"/>
      <c r="K3" s="22"/>
      <c r="L3" s="22"/>
      <c r="M3" s="22"/>
      <c r="N3" s="22"/>
      <c r="O3" s="22"/>
    </row>
    <row r="4" spans="1:15" x14ac:dyDescent="0.15">
      <c r="A4" s="32"/>
      <c r="B4" s="32"/>
      <c r="C4" s="33"/>
      <c r="D4" s="33"/>
      <c r="E4" s="33"/>
      <c r="F4" s="33"/>
      <c r="G4" s="33"/>
      <c r="H4" s="33"/>
      <c r="I4" s="33"/>
      <c r="J4" s="34" t="str">
        <f>"施設名　"&amp;'計画書3-1a'!B7</f>
        <v>施設名　</v>
      </c>
      <c r="K4" s="22"/>
      <c r="L4" s="22"/>
      <c r="M4" s="22"/>
      <c r="N4" s="22"/>
      <c r="O4" s="22"/>
    </row>
    <row r="5" spans="1:15" x14ac:dyDescent="0.15">
      <c r="A5" s="112" t="s">
        <v>62</v>
      </c>
      <c r="B5" s="110" t="s">
        <v>63</v>
      </c>
      <c r="C5" s="70"/>
      <c r="D5" s="72" t="s">
        <v>64</v>
      </c>
      <c r="E5" s="71"/>
      <c r="F5" s="35"/>
      <c r="G5" s="35"/>
      <c r="H5" s="35" t="s">
        <v>68</v>
      </c>
      <c r="I5" s="36"/>
      <c r="J5" s="110" t="s">
        <v>26</v>
      </c>
    </row>
    <row r="6" spans="1:15" x14ac:dyDescent="0.15">
      <c r="A6" s="113"/>
      <c r="B6" s="111"/>
      <c r="C6" s="37" t="s">
        <v>65</v>
      </c>
      <c r="D6" s="37" t="s">
        <v>66</v>
      </c>
      <c r="E6" s="37" t="s">
        <v>67</v>
      </c>
      <c r="F6" s="38" t="s">
        <v>69</v>
      </c>
      <c r="G6" s="37" t="s">
        <v>65</v>
      </c>
      <c r="H6" s="39" t="s">
        <v>66</v>
      </c>
      <c r="I6" s="37" t="s">
        <v>67</v>
      </c>
      <c r="J6" s="111"/>
    </row>
    <row r="7" spans="1:15" x14ac:dyDescent="0.15">
      <c r="A7" s="40"/>
      <c r="B7" s="41"/>
      <c r="C7" s="42"/>
      <c r="D7" s="43" t="s">
        <v>34</v>
      </c>
      <c r="E7" s="44" t="s">
        <v>34</v>
      </c>
      <c r="F7" s="45"/>
      <c r="G7" s="45"/>
      <c r="H7" s="46" t="s">
        <v>34</v>
      </c>
      <c r="I7" s="43" t="s">
        <v>34</v>
      </c>
      <c r="J7" s="47"/>
    </row>
    <row r="8" spans="1:15" x14ac:dyDescent="0.15">
      <c r="A8" s="64" t="s">
        <v>70</v>
      </c>
      <c r="B8" s="30" t="s">
        <v>99</v>
      </c>
      <c r="C8" s="50">
        <f>COUNTIF('計画書3-2'!C:C,"HEPAフィルター付パーティション")</f>
        <v>0</v>
      </c>
      <c r="D8" s="52" t="s">
        <v>72</v>
      </c>
      <c r="E8" s="50">
        <f>様式第3号!B6</f>
        <v>0</v>
      </c>
      <c r="F8" s="65" t="s">
        <v>102</v>
      </c>
      <c r="G8" s="65"/>
      <c r="H8" s="65"/>
      <c r="I8" s="50">
        <f>E8</f>
        <v>0</v>
      </c>
      <c r="J8" s="51"/>
    </row>
    <row r="9" spans="1:15" x14ac:dyDescent="0.15">
      <c r="A9" s="48"/>
      <c r="B9" s="15"/>
      <c r="C9" s="49"/>
      <c r="D9" s="62"/>
      <c r="E9" s="63"/>
      <c r="F9" s="66"/>
      <c r="G9" s="66"/>
      <c r="H9" s="66"/>
      <c r="I9" s="49"/>
      <c r="J9" s="13"/>
    </row>
    <row r="10" spans="1:15" x14ac:dyDescent="0.15">
      <c r="A10" s="48"/>
      <c r="B10" s="15"/>
      <c r="C10" s="49"/>
      <c r="D10" s="49"/>
      <c r="E10" s="49"/>
      <c r="F10" s="66"/>
      <c r="G10" s="66"/>
      <c r="H10" s="66"/>
      <c r="I10" s="49"/>
      <c r="J10" s="13"/>
    </row>
    <row r="11" spans="1:15" x14ac:dyDescent="0.15">
      <c r="A11" s="48"/>
      <c r="B11" s="15"/>
      <c r="C11" s="49"/>
      <c r="D11" s="49"/>
      <c r="E11" s="49"/>
      <c r="F11" s="66"/>
      <c r="G11" s="66"/>
      <c r="H11" s="66"/>
      <c r="I11" s="49"/>
      <c r="J11" s="13"/>
    </row>
    <row r="12" spans="1:15" x14ac:dyDescent="0.15">
      <c r="A12" s="48"/>
      <c r="B12" s="30" t="s">
        <v>92</v>
      </c>
      <c r="C12" s="50">
        <f>COUNTIF('計画書3-2'!C:C,"HEPAフィルター付パーティション")</f>
        <v>0</v>
      </c>
      <c r="D12" s="52" t="s">
        <v>72</v>
      </c>
      <c r="E12" s="50">
        <f>様式第3号!B10</f>
        <v>0</v>
      </c>
      <c r="F12" s="65" t="s">
        <v>102</v>
      </c>
      <c r="G12" s="65"/>
      <c r="H12" s="67"/>
      <c r="I12" s="50">
        <f>E12</f>
        <v>0</v>
      </c>
      <c r="J12" s="51"/>
    </row>
    <row r="13" spans="1:15" x14ac:dyDescent="0.15">
      <c r="A13" s="48"/>
      <c r="B13" s="15"/>
      <c r="C13" s="49"/>
      <c r="D13" s="49"/>
      <c r="E13" s="49"/>
      <c r="F13" s="66"/>
      <c r="G13" s="66"/>
      <c r="H13" s="68"/>
      <c r="I13" s="49"/>
      <c r="J13" s="13"/>
    </row>
    <row r="14" spans="1:15" x14ac:dyDescent="0.15">
      <c r="A14" s="48"/>
      <c r="B14" s="15"/>
      <c r="C14" s="49"/>
      <c r="D14" s="49"/>
      <c r="E14" s="49"/>
      <c r="F14" s="66"/>
      <c r="G14" s="66"/>
      <c r="H14" s="68"/>
      <c r="I14" s="49"/>
      <c r="J14" s="13"/>
    </row>
    <row r="15" spans="1:15" x14ac:dyDescent="0.15">
      <c r="A15" s="48"/>
      <c r="B15" s="15"/>
      <c r="C15" s="49"/>
      <c r="D15" s="49"/>
      <c r="E15" s="49"/>
      <c r="F15" s="66"/>
      <c r="G15" s="66"/>
      <c r="H15" s="66"/>
      <c r="I15" s="49"/>
      <c r="J15" s="13"/>
    </row>
    <row r="16" spans="1:15" x14ac:dyDescent="0.15">
      <c r="A16" s="48"/>
      <c r="B16" s="30" t="s">
        <v>93</v>
      </c>
      <c r="C16" s="50">
        <f>COUNTIF('計画書3-2'!C:C,"HEPAフィルター付パーティション")</f>
        <v>0</v>
      </c>
      <c r="D16" s="52" t="s">
        <v>72</v>
      </c>
      <c r="E16" s="50">
        <f>様式第3号!B14</f>
        <v>0</v>
      </c>
      <c r="F16" s="65" t="s">
        <v>102</v>
      </c>
      <c r="G16" s="65"/>
      <c r="H16" s="67"/>
      <c r="I16" s="50">
        <f>E16</f>
        <v>0</v>
      </c>
      <c r="J16" s="51"/>
    </row>
    <row r="17" spans="1:10" x14ac:dyDescent="0.15">
      <c r="A17" s="48"/>
      <c r="B17" s="15"/>
      <c r="C17" s="49"/>
      <c r="D17" s="49"/>
      <c r="E17" s="49"/>
      <c r="F17" s="66"/>
      <c r="G17" s="66"/>
      <c r="H17" s="66"/>
      <c r="I17" s="49"/>
      <c r="J17" s="13"/>
    </row>
    <row r="18" spans="1:10" x14ac:dyDescent="0.15">
      <c r="A18" s="48"/>
      <c r="B18" s="15"/>
      <c r="C18" s="49"/>
      <c r="D18" s="49"/>
      <c r="E18" s="49"/>
      <c r="F18" s="66"/>
      <c r="G18" s="66"/>
      <c r="H18" s="66"/>
      <c r="I18" s="49"/>
      <c r="J18" s="13"/>
    </row>
    <row r="19" spans="1:10" x14ac:dyDescent="0.15">
      <c r="A19" s="48"/>
      <c r="B19" s="15"/>
      <c r="C19" s="49"/>
      <c r="D19" s="49"/>
      <c r="E19" s="49"/>
      <c r="F19" s="66"/>
      <c r="G19" s="66"/>
      <c r="H19" s="66"/>
      <c r="I19" s="49"/>
      <c r="J19" s="13"/>
    </row>
    <row r="20" spans="1:10" x14ac:dyDescent="0.15">
      <c r="A20" s="48"/>
      <c r="B20" s="30" t="s">
        <v>94</v>
      </c>
      <c r="C20" s="50">
        <f>COUNTIF('計画書3-2'!C:C,"HEPAフィルター付パーティション")</f>
        <v>0</v>
      </c>
      <c r="D20" s="52" t="s">
        <v>72</v>
      </c>
      <c r="E20" s="50">
        <f>様式第3号!B18</f>
        <v>0</v>
      </c>
      <c r="F20" s="65" t="s">
        <v>102</v>
      </c>
      <c r="G20" s="65"/>
      <c r="H20" s="65"/>
      <c r="I20" s="50">
        <f>E20</f>
        <v>0</v>
      </c>
      <c r="J20" s="51"/>
    </row>
    <row r="21" spans="1:10" x14ac:dyDescent="0.15">
      <c r="A21" s="48"/>
      <c r="B21" s="15"/>
      <c r="C21" s="49"/>
      <c r="D21" s="49"/>
      <c r="E21" s="49"/>
      <c r="F21" s="66"/>
      <c r="G21" s="66"/>
      <c r="H21" s="66"/>
      <c r="I21" s="49"/>
      <c r="J21" s="13"/>
    </row>
    <row r="22" spans="1:10" x14ac:dyDescent="0.15">
      <c r="A22" s="48"/>
      <c r="B22" s="15"/>
      <c r="C22" s="49"/>
      <c r="D22" s="49"/>
      <c r="E22" s="49"/>
      <c r="F22" s="66"/>
      <c r="G22" s="66"/>
      <c r="H22" s="66"/>
      <c r="I22" s="49"/>
      <c r="J22" s="13"/>
    </row>
    <row r="23" spans="1:10" x14ac:dyDescent="0.15">
      <c r="A23" s="48"/>
      <c r="B23" s="15"/>
      <c r="C23" s="49"/>
      <c r="D23" s="49"/>
      <c r="E23" s="49"/>
      <c r="F23" s="66"/>
      <c r="G23" s="66"/>
      <c r="H23" s="66"/>
      <c r="I23" s="49"/>
      <c r="J23" s="13"/>
    </row>
    <row r="24" spans="1:10" x14ac:dyDescent="0.15">
      <c r="A24" s="53"/>
      <c r="B24" s="12" t="s">
        <v>71</v>
      </c>
      <c r="C24" s="54"/>
      <c r="D24" s="54"/>
      <c r="E24" s="54">
        <f>SUM(E8:E23)</f>
        <v>0</v>
      </c>
      <c r="F24" s="55"/>
      <c r="G24" s="55"/>
      <c r="H24" s="55"/>
      <c r="I24" s="54">
        <f>SUM(I8:I23)</f>
        <v>0</v>
      </c>
      <c r="J24" s="54"/>
    </row>
    <row r="25" spans="1:10" x14ac:dyDescent="0.15">
      <c r="A25" s="8"/>
      <c r="B25" s="8"/>
      <c r="C25" s="31"/>
      <c r="D25" s="31"/>
      <c r="E25" s="31"/>
      <c r="F25" s="31"/>
      <c r="G25" s="31"/>
      <c r="H25" s="31"/>
      <c r="I25" s="31"/>
      <c r="J25" s="8"/>
    </row>
    <row r="26" spans="1:10" x14ac:dyDescent="0.15">
      <c r="A26" s="8"/>
      <c r="B26" s="8"/>
      <c r="C26" s="31"/>
      <c r="D26" s="31"/>
      <c r="E26" s="31"/>
      <c r="F26" s="31"/>
      <c r="G26" s="31"/>
      <c r="H26" s="31"/>
      <c r="I26" s="31"/>
      <c r="J26" s="8"/>
    </row>
  </sheetData>
  <sheetProtection sheet="1" objects="1" scenarios="1"/>
  <mergeCells count="5">
    <mergeCell ref="B5:B6"/>
    <mergeCell ref="A5:A6"/>
    <mergeCell ref="J5:J6"/>
    <mergeCell ref="A3:J3"/>
    <mergeCell ref="A2:J2"/>
  </mergeCells>
  <phoneticPr fontId="2"/>
  <conditionalFormatting sqref="F8">
    <cfRule type="expression" dxfId="5" priority="4">
      <formula>$I$8=0</formula>
    </cfRule>
  </conditionalFormatting>
  <conditionalFormatting sqref="F12">
    <cfRule type="expression" dxfId="4" priority="3">
      <formula>$I$12=0</formula>
    </cfRule>
  </conditionalFormatting>
  <conditionalFormatting sqref="F16">
    <cfRule type="expression" dxfId="3" priority="2">
      <formula>$I$16=0</formula>
    </cfRule>
  </conditionalFormatting>
  <conditionalFormatting sqref="F20">
    <cfRule type="expression" dxfId="2" priority="1">
      <formula>$I$20=0</formula>
    </cfRule>
  </conditionalFormatting>
  <pageMargins left="0.7" right="0.7" top="0.75" bottom="0.75" header="0.3" footer="0.3"/>
  <pageSetup paperSize="9" fitToHeight="0" orientation="landscape" blackAndWhite="1"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4"/>
  <sheetViews>
    <sheetView view="pageBreakPreview" zoomScaleNormal="100" zoomScaleSheetLayoutView="100" workbookViewId="0">
      <selection activeCell="A14" sqref="A14:J14"/>
    </sheetView>
  </sheetViews>
  <sheetFormatPr defaultRowHeight="13.5" x14ac:dyDescent="0.15"/>
  <sheetData>
    <row r="1" spans="1:10" ht="18.600000000000001" customHeight="1" x14ac:dyDescent="0.15">
      <c r="A1" t="s">
        <v>74</v>
      </c>
    </row>
    <row r="2" spans="1:10" ht="18.600000000000001" customHeight="1" x14ac:dyDescent="0.15">
      <c r="A2" s="8"/>
      <c r="B2" s="8"/>
      <c r="C2" s="8"/>
      <c r="D2" s="8"/>
      <c r="E2" s="8"/>
      <c r="F2" s="8"/>
      <c r="G2" s="8"/>
      <c r="H2" s="8"/>
      <c r="I2" s="101" t="str">
        <f>IF('計画書3-1a'!B20="","番号",'計画書3-1a'!B20)</f>
        <v>番号</v>
      </c>
      <c r="J2" s="101"/>
    </row>
    <row r="3" spans="1:10" ht="18.600000000000001" customHeight="1" x14ac:dyDescent="0.15">
      <c r="A3" s="8"/>
      <c r="B3" s="8"/>
      <c r="C3" s="8"/>
      <c r="D3" s="8"/>
      <c r="E3" s="8"/>
      <c r="F3" s="8"/>
      <c r="G3" s="8"/>
      <c r="H3" s="8"/>
      <c r="I3" s="102" t="str">
        <f>IF('計画書3-1a'!B13="","令和　年　月　日",'計画書3-1a'!B13)</f>
        <v>令和　年　月　日</v>
      </c>
      <c r="J3" s="102"/>
    </row>
    <row r="4" spans="1:10" ht="18.600000000000001" customHeight="1" x14ac:dyDescent="0.15">
      <c r="A4" s="8" t="s">
        <v>75</v>
      </c>
      <c r="B4" s="8"/>
      <c r="C4" s="8"/>
      <c r="D4" s="8"/>
      <c r="E4" s="8"/>
      <c r="F4" s="8"/>
      <c r="G4" s="8"/>
      <c r="H4" s="8"/>
      <c r="I4" s="8"/>
      <c r="J4" s="8"/>
    </row>
    <row r="5" spans="1:10" ht="18.600000000000001" customHeight="1" x14ac:dyDescent="0.15">
      <c r="A5" s="8"/>
      <c r="B5" s="8"/>
      <c r="C5" s="8"/>
      <c r="D5" s="8"/>
      <c r="E5" s="8"/>
      <c r="F5" s="8"/>
      <c r="G5" s="8"/>
      <c r="H5" s="8"/>
      <c r="I5" s="8"/>
      <c r="J5" s="8"/>
    </row>
    <row r="6" spans="1:10" ht="18.600000000000001" customHeight="1" x14ac:dyDescent="0.15">
      <c r="A6" s="8"/>
      <c r="B6" s="8"/>
      <c r="C6" s="8"/>
      <c r="D6" s="8"/>
      <c r="E6" s="8" t="s">
        <v>39</v>
      </c>
      <c r="G6" s="8"/>
      <c r="H6" s="8"/>
      <c r="I6" s="8"/>
      <c r="J6" s="8"/>
    </row>
    <row r="7" spans="1:10" ht="28.15" customHeight="1" x14ac:dyDescent="0.15">
      <c r="A7" s="8"/>
      <c r="B7" s="8"/>
      <c r="C7" s="8"/>
      <c r="D7" s="8"/>
      <c r="E7" s="103" t="str">
        <f>IF('計画書3-1a'!B8="","",'計画書3-1a'!B8)</f>
        <v/>
      </c>
      <c r="F7" s="103"/>
      <c r="G7" s="103"/>
      <c r="H7" s="103"/>
      <c r="I7" s="103"/>
      <c r="J7" s="103"/>
    </row>
    <row r="8" spans="1:10" ht="18.600000000000001" customHeight="1" x14ac:dyDescent="0.15">
      <c r="A8" s="8"/>
      <c r="B8" s="8"/>
      <c r="C8" s="8"/>
      <c r="D8" s="8"/>
      <c r="E8" s="104" t="str">
        <f>IF('計画書3-1a'!B3="","",'計画書3-1a'!B3)</f>
        <v/>
      </c>
      <c r="F8" s="104"/>
      <c r="G8" s="104"/>
      <c r="H8" s="104"/>
      <c r="I8" s="104"/>
      <c r="J8" s="104"/>
    </row>
    <row r="9" spans="1:10" ht="18.600000000000001" customHeight="1" x14ac:dyDescent="0.15">
      <c r="A9" s="8"/>
      <c r="B9" s="8"/>
      <c r="C9" s="8"/>
      <c r="D9" s="8"/>
      <c r="E9" s="104" t="str">
        <f>IF('計画書3-1a'!B3='計画書3-1a'!B7,"",'計画書3-1a'!B7)</f>
        <v/>
      </c>
      <c r="F9" s="104"/>
      <c r="G9" s="104"/>
      <c r="H9" s="104"/>
      <c r="I9" s="104"/>
      <c r="J9" s="104"/>
    </row>
    <row r="10" spans="1:10" ht="18.600000000000001" customHeight="1" x14ac:dyDescent="0.15">
      <c r="A10" s="8"/>
      <c r="B10" s="8"/>
      <c r="C10" s="8"/>
      <c r="D10" s="8"/>
      <c r="E10" s="100" t="str">
        <f>'計画書3-1a'!B4&amp;"　　"&amp;'計画書3-1a'!B5</f>
        <v>　　</v>
      </c>
      <c r="F10" s="100"/>
      <c r="G10" s="100"/>
      <c r="H10" s="100"/>
      <c r="I10" s="100"/>
      <c r="J10" s="100"/>
    </row>
    <row r="11" spans="1:10" ht="18.600000000000001" customHeight="1" x14ac:dyDescent="0.15">
      <c r="A11" s="8"/>
      <c r="B11" s="8"/>
      <c r="C11" s="8"/>
      <c r="D11" s="8"/>
      <c r="E11" s="57"/>
      <c r="F11" s="57"/>
      <c r="G11" s="57"/>
      <c r="H11" s="57"/>
      <c r="I11" s="57"/>
      <c r="J11" s="57"/>
    </row>
    <row r="12" spans="1:10" ht="18.600000000000001" customHeight="1" x14ac:dyDescent="0.15">
      <c r="A12" s="8"/>
      <c r="B12" s="8"/>
      <c r="C12" s="8"/>
      <c r="D12" s="8"/>
      <c r="E12" s="57"/>
      <c r="F12" s="57"/>
      <c r="G12" s="57"/>
      <c r="H12" s="57"/>
      <c r="I12" s="57"/>
      <c r="J12" s="57"/>
    </row>
    <row r="13" spans="1:10" ht="34.15" customHeight="1" x14ac:dyDescent="0.15">
      <c r="A13" s="103" t="s">
        <v>118</v>
      </c>
      <c r="B13" s="100"/>
      <c r="C13" s="100"/>
      <c r="D13" s="100"/>
      <c r="E13" s="100"/>
      <c r="F13" s="100"/>
      <c r="G13" s="100"/>
      <c r="H13" s="100"/>
      <c r="I13" s="100"/>
      <c r="J13" s="100"/>
    </row>
    <row r="14" spans="1:10" ht="18.600000000000001" customHeight="1" x14ac:dyDescent="0.15">
      <c r="A14" s="105"/>
      <c r="B14" s="105"/>
      <c r="C14" s="105"/>
      <c r="D14" s="105"/>
      <c r="E14" s="105"/>
      <c r="F14" s="105"/>
      <c r="G14" s="105"/>
      <c r="H14" s="105"/>
      <c r="I14" s="105"/>
      <c r="J14" s="105"/>
    </row>
    <row r="15" spans="1:10" ht="18.600000000000001" customHeight="1" x14ac:dyDescent="0.15">
      <c r="A15" s="8" t="s">
        <v>76</v>
      </c>
      <c r="B15" s="8"/>
      <c r="C15" s="8"/>
      <c r="D15" s="8"/>
      <c r="E15" s="8"/>
      <c r="F15" s="8"/>
      <c r="G15" s="8"/>
      <c r="H15" s="8"/>
      <c r="I15" s="8"/>
      <c r="J15" s="8"/>
    </row>
    <row r="16" spans="1:10" ht="18.600000000000001" customHeight="1" x14ac:dyDescent="0.15">
      <c r="A16" s="23" t="s">
        <v>77</v>
      </c>
      <c r="B16" s="8"/>
      <c r="C16" s="8"/>
      <c r="D16" s="8"/>
      <c r="E16" s="8"/>
      <c r="F16" s="8"/>
      <c r="G16" s="8"/>
      <c r="H16" s="8"/>
      <c r="I16" s="8"/>
      <c r="J16" s="8"/>
    </row>
    <row r="17" spans="1:11" ht="18.600000000000001" customHeight="1" x14ac:dyDescent="0.15">
      <c r="A17" s="8" t="s">
        <v>78</v>
      </c>
      <c r="B17" s="8"/>
      <c r="C17" s="8"/>
      <c r="D17" s="8"/>
      <c r="E17" s="8"/>
      <c r="F17" s="8"/>
      <c r="G17" s="8"/>
      <c r="H17" s="8"/>
      <c r="I17" s="8"/>
      <c r="J17" s="8"/>
    </row>
    <row r="18" spans="1:11" ht="18.600000000000001" customHeight="1" x14ac:dyDescent="0.15">
      <c r="A18" s="8" t="s">
        <v>79</v>
      </c>
      <c r="B18" s="8"/>
      <c r="C18" s="8"/>
      <c r="D18" s="8"/>
      <c r="E18" s="8"/>
      <c r="F18" s="8"/>
      <c r="G18" s="8"/>
      <c r="H18" s="8"/>
      <c r="I18" s="8"/>
      <c r="J18" s="8"/>
    </row>
    <row r="19" spans="1:11" ht="18.600000000000001" customHeight="1" x14ac:dyDescent="0.15">
      <c r="A19" s="8" t="str">
        <f>"　　　事業名："&amp;'計画書3-1a'!B1</f>
        <v>　　　事業名：感染症検査機関等設備整備事業</v>
      </c>
      <c r="B19" s="8"/>
      <c r="C19" s="8"/>
      <c r="D19" s="8"/>
      <c r="E19" s="8"/>
      <c r="F19" s="8"/>
      <c r="G19" s="8"/>
      <c r="H19" s="8"/>
      <c r="I19" s="8"/>
      <c r="J19" s="8"/>
    </row>
    <row r="20" spans="1:11" ht="18.600000000000001" customHeight="1" x14ac:dyDescent="0.15">
      <c r="A20" s="8" t="s">
        <v>80</v>
      </c>
      <c r="B20" s="8"/>
      <c r="C20" s="8"/>
      <c r="D20" s="8"/>
      <c r="E20" s="8"/>
      <c r="F20" s="8"/>
      <c r="G20" s="8"/>
      <c r="H20" s="8"/>
      <c r="I20" s="8"/>
      <c r="J20" s="8"/>
    </row>
    <row r="21" spans="1:11" ht="18.600000000000001" customHeight="1" x14ac:dyDescent="0.15">
      <c r="A21" s="8" t="s">
        <v>81</v>
      </c>
      <c r="B21" s="8"/>
      <c r="C21" s="8"/>
      <c r="D21" s="8"/>
      <c r="E21" s="8"/>
      <c r="F21" s="8"/>
      <c r="G21" s="8"/>
      <c r="H21" s="8"/>
      <c r="I21" s="8"/>
      <c r="J21" s="8"/>
    </row>
    <row r="22" spans="1:11" ht="18.600000000000001" customHeight="1" x14ac:dyDescent="0.15">
      <c r="A22" s="8" t="s">
        <v>82</v>
      </c>
      <c r="B22" s="8"/>
      <c r="C22" s="8"/>
      <c r="D22" s="8"/>
      <c r="E22" s="8"/>
      <c r="F22" s="8"/>
      <c r="G22" s="8"/>
      <c r="H22" s="8"/>
      <c r="I22" s="8"/>
      <c r="J22" s="8"/>
    </row>
    <row r="23" spans="1:11" ht="18.600000000000001" customHeight="1" x14ac:dyDescent="0.15">
      <c r="A23" s="114" t="s">
        <v>88</v>
      </c>
      <c r="B23" s="114"/>
      <c r="C23" s="114"/>
      <c r="D23" s="114"/>
      <c r="E23" s="114"/>
      <c r="F23" s="114"/>
      <c r="G23" s="114"/>
      <c r="H23" s="114"/>
      <c r="I23" s="114"/>
      <c r="J23" s="114"/>
      <c r="K23" s="59" t="s">
        <v>90</v>
      </c>
    </row>
    <row r="24" spans="1:11" ht="18.600000000000001" customHeight="1" x14ac:dyDescent="0.15">
      <c r="A24" s="114" t="s">
        <v>87</v>
      </c>
      <c r="B24" s="114"/>
      <c r="C24" s="114"/>
      <c r="D24" s="114"/>
      <c r="E24" s="114"/>
      <c r="F24" s="114"/>
      <c r="G24" s="114"/>
      <c r="H24" s="114"/>
      <c r="I24" s="114"/>
      <c r="J24" s="114"/>
      <c r="K24" s="60" t="s">
        <v>90</v>
      </c>
    </row>
    <row r="25" spans="1:11" ht="18.600000000000001" customHeight="1" x14ac:dyDescent="0.15">
      <c r="A25" s="114" t="s">
        <v>85</v>
      </c>
      <c r="B25" s="114"/>
      <c r="C25" s="114"/>
      <c r="D25" s="114"/>
      <c r="E25" s="114"/>
      <c r="F25" s="114"/>
      <c r="G25" s="114"/>
      <c r="H25" s="114"/>
      <c r="I25" s="114"/>
      <c r="J25" s="114"/>
      <c r="K25" s="60" t="s">
        <v>90</v>
      </c>
    </row>
    <row r="26" spans="1:11" ht="18.600000000000001" customHeight="1" x14ac:dyDescent="0.15">
      <c r="A26" s="114" t="s">
        <v>89</v>
      </c>
      <c r="B26" s="114"/>
      <c r="C26" s="114"/>
      <c r="D26" s="114"/>
      <c r="E26" s="114"/>
      <c r="F26" s="114"/>
      <c r="G26" s="114"/>
      <c r="H26" s="114"/>
      <c r="I26" s="114"/>
      <c r="J26" s="114"/>
      <c r="K26" s="60" t="s">
        <v>90</v>
      </c>
    </row>
    <row r="27" spans="1:11" ht="18.600000000000001" customHeight="1" x14ac:dyDescent="0.15">
      <c r="A27" s="114" t="s">
        <v>86</v>
      </c>
      <c r="B27" s="114"/>
      <c r="C27" s="114"/>
      <c r="D27" s="114"/>
      <c r="E27" s="114"/>
      <c r="F27" s="114"/>
      <c r="G27" s="114"/>
      <c r="H27" s="114"/>
      <c r="I27" s="114"/>
      <c r="J27" s="114"/>
      <c r="K27" s="60" t="s">
        <v>90</v>
      </c>
    </row>
    <row r="28" spans="1:11" ht="18.600000000000001" customHeight="1" x14ac:dyDescent="0.15">
      <c r="A28" s="8" t="s">
        <v>83</v>
      </c>
      <c r="B28" s="8"/>
      <c r="C28" s="8"/>
      <c r="D28" s="8"/>
      <c r="E28" s="8"/>
      <c r="F28" s="8"/>
      <c r="G28" s="8"/>
      <c r="H28" s="8"/>
      <c r="I28" s="8"/>
      <c r="J28" s="8"/>
    </row>
    <row r="29" spans="1:11" ht="18.600000000000001" customHeight="1" x14ac:dyDescent="0.15">
      <c r="A29" s="8" t="s">
        <v>84</v>
      </c>
      <c r="B29" s="8"/>
      <c r="C29" s="8"/>
      <c r="D29" s="8"/>
      <c r="E29" s="8"/>
      <c r="F29" s="8"/>
      <c r="G29" s="8"/>
      <c r="H29" s="8"/>
      <c r="I29" s="8"/>
      <c r="J29" s="8"/>
    </row>
    <row r="30" spans="1:11" ht="18.600000000000001" customHeight="1" x14ac:dyDescent="0.15">
      <c r="A30" s="8"/>
      <c r="B30" s="8"/>
      <c r="C30" s="8"/>
      <c r="D30" s="8"/>
      <c r="E30" s="8"/>
      <c r="F30" s="8"/>
      <c r="G30" s="8"/>
      <c r="H30" s="8"/>
      <c r="I30" s="8"/>
      <c r="J30" s="8"/>
    </row>
    <row r="31" spans="1:11" ht="18.600000000000001" customHeight="1" x14ac:dyDescent="0.15">
      <c r="A31" s="8"/>
      <c r="B31" s="8"/>
      <c r="C31" s="8"/>
      <c r="D31" s="8"/>
      <c r="E31" s="8"/>
      <c r="F31" s="8"/>
      <c r="G31" s="8"/>
      <c r="H31" s="8"/>
      <c r="I31" s="8"/>
      <c r="J31" s="8"/>
    </row>
    <row r="32" spans="1:11" ht="15.6" customHeight="1" x14ac:dyDescent="0.15">
      <c r="A32" s="8"/>
      <c r="B32" s="8"/>
      <c r="C32" s="8"/>
      <c r="D32" s="8"/>
      <c r="E32" s="8"/>
      <c r="F32" s="8"/>
      <c r="G32" s="8"/>
      <c r="H32" s="8"/>
      <c r="I32" s="8"/>
      <c r="J32" s="8"/>
    </row>
    <row r="33" spans="1:10" ht="15.6" customHeight="1" x14ac:dyDescent="0.15">
      <c r="A33" s="8"/>
      <c r="B33" s="8"/>
      <c r="C33" s="8"/>
      <c r="D33" s="8"/>
      <c r="E33" s="8"/>
      <c r="F33" s="8"/>
      <c r="G33" s="8"/>
      <c r="H33" s="8"/>
      <c r="I33" s="8"/>
      <c r="J33" s="8"/>
    </row>
    <row r="34" spans="1:10" ht="15.6" customHeight="1" x14ac:dyDescent="0.15">
      <c r="A34" s="8"/>
      <c r="B34" s="8"/>
      <c r="C34" s="8"/>
      <c r="D34" s="8"/>
      <c r="E34" s="8"/>
      <c r="F34" s="8"/>
      <c r="G34" s="8"/>
      <c r="H34" s="8"/>
      <c r="I34" s="8"/>
      <c r="J34" s="8"/>
    </row>
    <row r="35" spans="1:10" ht="15.6" customHeight="1" x14ac:dyDescent="0.15">
      <c r="A35" s="8"/>
      <c r="B35" s="8"/>
      <c r="C35" s="8"/>
      <c r="D35" s="8"/>
      <c r="E35" s="8"/>
      <c r="F35" s="8"/>
      <c r="G35" s="8"/>
      <c r="H35" s="8"/>
      <c r="I35" s="8"/>
      <c r="J35" s="8"/>
    </row>
    <row r="36" spans="1:10" ht="15.6" customHeight="1" x14ac:dyDescent="0.15">
      <c r="A36" s="8"/>
      <c r="B36" s="8"/>
      <c r="C36" s="8"/>
      <c r="D36" s="8"/>
      <c r="E36" s="8"/>
      <c r="F36" s="8"/>
      <c r="G36" s="8"/>
      <c r="H36" s="8"/>
      <c r="I36" s="8"/>
      <c r="J36" s="8"/>
    </row>
    <row r="37" spans="1:10" ht="15.6" customHeight="1" x14ac:dyDescent="0.15">
      <c r="A37" s="8"/>
      <c r="B37" s="8"/>
      <c r="C37" s="8"/>
      <c r="D37" s="8"/>
      <c r="E37" s="8"/>
      <c r="F37" s="8"/>
      <c r="G37" s="8"/>
      <c r="H37" s="8"/>
      <c r="I37" s="8"/>
      <c r="J37" s="8"/>
    </row>
    <row r="38" spans="1:10" ht="15.6" customHeight="1" x14ac:dyDescent="0.15">
      <c r="A38" s="8"/>
      <c r="B38" s="8"/>
      <c r="C38" s="8"/>
      <c r="D38" s="8"/>
      <c r="E38" s="8"/>
      <c r="F38" s="8"/>
      <c r="G38" s="8"/>
      <c r="H38" s="8"/>
      <c r="I38" s="8"/>
      <c r="J38" s="8"/>
    </row>
    <row r="39" spans="1:10" ht="15.6" customHeight="1" x14ac:dyDescent="0.15">
      <c r="A39" s="8"/>
      <c r="B39" s="8"/>
      <c r="C39" s="8"/>
      <c r="D39" s="8"/>
      <c r="E39" s="8"/>
      <c r="F39" s="8"/>
      <c r="G39" s="8"/>
      <c r="H39" s="8"/>
      <c r="I39" s="8"/>
      <c r="J39" s="8"/>
    </row>
    <row r="40" spans="1:10" ht="15.6" customHeight="1" x14ac:dyDescent="0.15">
      <c r="A40" s="8"/>
      <c r="B40" s="8"/>
      <c r="C40" s="8"/>
      <c r="D40" s="8"/>
      <c r="E40" s="8"/>
      <c r="F40" s="8"/>
      <c r="G40" s="8"/>
      <c r="H40" s="8"/>
      <c r="I40" s="8"/>
      <c r="J40" s="8"/>
    </row>
    <row r="41" spans="1:10" ht="15.6" customHeight="1" x14ac:dyDescent="0.15">
      <c r="A41" s="8"/>
      <c r="B41" s="8"/>
      <c r="C41" s="8"/>
      <c r="D41" s="8"/>
      <c r="E41" s="8"/>
      <c r="F41" s="8"/>
      <c r="G41" s="8"/>
      <c r="H41" s="8"/>
      <c r="I41" s="8"/>
      <c r="J41" s="8"/>
    </row>
    <row r="42" spans="1:10" ht="15.6" customHeight="1" x14ac:dyDescent="0.15">
      <c r="A42" s="8"/>
      <c r="B42" s="8"/>
      <c r="C42" s="8"/>
      <c r="D42" s="8"/>
      <c r="E42" s="8"/>
      <c r="F42" s="8"/>
      <c r="G42" s="8"/>
      <c r="H42" s="8"/>
      <c r="I42" s="8"/>
      <c r="J42" s="8"/>
    </row>
    <row r="43" spans="1:10" ht="15.6" customHeight="1" x14ac:dyDescent="0.15">
      <c r="A43" s="8"/>
      <c r="B43" s="8"/>
      <c r="C43" s="8"/>
      <c r="D43" s="8"/>
      <c r="E43" s="8"/>
      <c r="F43" s="8"/>
      <c r="G43" s="8"/>
      <c r="H43" s="8"/>
      <c r="I43" s="8"/>
      <c r="J43" s="8"/>
    </row>
    <row r="44" spans="1:10" ht="15.6" customHeight="1" x14ac:dyDescent="0.15">
      <c r="A44" s="8"/>
      <c r="B44" s="8"/>
      <c r="C44" s="8"/>
      <c r="D44" s="8"/>
      <c r="E44" s="8"/>
      <c r="F44" s="8"/>
      <c r="G44" s="8"/>
      <c r="H44" s="8"/>
      <c r="I44" s="8"/>
      <c r="J44" s="8"/>
    </row>
    <row r="45" spans="1:10" ht="15.6" customHeight="1" x14ac:dyDescent="0.15">
      <c r="A45" s="8"/>
      <c r="B45" s="8"/>
      <c r="C45" s="8"/>
      <c r="D45" s="8"/>
      <c r="E45" s="8"/>
      <c r="F45" s="8"/>
      <c r="G45" s="8"/>
      <c r="H45" s="8"/>
      <c r="I45" s="8"/>
      <c r="J45" s="8"/>
    </row>
    <row r="46" spans="1:10" ht="15.6" customHeight="1" x14ac:dyDescent="0.15">
      <c r="A46" s="8"/>
      <c r="B46" s="8"/>
      <c r="C46" s="8"/>
      <c r="D46" s="8"/>
      <c r="E46" s="8"/>
      <c r="F46" s="8"/>
      <c r="G46" s="8"/>
      <c r="H46" s="8"/>
      <c r="I46" s="8"/>
      <c r="J46" s="8"/>
    </row>
    <row r="47" spans="1:10" ht="15.6" customHeight="1" x14ac:dyDescent="0.15">
      <c r="A47" s="8"/>
      <c r="B47" s="8"/>
      <c r="C47" s="8"/>
      <c r="D47" s="8"/>
      <c r="E47" s="8"/>
      <c r="F47" s="8"/>
      <c r="G47" s="8"/>
      <c r="H47" s="8"/>
      <c r="I47" s="8"/>
      <c r="J47" s="8"/>
    </row>
    <row r="48" spans="1:10" ht="15.6" customHeight="1" x14ac:dyDescent="0.15">
      <c r="A48" s="8"/>
      <c r="B48" s="8"/>
      <c r="C48" s="8"/>
      <c r="D48" s="8"/>
      <c r="E48" s="8"/>
      <c r="F48" s="8"/>
      <c r="G48" s="8"/>
      <c r="H48" s="8"/>
      <c r="I48" s="8"/>
      <c r="J48" s="8"/>
    </row>
    <row r="49" spans="1:10" ht="15.6" customHeight="1" x14ac:dyDescent="0.15">
      <c r="A49" s="8"/>
      <c r="B49" s="8"/>
      <c r="C49" s="8"/>
      <c r="D49" s="8"/>
      <c r="E49" s="8"/>
      <c r="F49" s="8"/>
      <c r="G49" s="8"/>
      <c r="H49" s="8"/>
      <c r="I49" s="8"/>
      <c r="J49" s="8"/>
    </row>
    <row r="50" spans="1:10" ht="15.6" customHeight="1" x14ac:dyDescent="0.15">
      <c r="A50" s="8"/>
      <c r="B50" s="8"/>
      <c r="C50" s="8"/>
      <c r="D50" s="8"/>
      <c r="E50" s="8"/>
      <c r="F50" s="8"/>
      <c r="G50" s="8"/>
      <c r="H50" s="8"/>
      <c r="I50" s="8"/>
      <c r="J50" s="8"/>
    </row>
    <row r="51" spans="1:10" x14ac:dyDescent="0.15">
      <c r="A51" s="8"/>
      <c r="B51" s="8"/>
      <c r="C51" s="8"/>
      <c r="D51" s="8"/>
      <c r="E51" s="8"/>
      <c r="F51" s="8"/>
      <c r="G51" s="8"/>
      <c r="H51" s="8"/>
      <c r="I51" s="8"/>
      <c r="J51" s="8"/>
    </row>
    <row r="52" spans="1:10" x14ac:dyDescent="0.15">
      <c r="A52" s="8"/>
      <c r="B52" s="8"/>
      <c r="C52" s="8"/>
      <c r="D52" s="8"/>
      <c r="E52" s="8"/>
      <c r="F52" s="8"/>
      <c r="G52" s="8"/>
      <c r="H52" s="8"/>
      <c r="I52" s="8"/>
      <c r="J52" s="8"/>
    </row>
    <row r="53" spans="1:10" x14ac:dyDescent="0.15">
      <c r="A53" s="8"/>
      <c r="B53" s="8"/>
      <c r="C53" s="8"/>
      <c r="D53" s="8"/>
      <c r="E53" s="8"/>
      <c r="F53" s="8"/>
      <c r="G53" s="8"/>
      <c r="H53" s="8"/>
      <c r="I53" s="8"/>
      <c r="J53" s="8"/>
    </row>
    <row r="54" spans="1:10" x14ac:dyDescent="0.15">
      <c r="A54" s="8"/>
      <c r="B54" s="8"/>
      <c r="C54" s="8"/>
      <c r="D54" s="8"/>
      <c r="E54" s="8"/>
      <c r="F54" s="8"/>
      <c r="G54" s="8"/>
      <c r="H54" s="8"/>
      <c r="I54" s="8"/>
      <c r="J54" s="8"/>
    </row>
  </sheetData>
  <sheetProtection sheet="1" objects="1" scenarios="1"/>
  <mergeCells count="13">
    <mergeCell ref="A27:J27"/>
    <mergeCell ref="A26:J26"/>
    <mergeCell ref="A25:J25"/>
    <mergeCell ref="A24:J24"/>
    <mergeCell ref="A23:J23"/>
    <mergeCell ref="A13:J13"/>
    <mergeCell ref="A14:J14"/>
    <mergeCell ref="I2:J2"/>
    <mergeCell ref="I3:J3"/>
    <mergeCell ref="E7:J7"/>
    <mergeCell ref="E8:J8"/>
    <mergeCell ref="E9:J9"/>
    <mergeCell ref="E10:J10"/>
  </mergeCells>
  <phoneticPr fontId="2"/>
  <conditionalFormatting sqref="B20:J20">
    <cfRule type="expression" dxfId="1" priority="2">
      <formula>"'報告様式1-1'!$B$14="""""</formula>
    </cfRule>
  </conditionalFormatting>
  <pageMargins left="0.70866141732283472" right="0.70866141732283472" top="0.74803149606299213" bottom="0.74803149606299213" header="0.31496062992125984" footer="0.31496062992125984"/>
  <pageSetup paperSize="9" scale="99" fitToHeight="0" orientation="portrait" blackAndWhite="1" verticalDpi="0" r:id="rId1"/>
  <drawing r:id="rId2"/>
  <extLst>
    <ext xmlns:x14="http://schemas.microsoft.com/office/spreadsheetml/2009/9/main" uri="{78C0D931-6437-407d-A8EE-F0AAD7539E65}">
      <x14:conditionalFormattings>
        <x14:conditionalFormatting xmlns:xm="http://schemas.microsoft.com/office/excel/2006/main">
          <x14:cfRule type="expression" priority="1" id="{F1E6A00B-5887-4042-95D8-CB1C55D2FA0C}">
            <xm:f>'計画書3-1a'!$B$14=""</xm:f>
            <x14:dxf>
              <font>
                <strike/>
              </font>
            </x14:dxf>
          </x14:cfRule>
          <xm:sqref>B20:J20</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view="pageBreakPreview" zoomScale="115" zoomScaleNormal="100" zoomScaleSheetLayoutView="115" workbookViewId="0">
      <selection activeCell="B9" sqref="B9:C9"/>
    </sheetView>
  </sheetViews>
  <sheetFormatPr defaultRowHeight="13.5" x14ac:dyDescent="0.15"/>
  <sheetData>
    <row r="1" spans="1:9" x14ac:dyDescent="0.15">
      <c r="A1" s="117" t="s">
        <v>116</v>
      </c>
      <c r="B1" s="117"/>
      <c r="C1" s="117"/>
      <c r="D1" s="117"/>
      <c r="E1" s="117"/>
      <c r="F1" s="117"/>
      <c r="G1" s="117"/>
      <c r="H1" s="117"/>
      <c r="I1" s="117"/>
    </row>
    <row r="2" spans="1:9" x14ac:dyDescent="0.15">
      <c r="A2" s="117"/>
      <c r="B2" s="117"/>
      <c r="C2" s="117"/>
      <c r="D2" s="117"/>
      <c r="E2" s="117"/>
      <c r="F2" s="117"/>
      <c r="G2" s="117"/>
      <c r="H2" s="117"/>
      <c r="I2" s="117"/>
    </row>
    <row r="3" spans="1:9" x14ac:dyDescent="0.15">
      <c r="A3" s="117"/>
      <c r="B3" s="117"/>
      <c r="C3" s="117"/>
      <c r="D3" s="117"/>
      <c r="E3" s="117"/>
      <c r="F3" s="117"/>
      <c r="G3" s="117"/>
      <c r="H3" s="117"/>
      <c r="I3" s="117"/>
    </row>
    <row r="5" spans="1:9" ht="13.5" customHeight="1" x14ac:dyDescent="0.15">
      <c r="A5" s="118" t="s">
        <v>122</v>
      </c>
      <c r="B5" s="119"/>
      <c r="C5" s="119"/>
      <c r="D5" s="119"/>
      <c r="E5" s="119"/>
      <c r="F5" s="119"/>
      <c r="G5" s="119"/>
      <c r="H5" s="119"/>
      <c r="I5" s="119"/>
    </row>
    <row r="6" spans="1:9" x14ac:dyDescent="0.15">
      <c r="A6" s="119"/>
      <c r="B6" s="119"/>
      <c r="C6" s="119"/>
      <c r="D6" s="119"/>
      <c r="E6" s="119"/>
      <c r="F6" s="119"/>
      <c r="G6" s="119"/>
      <c r="H6" s="119"/>
      <c r="I6" s="119"/>
    </row>
    <row r="7" spans="1:9" x14ac:dyDescent="0.15">
      <c r="A7" s="119"/>
      <c r="B7" s="119"/>
      <c r="C7" s="119"/>
      <c r="D7" s="119"/>
      <c r="E7" s="119"/>
      <c r="F7" s="119"/>
      <c r="G7" s="119"/>
      <c r="H7" s="119"/>
      <c r="I7" s="119"/>
    </row>
    <row r="9" spans="1:9" x14ac:dyDescent="0.15">
      <c r="B9" s="121" t="str">
        <f>IF('計画書3-1a'!B13="","令和　年　月　日",'計画書3-1a'!B13)</f>
        <v>令和　年　月　日</v>
      </c>
      <c r="C9" s="121"/>
    </row>
    <row r="10" spans="1:9" x14ac:dyDescent="0.15">
      <c r="E10" s="78" t="s">
        <v>117</v>
      </c>
      <c r="F10" s="78"/>
      <c r="G10" s="78"/>
      <c r="H10" s="78"/>
      <c r="I10" s="78"/>
    </row>
    <row r="11" spans="1:9" x14ac:dyDescent="0.15">
      <c r="E11" s="120" t="str">
        <f>IF('計画書3-1a'!B8="","",'計画書3-1a'!B8)</f>
        <v/>
      </c>
      <c r="F11" s="120"/>
      <c r="G11" s="120"/>
      <c r="H11" s="120"/>
      <c r="I11" s="120"/>
    </row>
    <row r="12" spans="1:9" x14ac:dyDescent="0.15">
      <c r="E12" s="120"/>
      <c r="F12" s="120"/>
      <c r="G12" s="120"/>
      <c r="H12" s="120"/>
      <c r="I12" s="120"/>
    </row>
    <row r="13" spans="1:9" x14ac:dyDescent="0.15">
      <c r="E13" s="120" t="str">
        <f>IF('計画書3-1a'!B3="","",'計画書3-1a'!B3)</f>
        <v/>
      </c>
      <c r="F13" s="120"/>
      <c r="G13" s="120"/>
      <c r="H13" s="120"/>
      <c r="I13" s="120"/>
    </row>
    <row r="14" spans="1:9" x14ac:dyDescent="0.15">
      <c r="E14" s="120" t="str">
        <f>IF('計画書3-1a'!B3='計画書3-1a'!B7,"",'計画書3-1a'!B7)</f>
        <v/>
      </c>
      <c r="F14" s="120"/>
      <c r="G14" s="120"/>
      <c r="H14" s="120"/>
      <c r="I14" s="120"/>
    </row>
    <row r="15" spans="1:9" x14ac:dyDescent="0.15">
      <c r="E15" s="120" t="str">
        <f>'計画書3-1a'!B4&amp;"　　"&amp;'計画書3-1a'!B5&amp;"　　印"</f>
        <v>　　　　印</v>
      </c>
      <c r="F15" s="120"/>
      <c r="G15" s="120"/>
      <c r="H15" s="120"/>
      <c r="I15" s="120"/>
    </row>
    <row r="16" spans="1:9" x14ac:dyDescent="0.15">
      <c r="A16" s="8"/>
      <c r="B16" s="8"/>
      <c r="C16" s="8"/>
      <c r="D16" s="8"/>
      <c r="E16" s="79"/>
      <c r="F16" s="79"/>
      <c r="G16" s="79"/>
      <c r="H16" s="79"/>
      <c r="I16" s="79"/>
    </row>
    <row r="17" spans="1:9" x14ac:dyDescent="0.15">
      <c r="A17" s="8"/>
      <c r="B17" s="8"/>
      <c r="C17" s="8"/>
      <c r="D17" s="8"/>
      <c r="E17" s="79"/>
      <c r="F17" s="79"/>
      <c r="G17" s="79"/>
      <c r="H17" s="79"/>
      <c r="I17" s="79"/>
    </row>
    <row r="18" spans="1:9" x14ac:dyDescent="0.15">
      <c r="A18" s="8"/>
      <c r="B18" s="8"/>
      <c r="C18" s="8"/>
      <c r="D18" s="8"/>
      <c r="E18" s="79"/>
      <c r="F18" s="79"/>
      <c r="G18" s="79"/>
      <c r="H18" s="79"/>
      <c r="I18" s="79"/>
    </row>
    <row r="19" spans="1:9" x14ac:dyDescent="0.15">
      <c r="A19" s="8"/>
      <c r="B19" s="8"/>
      <c r="C19" s="8"/>
      <c r="D19" s="8"/>
      <c r="E19" s="8"/>
      <c r="F19" s="8"/>
      <c r="G19" s="8"/>
      <c r="H19" s="8"/>
      <c r="I19" s="8"/>
    </row>
    <row r="20" spans="1:9" x14ac:dyDescent="0.15">
      <c r="A20" s="115" t="s">
        <v>123</v>
      </c>
      <c r="B20" s="115"/>
      <c r="C20" s="115"/>
      <c r="D20" s="115"/>
      <c r="E20" s="115"/>
      <c r="F20" s="115"/>
      <c r="G20" s="115"/>
      <c r="H20" s="115"/>
      <c r="I20" s="115"/>
    </row>
    <row r="21" spans="1:9" ht="214.5" customHeight="1" x14ac:dyDescent="0.15">
      <c r="A21" s="116" t="s">
        <v>124</v>
      </c>
      <c r="B21" s="116"/>
      <c r="C21" s="116"/>
      <c r="D21" s="116"/>
      <c r="E21" s="116"/>
      <c r="F21" s="116"/>
      <c r="G21" s="116"/>
      <c r="H21" s="116"/>
      <c r="I21" s="116"/>
    </row>
    <row r="22" spans="1:9" x14ac:dyDescent="0.15">
      <c r="A22" s="115" t="s">
        <v>125</v>
      </c>
      <c r="B22" s="115"/>
      <c r="C22" s="115"/>
      <c r="D22" s="115"/>
      <c r="E22" s="115"/>
      <c r="F22" s="115"/>
      <c r="G22" s="115"/>
      <c r="H22" s="115"/>
      <c r="I22" s="115"/>
    </row>
    <row r="23" spans="1:9" ht="67.5" customHeight="1" x14ac:dyDescent="0.15">
      <c r="A23" s="116" t="s">
        <v>126</v>
      </c>
      <c r="B23" s="116"/>
      <c r="C23" s="116"/>
      <c r="D23" s="116"/>
      <c r="E23" s="116"/>
      <c r="F23" s="116"/>
      <c r="G23" s="116"/>
      <c r="H23" s="116"/>
      <c r="I23" s="116"/>
    </row>
  </sheetData>
  <mergeCells count="11">
    <mergeCell ref="A20:I20"/>
    <mergeCell ref="A21:I21"/>
    <mergeCell ref="A22:I22"/>
    <mergeCell ref="A23:I23"/>
    <mergeCell ref="A1:I3"/>
    <mergeCell ref="A5:I7"/>
    <mergeCell ref="E11:I12"/>
    <mergeCell ref="E15:I15"/>
    <mergeCell ref="E14:I14"/>
    <mergeCell ref="E13:I13"/>
    <mergeCell ref="B9:C9"/>
  </mergeCells>
  <phoneticPr fontId="2"/>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チェックリスト</vt:lpstr>
      <vt:lpstr>計画書3-1a</vt:lpstr>
      <vt:lpstr>計画書3-1b</vt:lpstr>
      <vt:lpstr>計画書3-2</vt:lpstr>
      <vt:lpstr>様式第1号</vt:lpstr>
      <vt:lpstr>様式第3号</vt:lpstr>
      <vt:lpstr>様式第3号別紙</vt:lpstr>
      <vt:lpstr>様式第4号</vt:lpstr>
      <vt:lpstr>確認書</vt:lpstr>
      <vt:lpstr>チェックリスト!Print_Area</vt:lpstr>
      <vt:lpstr>確認書!Print_Area</vt:lpstr>
      <vt:lpstr>'計画書3-1a'!Print_Area</vt:lpstr>
      <vt:lpstr>'計画書3-1b'!Print_Area</vt:lpstr>
      <vt:lpstr>'計画書3-2'!Print_Area</vt:lpstr>
      <vt:lpstr>様式第1号!Print_Area</vt:lpstr>
      <vt:lpstr>様式第3号!Print_Area</vt:lpstr>
      <vt:lpstr>様式第3号別紙!Print_Area</vt:lpstr>
      <vt:lpstr>様式第4号!Print_Area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000829</cp:lastModifiedBy>
  <cp:lastPrinted>2023-06-14T02:04:13Z</cp:lastPrinted>
  <dcterms:created xsi:type="dcterms:W3CDTF">2009-08-28T07:16:53Z</dcterms:created>
  <dcterms:modified xsi:type="dcterms:W3CDTF">2023-06-26T04:15:13Z</dcterms:modified>
</cp:coreProperties>
</file>