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58024301a\h\多面的機能支払推進室\【　☆★実施要綱・要領、交付要綱★☆　】\01 実施要綱・要領\310401_多面的機能支払交付金（改正）\05 HP\0404 UP\"/>
    </mc:Choice>
  </mc:AlternateContent>
  <xr:revisionPtr revIDLastSave="0" documentId="13_ncr:1_{0AC43867-CF67-4D15-9273-FF5737182F17}" xr6:coauthVersionLast="36" xr6:coauthVersionMax="36" xr10:uidLastSave="{00000000-0000-0000-0000-000000000000}"/>
  <bookViews>
    <workbookView xWindow="0" yWindow="0" windowWidth="20490" windowHeight="6960" xr2:uid="{00000000-000D-0000-FFFF-FFFF00000000}"/>
  </bookViews>
  <sheets>
    <sheet name="様式第１－７号" sheetId="1" r:id="rId1"/>
    <sheet name="【選択肢】" sheetId="2" r:id="rId2"/>
  </sheets>
  <definedNames>
    <definedName name="A.■か□" localSheetId="1">【選択肢】!$A$3:$A$4</definedName>
    <definedName name="A.■か□">【選択肢】!$A$3:$A$4</definedName>
    <definedName name="B.○か空白" localSheetId="1">【選択肢】!$B$3:$B$4</definedName>
    <definedName name="B.○か空白">【選択肢】!$B$3:$B$4</definedName>
    <definedName name="Ｃ1.計画欄" localSheetId="1">【選択肢】!$C$3:$C$4</definedName>
    <definedName name="Ｃ1.計画欄">【選択肢】!$C$3:$C$4</definedName>
    <definedName name="Ｃ2.実施欄" localSheetId="1">【選択肢】!$C$3:$C$5</definedName>
    <definedName name="Ｃ2.実施欄">【選択肢】!$C$3:$C$5</definedName>
    <definedName name="D.農村環境保全活動のテーマ" localSheetId="1">【選択肢】!$D$3:$D$7</definedName>
    <definedName name="D.農村環境保全活動のテーマ">【選択肢】!$D$3:$D$7</definedName>
    <definedName name="E.高度な保全活動" localSheetId="1">【選択肢】!$E$3:$E$11</definedName>
    <definedName name="E.高度な保全活動">【選択肢】!$E$3:$E$11</definedName>
    <definedName name="F.施設" localSheetId="1">【選択肢】!$F$3:$F$5</definedName>
    <definedName name="F.施設">【選択肢】!$F$3:$F$5</definedName>
    <definedName name="G.単位" localSheetId="1">【選択肢】!$G$3:$G$4</definedName>
    <definedName name="G.単位">【選択肢】!$G$3:$G$4</definedName>
    <definedName name="H1.構成員一覧の分類_農業者" localSheetId="1">【選択肢】!$H$3:$H$6</definedName>
    <definedName name="H1.構成員一覧の分類_農業者">【選択肢】!$H$3:$H$6</definedName>
    <definedName name="H2.構成員一覧の分類_農業者以外個人" localSheetId="1">【選択肢】!$H$7</definedName>
    <definedName name="H2.構成員一覧の分類_農業者以外個人">【選択肢】!$H$7</definedName>
    <definedName name="H3.構成員一覧の分類_農業者以外団体" localSheetId="1">【選択肢】!$H$8:$H$15</definedName>
    <definedName name="H3.構成員一覧の分類_農業者以外団体">【選択肢】!$H$8:$H$15</definedName>
    <definedName name="Ｉ.金銭出納簿の区分" localSheetId="1">【選択肢】!$I$3:$I$4</definedName>
    <definedName name="Ｉ.金銭出納簿の区分">【選択肢】!$I$3:$I$4</definedName>
    <definedName name="Ｊ.金銭出納簿の収支の分類" localSheetId="1">【選択肢】!$J$3:$J$10</definedName>
    <definedName name="Ｊ.金銭出納簿の収支の分類">【選択肢】!$J$3:$J$10</definedName>
    <definedName name="K.農村環境保全活動" localSheetId="1">【選択肢】!$Q$44:$Q$56</definedName>
    <definedName name="K.農村環境保全活動">【選択肢】!$Q$44:$Q$56</definedName>
    <definedName name="L.増進活動" localSheetId="1">【選択肢】!$R$57:$R$64</definedName>
    <definedName name="L.増進活動">【選択肢】!$R$57:$R$64</definedName>
    <definedName name="M.長寿命化" localSheetId="1">【選択肢】!$S$66:$S$71</definedName>
    <definedName name="M.長寿命化">【選択肢】!$S$66:$S$71</definedName>
    <definedName name="_xlnm.Print_Area" localSheetId="1">【選択肢】!$K$1:$T$78</definedName>
    <definedName name="_xlnm.Print_Area" localSheetId="0">'様式第１－７号'!$A$1:$N$78</definedName>
    <definedName name="_xlnm.Print_Titles" localSheetId="0">'様式第１－７号'!$7:$7</definedName>
    <definedName name="Z_4D33B020_8F18_431B_BFB6_22453331905E_.wvu.PrintArea" localSheetId="0" hidden="1">'様式第１－７号'!$A$1:$L$78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K65" i="1" l="1"/>
  <c r="J65" i="1"/>
  <c r="E65" i="1"/>
  <c r="K64" i="1"/>
  <c r="J64" i="1"/>
  <c r="E64" i="1"/>
  <c r="K63" i="1"/>
  <c r="J63" i="1"/>
  <c r="E63" i="1"/>
  <c r="K62" i="1"/>
  <c r="J62" i="1"/>
  <c r="E62" i="1"/>
  <c r="K61" i="1"/>
  <c r="J61" i="1"/>
  <c r="E61" i="1"/>
  <c r="I60" i="1"/>
  <c r="D60" i="1"/>
  <c r="I59" i="1"/>
  <c r="D59" i="1"/>
  <c r="I58" i="1"/>
  <c r="I67" i="1" s="1"/>
  <c r="J66" i="1" s="1"/>
  <c r="D58" i="1"/>
  <c r="H52" i="1"/>
  <c r="G52" i="1"/>
  <c r="I8" i="1"/>
  <c r="I9" i="1" s="1"/>
  <c r="D67" i="1" l="1"/>
  <c r="I10" i="1"/>
  <c r="E66" i="1"/>
  <c r="I52" i="1"/>
  <c r="J67" i="1"/>
  <c r="E67" i="1"/>
  <c r="I11" i="1" l="1"/>
  <c r="I12" i="1" l="1"/>
  <c r="I13" i="1" l="1"/>
  <c r="I14" i="1" l="1"/>
  <c r="I15" i="1" l="1"/>
  <c r="I16" i="1" l="1"/>
  <c r="I17" i="1" l="1"/>
  <c r="I18" i="1" l="1"/>
  <c r="I19" i="1" l="1"/>
  <c r="I20" i="1" l="1"/>
  <c r="I21" i="1" l="1"/>
  <c r="I22" i="1" l="1"/>
  <c r="I23" i="1" l="1"/>
  <c r="I24" i="1" l="1"/>
  <c r="I25" i="1" l="1"/>
  <c r="I26" i="1" l="1"/>
  <c r="I27" i="1" l="1"/>
  <c r="I28" i="1" s="1"/>
  <c r="I29" i="1" s="1"/>
  <c r="I30" i="1" l="1"/>
  <c r="I31" i="1" l="1"/>
  <c r="I32" i="1" s="1"/>
  <c r="I33" i="1" s="1"/>
  <c r="I34" i="1" l="1"/>
  <c r="I35" i="1" l="1"/>
  <c r="I36" i="1" l="1"/>
  <c r="I37" i="1" l="1"/>
  <c r="I38" i="1" s="1"/>
  <c r="I39" i="1" l="1"/>
  <c r="I40" i="1" l="1"/>
  <c r="I41" i="1" l="1"/>
  <c r="I42" i="1" s="1"/>
  <c r="I43" i="1" s="1"/>
  <c r="I44" i="1" s="1"/>
  <c r="I45" i="1" s="1"/>
  <c r="I46" i="1" s="1"/>
  <c r="I47" i="1" s="1"/>
  <c r="I48" i="1" s="1"/>
  <c r="I49" i="1" s="1"/>
  <c r="I50" i="1" s="1"/>
</calcChain>
</file>

<file path=xl/sharedStrings.xml><?xml version="1.0" encoding="utf-8"?>
<sst xmlns="http://schemas.openxmlformats.org/spreadsheetml/2006/main" count="473" uniqueCount="258">
  <si>
    <t>（様式第１－7号）</t>
    <rPh sb="1" eb="3">
      <t>ヨウシキ</t>
    </rPh>
    <rPh sb="3" eb="4">
      <t>ダイ</t>
    </rPh>
    <rPh sb="7" eb="8">
      <t>ゴウ</t>
    </rPh>
    <phoneticPr fontId="4"/>
  </si>
  <si>
    <t>平成○○年度　</t>
    <rPh sb="0" eb="2">
      <t>ヘイセイ</t>
    </rPh>
    <rPh sb="4" eb="6">
      <t>ネンド</t>
    </rPh>
    <phoneticPr fontId="7"/>
  </si>
  <si>
    <t>多面的機能支払交付金 金銭出納簿</t>
    <phoneticPr fontId="4"/>
  </si>
  <si>
    <t>組織名：</t>
    <rPh sb="0" eb="3">
      <t>ソシキメイ</t>
    </rPh>
    <phoneticPr fontId="7"/>
  </si>
  <si>
    <t>★「分類」欄は、分類番号（１～８）から選択してください。</t>
    <rPh sb="2" eb="4">
      <t>ブンルイ</t>
    </rPh>
    <rPh sb="5" eb="6">
      <t>ラン</t>
    </rPh>
    <rPh sb="8" eb="10">
      <t>ブンルイ</t>
    </rPh>
    <rPh sb="10" eb="12">
      <t>バンゴウ</t>
    </rPh>
    <rPh sb="19" eb="21">
      <t>センタク</t>
    </rPh>
    <phoneticPr fontId="7"/>
  </si>
  <si>
    <t>★「区分」欄には、農地維持・資源向上（共同）に係る収支は「１」を、資源向上（長寿命化）に係る収支は「２」を必ず入力してください。
　　区別ができない収支は「１」を記入してください。</t>
    <rPh sb="2" eb="4">
      <t>クブン</t>
    </rPh>
    <rPh sb="5" eb="6">
      <t>ラン</t>
    </rPh>
    <rPh sb="9" eb="11">
      <t>ノウチ</t>
    </rPh>
    <rPh sb="11" eb="13">
      <t>イジ</t>
    </rPh>
    <rPh sb="14" eb="16">
      <t>シゲン</t>
    </rPh>
    <rPh sb="16" eb="18">
      <t>コウジョウ</t>
    </rPh>
    <rPh sb="19" eb="21">
      <t>キョウドウ</t>
    </rPh>
    <rPh sb="23" eb="24">
      <t>カカ</t>
    </rPh>
    <rPh sb="25" eb="27">
      <t>シュウシ</t>
    </rPh>
    <rPh sb="33" eb="35">
      <t>シゲン</t>
    </rPh>
    <rPh sb="35" eb="37">
      <t>コウジョウ</t>
    </rPh>
    <rPh sb="38" eb="42">
      <t>チョウジュミョウカ</t>
    </rPh>
    <rPh sb="44" eb="45">
      <t>カカ</t>
    </rPh>
    <rPh sb="46" eb="48">
      <t>シュウシ</t>
    </rPh>
    <rPh sb="53" eb="54">
      <t>カナラ</t>
    </rPh>
    <rPh sb="55" eb="57">
      <t>ニュウリョク</t>
    </rPh>
    <rPh sb="67" eb="69">
      <t>クベツ</t>
    </rPh>
    <rPh sb="74" eb="76">
      <t>シュウシ</t>
    </rPh>
    <rPh sb="81" eb="83">
      <t>キニュウ</t>
    </rPh>
    <phoneticPr fontId="7"/>
  </si>
  <si>
    <r>
      <t>★農地維持・資源向上（共同）の交付金を活用して資源向上（長寿命化）の活動を行った際の費用は、</t>
    </r>
    <r>
      <rPr>
        <u/>
        <sz val="10"/>
        <rFont val="HG丸ｺﾞｼｯｸM-PRO"/>
        <family val="3"/>
        <charset val="128"/>
      </rPr>
      <t>区分を「１」</t>
    </r>
    <r>
      <rPr>
        <sz val="10"/>
        <rFont val="HG丸ｺﾞｼｯｸM-PRO"/>
        <family val="3"/>
        <charset val="128"/>
      </rPr>
      <t>にし、「長寿命化への活用」欄に○を記入して
　ください。</t>
    </r>
    <rPh sb="1" eb="3">
      <t>ノウチ</t>
    </rPh>
    <rPh sb="3" eb="5">
      <t>イジ</t>
    </rPh>
    <rPh sb="6" eb="8">
      <t>シゲン</t>
    </rPh>
    <rPh sb="8" eb="10">
      <t>コウジョウ</t>
    </rPh>
    <rPh sb="11" eb="13">
      <t>キョウドウ</t>
    </rPh>
    <rPh sb="15" eb="18">
      <t>コウフキン</t>
    </rPh>
    <rPh sb="19" eb="21">
      <t>カツヨウ</t>
    </rPh>
    <rPh sb="23" eb="25">
      <t>シゲン</t>
    </rPh>
    <rPh sb="25" eb="27">
      <t>コウジョウ</t>
    </rPh>
    <rPh sb="28" eb="32">
      <t>チョウジュミョウカ</t>
    </rPh>
    <rPh sb="34" eb="36">
      <t>カツドウ</t>
    </rPh>
    <rPh sb="37" eb="38">
      <t>オコナ</t>
    </rPh>
    <rPh sb="40" eb="41">
      <t>サイ</t>
    </rPh>
    <rPh sb="42" eb="44">
      <t>ヒヨウ</t>
    </rPh>
    <rPh sb="46" eb="48">
      <t>クブン</t>
    </rPh>
    <rPh sb="56" eb="60">
      <t>チョウジュミョウカ</t>
    </rPh>
    <rPh sb="62" eb="64">
      <t>カツヨウ</t>
    </rPh>
    <rPh sb="65" eb="66">
      <t>ラン</t>
    </rPh>
    <rPh sb="69" eb="71">
      <t>キニュウ</t>
    </rPh>
    <phoneticPr fontId="7"/>
  </si>
  <si>
    <t>★交付金交付前に活動資金を構成員が一時的に立て替えて会計口座へ繰り入れた場合は、収入欄にその立替額を記入してください。
　また、返済の際は返済額をマイナスの収入として収入欄に記入し、一時的な立替額が収入/支出の合計に計上されないようにしてください。</t>
    <rPh sb="1" eb="4">
      <t>コウフキン</t>
    </rPh>
    <rPh sb="4" eb="6">
      <t>コウフ</t>
    </rPh>
    <rPh sb="6" eb="7">
      <t>マエ</t>
    </rPh>
    <rPh sb="8" eb="10">
      <t>カツドウ</t>
    </rPh>
    <rPh sb="10" eb="12">
      <t>シキン</t>
    </rPh>
    <rPh sb="13" eb="16">
      <t>コウセイイン</t>
    </rPh>
    <rPh sb="17" eb="20">
      <t>イチジテキ</t>
    </rPh>
    <rPh sb="21" eb="22">
      <t>タ</t>
    </rPh>
    <rPh sb="23" eb="24">
      <t>カ</t>
    </rPh>
    <rPh sb="26" eb="28">
      <t>カイケイ</t>
    </rPh>
    <rPh sb="28" eb="30">
      <t>コウザ</t>
    </rPh>
    <rPh sb="31" eb="32">
      <t>ク</t>
    </rPh>
    <rPh sb="33" eb="34">
      <t>イ</t>
    </rPh>
    <rPh sb="36" eb="38">
      <t>バアイ</t>
    </rPh>
    <rPh sb="40" eb="42">
      <t>シュウニュウ</t>
    </rPh>
    <rPh sb="42" eb="43">
      <t>ラン</t>
    </rPh>
    <rPh sb="46" eb="48">
      <t>タテカエ</t>
    </rPh>
    <rPh sb="48" eb="49">
      <t>ガク</t>
    </rPh>
    <rPh sb="50" eb="52">
      <t>キニュウ</t>
    </rPh>
    <rPh sb="64" eb="66">
      <t>ヘンサイ</t>
    </rPh>
    <rPh sb="67" eb="68">
      <t>サイ</t>
    </rPh>
    <rPh sb="69" eb="72">
      <t>ヘンサイガク</t>
    </rPh>
    <rPh sb="78" eb="80">
      <t>シュウニュウ</t>
    </rPh>
    <rPh sb="83" eb="85">
      <t>シュウニュウ</t>
    </rPh>
    <rPh sb="85" eb="86">
      <t>ラン</t>
    </rPh>
    <rPh sb="87" eb="89">
      <t>キニュウ</t>
    </rPh>
    <rPh sb="91" eb="94">
      <t>イチジテキ</t>
    </rPh>
    <rPh sb="95" eb="97">
      <t>タテカエ</t>
    </rPh>
    <rPh sb="97" eb="98">
      <t>ガク</t>
    </rPh>
    <rPh sb="99" eb="101">
      <t>シュウニュウ</t>
    </rPh>
    <rPh sb="102" eb="104">
      <t>シシュツ</t>
    </rPh>
    <rPh sb="105" eb="107">
      <t>ゴウケイ</t>
    </rPh>
    <rPh sb="108" eb="110">
      <t>ケイジョウ</t>
    </rPh>
    <phoneticPr fontId="7"/>
  </si>
  <si>
    <t>日付</t>
    <phoneticPr fontId="4"/>
  </si>
  <si>
    <t>分類</t>
    <phoneticPr fontId="4"/>
  </si>
  <si>
    <t>内　　容</t>
    <phoneticPr fontId="4"/>
  </si>
  <si>
    <t>区分</t>
    <rPh sb="0" eb="2">
      <t>クブン</t>
    </rPh>
    <phoneticPr fontId="4"/>
  </si>
  <si>
    <t>収入（円）</t>
    <rPh sb="0" eb="2">
      <t>シュウニュウ</t>
    </rPh>
    <rPh sb="3" eb="4">
      <t>エン</t>
    </rPh>
    <phoneticPr fontId="4"/>
  </si>
  <si>
    <t>支出（円）</t>
    <rPh sb="0" eb="2">
      <t>シシュツ</t>
    </rPh>
    <rPh sb="3" eb="4">
      <t>エン</t>
    </rPh>
    <phoneticPr fontId="4"/>
  </si>
  <si>
    <t>残高（円）</t>
    <rPh sb="0" eb="2">
      <t>ザンダカ</t>
    </rPh>
    <rPh sb="3" eb="4">
      <t>エン</t>
    </rPh>
    <phoneticPr fontId="4"/>
  </si>
  <si>
    <t>領収書
番号</t>
    <phoneticPr fontId="4"/>
  </si>
  <si>
    <t>活動
実施日</t>
    <phoneticPr fontId="4"/>
  </si>
  <si>
    <t>備考</t>
    <phoneticPr fontId="4"/>
  </si>
  <si>
    <t>長寿命化への活用</t>
    <rPh sb="0" eb="4">
      <t>チョウジュミョウカ</t>
    </rPh>
    <rPh sb="6" eb="8">
      <t>カツヨウ</t>
    </rPh>
    <phoneticPr fontId="7"/>
  </si>
  <si>
    <t>この線より上に行を挿入してください。</t>
    <rPh sb="2" eb="3">
      <t>セン</t>
    </rPh>
    <rPh sb="5" eb="6">
      <t>ウエ</t>
    </rPh>
    <rPh sb="7" eb="8">
      <t>ギョウ</t>
    </rPh>
    <rPh sb="9" eb="11">
      <t>ソウニュウ</t>
    </rPh>
    <phoneticPr fontId="7"/>
  </si>
  <si>
    <t>合　　計</t>
    <rPh sb="0" eb="1">
      <t>ゴウ</t>
    </rPh>
    <rPh sb="3" eb="4">
      <t>ケイ</t>
    </rPh>
    <phoneticPr fontId="4"/>
  </si>
  <si>
    <t>※領収書は、通し番号を記入した上で、必ず保管しておいてください。（領収書の保管の方法は袋等による保管でも構いません。）</t>
    <rPh sb="1" eb="4">
      <t>リョウシュウショ</t>
    </rPh>
    <rPh sb="6" eb="7">
      <t>トオ</t>
    </rPh>
    <rPh sb="8" eb="10">
      <t>バンゴウ</t>
    </rPh>
    <rPh sb="11" eb="13">
      <t>キニュウ</t>
    </rPh>
    <rPh sb="15" eb="16">
      <t>ウエ</t>
    </rPh>
    <rPh sb="18" eb="19">
      <t>カナラ</t>
    </rPh>
    <rPh sb="20" eb="22">
      <t>ホカン</t>
    </rPh>
    <rPh sb="33" eb="36">
      <t>リョウシュウショ</t>
    </rPh>
    <rPh sb="37" eb="39">
      <t>ホカン</t>
    </rPh>
    <rPh sb="40" eb="42">
      <t>ホウホウ</t>
    </rPh>
    <rPh sb="43" eb="44">
      <t>フクロ</t>
    </rPh>
    <rPh sb="44" eb="45">
      <t>トウ</t>
    </rPh>
    <rPh sb="48" eb="50">
      <t>ホカン</t>
    </rPh>
    <rPh sb="52" eb="53">
      <t>カマ</t>
    </rPh>
    <phoneticPr fontId="4"/>
  </si>
  <si>
    <t xml:space="preserve">【集計】 </t>
    <rPh sb="1" eb="3">
      <t>シュウケイ</t>
    </rPh>
    <phoneticPr fontId="4"/>
  </si>
  <si>
    <r>
      <t>農地維持・資源向上（共同）</t>
    </r>
    <r>
      <rPr>
        <sz val="11"/>
        <rFont val="メイリオ"/>
        <family val="3"/>
        <charset val="128"/>
      </rPr>
      <t>（円）</t>
    </r>
    <rPh sb="0" eb="2">
      <t>ノウチ</t>
    </rPh>
    <rPh sb="2" eb="4">
      <t>イジ</t>
    </rPh>
    <rPh sb="5" eb="7">
      <t>シゲン</t>
    </rPh>
    <rPh sb="7" eb="9">
      <t>コウジョウ</t>
    </rPh>
    <rPh sb="10" eb="12">
      <t>キョウドウ</t>
    </rPh>
    <phoneticPr fontId="4"/>
  </si>
  <si>
    <t>資源向上（長寿命化）</t>
    <rPh sb="0" eb="2">
      <t>シゲン</t>
    </rPh>
    <rPh sb="2" eb="4">
      <t>コウジョウ</t>
    </rPh>
    <rPh sb="5" eb="9">
      <t>チョウジュミョウカ</t>
    </rPh>
    <phoneticPr fontId="7"/>
  </si>
  <si>
    <t>（円）</t>
    <rPh sb="1" eb="2">
      <t>エン</t>
    </rPh>
    <phoneticPr fontId="4"/>
  </si>
  <si>
    <t>項目</t>
    <rPh sb="0" eb="2">
      <t>コウモク</t>
    </rPh>
    <phoneticPr fontId="4"/>
  </si>
  <si>
    <t>金額</t>
    <rPh sb="0" eb="2">
      <t>キンガク</t>
    </rPh>
    <phoneticPr fontId="4"/>
  </si>
  <si>
    <t>収入</t>
    <rPh sb="0" eb="2">
      <t>シュウニュウ</t>
    </rPh>
    <phoneticPr fontId="4"/>
  </si>
  <si>
    <t>支出</t>
    <rPh sb="0" eb="2">
      <t>シシュツ</t>
    </rPh>
    <phoneticPr fontId="4"/>
  </si>
  <si>
    <t>１.前年度持越</t>
    <rPh sb="2" eb="5">
      <t>ゼンネンド</t>
    </rPh>
    <rPh sb="5" eb="7">
      <t>モチコシ</t>
    </rPh>
    <phoneticPr fontId="1"/>
  </si>
  <si>
    <t>２.交付金</t>
    <rPh sb="2" eb="5">
      <t>コウフキン</t>
    </rPh>
    <phoneticPr fontId="1"/>
  </si>
  <si>
    <t>３.利子等</t>
    <rPh sb="2" eb="4">
      <t>リシ</t>
    </rPh>
    <rPh sb="4" eb="5">
      <t>トウ</t>
    </rPh>
    <phoneticPr fontId="1"/>
  </si>
  <si>
    <t>４.日当</t>
    <rPh sb="2" eb="4">
      <t>ニットウ</t>
    </rPh>
    <phoneticPr fontId="1"/>
  </si>
  <si>
    <t>５.購入・リース費</t>
    <rPh sb="2" eb="4">
      <t>コウニュウ</t>
    </rPh>
    <rPh sb="8" eb="9">
      <t>ヒ</t>
    </rPh>
    <phoneticPr fontId="1"/>
  </si>
  <si>
    <t>６.外注費</t>
    <rPh sb="2" eb="5">
      <t>ガイチュウヒ</t>
    </rPh>
    <phoneticPr fontId="1"/>
  </si>
  <si>
    <t>７.その他支出</t>
    <rPh sb="4" eb="5">
      <t>タ</t>
    </rPh>
    <rPh sb="5" eb="7">
      <t>シシュツ</t>
    </rPh>
    <phoneticPr fontId="1"/>
  </si>
  <si>
    <t>８.返還</t>
    <rPh sb="2" eb="4">
      <t>ヘンカン</t>
    </rPh>
    <phoneticPr fontId="1"/>
  </si>
  <si>
    <t xml:space="preserve">  次年度への持越（残高）</t>
    <rPh sb="2" eb="5">
      <t>ジネンド</t>
    </rPh>
    <rPh sb="7" eb="8">
      <t>モ</t>
    </rPh>
    <rPh sb="8" eb="9">
      <t>コ</t>
    </rPh>
    <rPh sb="10" eb="12">
      <t>ザンダカ</t>
    </rPh>
    <phoneticPr fontId="1"/>
  </si>
  <si>
    <t xml:space="preserve">  次年度への持越（残高）</t>
    <rPh sb="2" eb="5">
      <t>ジネンド</t>
    </rPh>
    <rPh sb="7" eb="8">
      <t>モ</t>
    </rPh>
    <rPh sb="8" eb="9">
      <t>コ</t>
    </rPh>
    <rPh sb="10" eb="12">
      <t>ザンダカ</t>
    </rPh>
    <phoneticPr fontId="4"/>
  </si>
  <si>
    <t>※「分類」には、下表を参考に該当する費目の番号を記入します。</t>
    <rPh sb="2" eb="4">
      <t>ブンルイ</t>
    </rPh>
    <rPh sb="8" eb="10">
      <t>カヒョウ</t>
    </rPh>
    <rPh sb="11" eb="13">
      <t>サンコウ</t>
    </rPh>
    <rPh sb="14" eb="16">
      <t>ガイトウ</t>
    </rPh>
    <rPh sb="18" eb="20">
      <t>ヒモク</t>
    </rPh>
    <rPh sb="21" eb="23">
      <t>バンゴウ</t>
    </rPh>
    <rPh sb="24" eb="26">
      <t>キニュウ</t>
    </rPh>
    <phoneticPr fontId="7"/>
  </si>
  <si>
    <t>番号</t>
    <rPh sb="0" eb="2">
      <t>バンゴウ</t>
    </rPh>
    <phoneticPr fontId="7"/>
  </si>
  <si>
    <t>費目</t>
    <rPh sb="0" eb="2">
      <t>ヒモク</t>
    </rPh>
    <phoneticPr fontId="7"/>
  </si>
  <si>
    <t>内　　　容　       （例）</t>
    <rPh sb="0" eb="1">
      <t>ウチ</t>
    </rPh>
    <rPh sb="4" eb="5">
      <t>カタチ</t>
    </rPh>
    <rPh sb="14" eb="15">
      <t>レイ</t>
    </rPh>
    <phoneticPr fontId="7"/>
  </si>
  <si>
    <t>前年度持越</t>
    <rPh sb="0" eb="3">
      <t>ゼンネンド</t>
    </rPh>
    <rPh sb="3" eb="5">
      <t>モチコシ</t>
    </rPh>
    <phoneticPr fontId="4"/>
  </si>
  <si>
    <t>前年度からの持越金</t>
    <rPh sb="0" eb="3">
      <t>ゼンネンド</t>
    </rPh>
    <rPh sb="6" eb="8">
      <t>モチコシ</t>
    </rPh>
    <rPh sb="8" eb="9">
      <t>キン</t>
    </rPh>
    <phoneticPr fontId="7"/>
  </si>
  <si>
    <t>交付金</t>
    <rPh sb="0" eb="3">
      <t>コウフキン</t>
    </rPh>
    <phoneticPr fontId="4"/>
  </si>
  <si>
    <t>農地維持支払交付金、資源向上支払交付金（共同）、資源向上支払交付金（長寿命化）</t>
    <rPh sb="0" eb="2">
      <t>ノウチ</t>
    </rPh>
    <rPh sb="2" eb="4">
      <t>イジ</t>
    </rPh>
    <rPh sb="4" eb="6">
      <t>シハラ</t>
    </rPh>
    <rPh sb="6" eb="9">
      <t>コウフキン</t>
    </rPh>
    <rPh sb="10" eb="12">
      <t>シゲン</t>
    </rPh>
    <rPh sb="12" eb="14">
      <t>コウジョウ</t>
    </rPh>
    <rPh sb="14" eb="16">
      <t>シハラ</t>
    </rPh>
    <rPh sb="16" eb="19">
      <t>コウフキン</t>
    </rPh>
    <rPh sb="20" eb="22">
      <t>キョウドウ</t>
    </rPh>
    <rPh sb="24" eb="26">
      <t>シゲン</t>
    </rPh>
    <rPh sb="26" eb="28">
      <t>コウジョウ</t>
    </rPh>
    <rPh sb="28" eb="30">
      <t>シハラ</t>
    </rPh>
    <rPh sb="30" eb="33">
      <t>コウフキン</t>
    </rPh>
    <rPh sb="34" eb="38">
      <t>チョウジュミョウカ</t>
    </rPh>
    <phoneticPr fontId="7"/>
  </si>
  <si>
    <t>利子等</t>
    <rPh sb="0" eb="2">
      <t>リシ</t>
    </rPh>
    <rPh sb="2" eb="3">
      <t>トウ</t>
    </rPh>
    <phoneticPr fontId="4"/>
  </si>
  <si>
    <t>利子等、構成員による活動資金の立替金</t>
    <rPh sb="0" eb="2">
      <t>リシ</t>
    </rPh>
    <rPh sb="2" eb="3">
      <t>トウ</t>
    </rPh>
    <rPh sb="4" eb="7">
      <t>コウセイイン</t>
    </rPh>
    <rPh sb="10" eb="12">
      <t>カツドウ</t>
    </rPh>
    <rPh sb="12" eb="14">
      <t>シキン</t>
    </rPh>
    <rPh sb="15" eb="18">
      <t>タテカエキン</t>
    </rPh>
    <phoneticPr fontId="7"/>
  </si>
  <si>
    <t>日当</t>
    <rPh sb="0" eb="2">
      <t>ニットウ</t>
    </rPh>
    <phoneticPr fontId="7"/>
  </si>
  <si>
    <t>活動参加者に対して支払った日当</t>
    <rPh sb="0" eb="2">
      <t>カツドウ</t>
    </rPh>
    <rPh sb="2" eb="5">
      <t>サンカシャ</t>
    </rPh>
    <rPh sb="6" eb="7">
      <t>タイ</t>
    </rPh>
    <rPh sb="9" eb="11">
      <t>シハラ</t>
    </rPh>
    <rPh sb="13" eb="15">
      <t>ニットウ</t>
    </rPh>
    <phoneticPr fontId="7"/>
  </si>
  <si>
    <t>購入・リース費</t>
    <rPh sb="0" eb="2">
      <t>コウニュウ</t>
    </rPh>
    <rPh sb="6" eb="7">
      <t>ヒ</t>
    </rPh>
    <phoneticPr fontId="4"/>
  </si>
  <si>
    <t>資材（砕石、砂利、ｾﾒﾝﾄなど）の購入費、活動に必要な機械（草刈り機など）の購入費、パソコンなどのリース費、車両、機械等の
借り上げ費、花の種、苗代など</t>
    <rPh sb="21" eb="23">
      <t>カツドウ</t>
    </rPh>
    <rPh sb="24" eb="26">
      <t>ヒツヨウ</t>
    </rPh>
    <rPh sb="27" eb="29">
      <t>キカイ</t>
    </rPh>
    <rPh sb="30" eb="32">
      <t>クサカ</t>
    </rPh>
    <rPh sb="33" eb="34">
      <t>キ</t>
    </rPh>
    <rPh sb="38" eb="41">
      <t>コウニュウヒ</t>
    </rPh>
    <rPh sb="52" eb="53">
      <t>ヒ</t>
    </rPh>
    <rPh sb="54" eb="56">
      <t>シャリョウ</t>
    </rPh>
    <rPh sb="57" eb="59">
      <t>キカイ</t>
    </rPh>
    <rPh sb="59" eb="60">
      <t>トウ</t>
    </rPh>
    <rPh sb="62" eb="63">
      <t>カ</t>
    </rPh>
    <rPh sb="64" eb="65">
      <t>ア</t>
    </rPh>
    <rPh sb="66" eb="67">
      <t>ヒ</t>
    </rPh>
    <rPh sb="68" eb="69">
      <t>ハナ</t>
    </rPh>
    <rPh sb="70" eb="71">
      <t>タネ</t>
    </rPh>
    <rPh sb="72" eb="74">
      <t>ナエダイ</t>
    </rPh>
    <phoneticPr fontId="7"/>
  </si>
  <si>
    <t>外注費</t>
    <rPh sb="0" eb="3">
      <t>ガイチュウヒ</t>
    </rPh>
    <phoneticPr fontId="4"/>
  </si>
  <si>
    <t>補修・更新等の工事等（調査、設計、測量、試験等を含む）に係る建設業者等への外注費、事務の外注費など</t>
    <rPh sb="0" eb="2">
      <t>ホシュウ</t>
    </rPh>
    <rPh sb="3" eb="6">
      <t>コウシントウ</t>
    </rPh>
    <rPh sb="7" eb="10">
      <t>コウジトウ</t>
    </rPh>
    <rPh sb="11" eb="13">
      <t>チョウサ</t>
    </rPh>
    <rPh sb="14" eb="16">
      <t>セッケイ</t>
    </rPh>
    <rPh sb="17" eb="19">
      <t>ソクリョウ</t>
    </rPh>
    <rPh sb="20" eb="23">
      <t>シケントウ</t>
    </rPh>
    <rPh sb="24" eb="25">
      <t>フク</t>
    </rPh>
    <rPh sb="28" eb="29">
      <t>カカ</t>
    </rPh>
    <rPh sb="30" eb="33">
      <t>ケンセツギョウ</t>
    </rPh>
    <rPh sb="33" eb="34">
      <t>シャ</t>
    </rPh>
    <rPh sb="34" eb="35">
      <t>トウ</t>
    </rPh>
    <rPh sb="37" eb="40">
      <t>ガイチュウヒ</t>
    </rPh>
    <rPh sb="41" eb="43">
      <t>ジム</t>
    </rPh>
    <rPh sb="44" eb="47">
      <t>ガイチュウヒ</t>
    </rPh>
    <phoneticPr fontId="7"/>
  </si>
  <si>
    <t>その他支出</t>
    <rPh sb="2" eb="3">
      <t>タ</t>
    </rPh>
    <rPh sb="3" eb="5">
      <t>シシュツ</t>
    </rPh>
    <phoneticPr fontId="4"/>
  </si>
  <si>
    <t>技術指導等のために外部から招く専門家等への謝金、活動に係る旅費、保険料、文具代及び光熱費の費用、アルバイト等への賃金、
草刈り機や車の燃料代、役員報酬、お茶代など</t>
    <rPh sb="0" eb="2">
      <t>ギジュツ</t>
    </rPh>
    <rPh sb="2" eb="4">
      <t>シドウ</t>
    </rPh>
    <rPh sb="4" eb="5">
      <t>トウ</t>
    </rPh>
    <rPh sb="9" eb="11">
      <t>ガイブ</t>
    </rPh>
    <rPh sb="13" eb="14">
      <t>マネ</t>
    </rPh>
    <rPh sb="15" eb="18">
      <t>センモンカ</t>
    </rPh>
    <rPh sb="18" eb="19">
      <t>トウ</t>
    </rPh>
    <rPh sb="21" eb="23">
      <t>シャキン</t>
    </rPh>
    <rPh sb="24" eb="26">
      <t>カツドウ</t>
    </rPh>
    <rPh sb="27" eb="28">
      <t>カカ</t>
    </rPh>
    <rPh sb="29" eb="31">
      <t>リョヒ</t>
    </rPh>
    <phoneticPr fontId="7"/>
  </si>
  <si>
    <t>返還</t>
    <rPh sb="0" eb="2">
      <t>ヘンカン</t>
    </rPh>
    <phoneticPr fontId="4"/>
  </si>
  <si>
    <t>返還金</t>
    <rPh sb="0" eb="2">
      <t>ヘンカン</t>
    </rPh>
    <rPh sb="2" eb="3">
      <t>キン</t>
    </rPh>
    <phoneticPr fontId="7"/>
  </si>
  <si>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
  </si>
  <si>
    <t>実施回数のカウント</t>
    <rPh sb="0" eb="2">
      <t>ジッシ</t>
    </rPh>
    <rPh sb="2" eb="4">
      <t>カイスウ</t>
    </rPh>
    <phoneticPr fontId="1"/>
  </si>
  <si>
    <t>←活動記録に取組番号が入力された回数をカウントし、これをもとに実施状況報告書の「実施欄」の○、×を判定しています。</t>
    <rPh sb="49" eb="51">
      <t>ハンテイ</t>
    </rPh>
    <phoneticPr fontId="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</si>
  <si>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
  </si>
  <si>
    <t>A.■か□</t>
    <phoneticPr fontId="4"/>
  </si>
  <si>
    <t>B.○か空白</t>
    <rPh sb="4" eb="6">
      <t>クウハク</t>
    </rPh>
    <phoneticPr fontId="4"/>
  </si>
  <si>
    <t>C.○か－か×</t>
    <phoneticPr fontId="4"/>
  </si>
  <si>
    <t>D.農村環境保全活動のテーマ</t>
    <rPh sb="2" eb="4">
      <t>ノウソン</t>
    </rPh>
    <rPh sb="4" eb="6">
      <t>カンキョウ</t>
    </rPh>
    <rPh sb="6" eb="10">
      <t>ホゼンカツドウ</t>
    </rPh>
    <phoneticPr fontId="1"/>
  </si>
  <si>
    <t>E.高度な保全活動</t>
    <rPh sb="2" eb="4">
      <t>コウド</t>
    </rPh>
    <rPh sb="5" eb="9">
      <t>ホゼンカツドウ</t>
    </rPh>
    <phoneticPr fontId="1"/>
  </si>
  <si>
    <t>F.施設</t>
    <rPh sb="2" eb="4">
      <t>シセツ</t>
    </rPh>
    <phoneticPr fontId="1"/>
  </si>
  <si>
    <t>G.単位</t>
    <rPh sb="2" eb="4">
      <t>タンイ</t>
    </rPh>
    <phoneticPr fontId="1"/>
  </si>
  <si>
    <t>H.構成員一覧の分類</t>
    <rPh sb="2" eb="5">
      <t>コウセイイン</t>
    </rPh>
    <rPh sb="5" eb="7">
      <t>イチラン</t>
    </rPh>
    <rPh sb="8" eb="10">
      <t>ブンルイ</t>
    </rPh>
    <phoneticPr fontId="1"/>
  </si>
  <si>
    <t>I.金銭出納簿の区分</t>
    <rPh sb="2" eb="4">
      <t>キンセン</t>
    </rPh>
    <rPh sb="4" eb="7">
      <t>スイトウボ</t>
    </rPh>
    <rPh sb="8" eb="10">
      <t>クブン</t>
    </rPh>
    <phoneticPr fontId="1"/>
  </si>
  <si>
    <t>J.金銭出納簿の収支の分類</t>
    <rPh sb="2" eb="4">
      <t>キンセン</t>
    </rPh>
    <rPh sb="4" eb="7">
      <t>スイトウボ</t>
    </rPh>
    <rPh sb="8" eb="10">
      <t>シュウシ</t>
    </rPh>
    <rPh sb="11" eb="13">
      <t>ブンルイ</t>
    </rPh>
    <phoneticPr fontId="1"/>
  </si>
  <si>
    <t>番号</t>
    <rPh sb="0" eb="2">
      <t>バンゴウ</t>
    </rPh>
    <phoneticPr fontId="1"/>
  </si>
  <si>
    <t>支払区分</t>
    <rPh sb="0" eb="2">
      <t>シハライ</t>
    </rPh>
    <rPh sb="2" eb="4">
      <t>クブン</t>
    </rPh>
    <phoneticPr fontId="4"/>
  </si>
  <si>
    <t>活動項目</t>
    <rPh sb="0" eb="2">
      <t>カツドウ</t>
    </rPh>
    <rPh sb="2" eb="4">
      <t>コウモク</t>
    </rPh>
    <phoneticPr fontId="1"/>
  </si>
  <si>
    <t>取組</t>
    <rPh sb="0" eb="2">
      <t>トリクミ</t>
    </rPh>
    <phoneticPr fontId="4"/>
  </si>
  <si>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
  </si>
  <si>
    <t>■</t>
    <phoneticPr fontId="4"/>
  </si>
  <si>
    <t>○</t>
    <phoneticPr fontId="4"/>
  </si>
  <si>
    <t>生態系保全</t>
    <rPh sb="0" eb="3">
      <t>セイタイケイ</t>
    </rPh>
    <rPh sb="3" eb="5">
      <t>ホゼン</t>
    </rPh>
    <phoneticPr fontId="1"/>
  </si>
  <si>
    <t>循環かんがいによる水質保全</t>
    <rPh sb="0" eb="2">
      <t>ジュンカン</t>
    </rPh>
    <rPh sb="9" eb="11">
      <t>スイシツ</t>
    </rPh>
    <rPh sb="11" eb="13">
      <t>ホゼン</t>
    </rPh>
    <phoneticPr fontId="1"/>
  </si>
  <si>
    <t>水路</t>
    <rPh sb="0" eb="2">
      <t>スイロ</t>
    </rPh>
    <phoneticPr fontId="1"/>
  </si>
  <si>
    <t>km</t>
    <phoneticPr fontId="1"/>
  </si>
  <si>
    <t>１.農業者個人</t>
    <rPh sb="2" eb="5">
      <t>ノウギョウシャ</t>
    </rPh>
    <rPh sb="5" eb="7">
      <t>コジン</t>
    </rPh>
    <phoneticPr fontId="1"/>
  </si>
  <si>
    <t>-</t>
    <phoneticPr fontId="4"/>
  </si>
  <si>
    <t>事務処理</t>
    <rPh sb="0" eb="2">
      <t>ジム</t>
    </rPh>
    <rPh sb="2" eb="4">
      <t>ショリ</t>
    </rPh>
    <phoneticPr fontId="4"/>
  </si>
  <si>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</si>
  <si>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
  </si>
  <si>
    <t>□</t>
    <phoneticPr fontId="4"/>
  </si>
  <si>
    <t>－</t>
    <phoneticPr fontId="1"/>
  </si>
  <si>
    <t>水質保全</t>
    <rPh sb="0" eb="2">
      <t>スイシツ</t>
    </rPh>
    <rPh sb="2" eb="4">
      <t>ホゼン</t>
    </rPh>
    <phoneticPr fontId="1"/>
  </si>
  <si>
    <t>浄化水路による水質保全</t>
    <rPh sb="0" eb="2">
      <t>ジョウカ</t>
    </rPh>
    <rPh sb="2" eb="4">
      <t>スイロ</t>
    </rPh>
    <rPh sb="7" eb="9">
      <t>スイシツ</t>
    </rPh>
    <rPh sb="9" eb="11">
      <t>ホゼン</t>
    </rPh>
    <phoneticPr fontId="1"/>
  </si>
  <si>
    <t>農道</t>
    <rPh sb="0" eb="2">
      <t>ノウドウ</t>
    </rPh>
    <phoneticPr fontId="1"/>
  </si>
  <si>
    <t>箇所</t>
    <rPh sb="0" eb="2">
      <t>カショ</t>
    </rPh>
    <phoneticPr fontId="1"/>
  </si>
  <si>
    <t>２.農事組合法人</t>
    <rPh sb="2" eb="4">
      <t>ノウジ</t>
    </rPh>
    <rPh sb="4" eb="6">
      <t>クミアイ</t>
    </rPh>
    <rPh sb="6" eb="8">
      <t>ホウジン</t>
    </rPh>
    <phoneticPr fontId="1"/>
  </si>
  <si>
    <t>-</t>
    <phoneticPr fontId="4"/>
  </si>
  <si>
    <t>会議</t>
    <rPh sb="0" eb="2">
      <t>カイギ</t>
    </rPh>
    <phoneticPr fontId="4"/>
  </si>
  <si>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</si>
  <si>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
  </si>
  <si>
    <t>×</t>
    <phoneticPr fontId="1"/>
  </si>
  <si>
    <t>景観形成・生活環境保全</t>
    <rPh sb="0" eb="2">
      <t>ケイカン</t>
    </rPh>
    <rPh sb="2" eb="4">
      <t>ケイセイ</t>
    </rPh>
    <rPh sb="5" eb="7">
      <t>セイカツ</t>
    </rPh>
    <rPh sb="7" eb="9">
      <t>カンキョウ</t>
    </rPh>
    <rPh sb="9" eb="11">
      <t>ホゼン</t>
    </rPh>
    <phoneticPr fontId="1"/>
  </si>
  <si>
    <t>地下水かん養</t>
    <rPh sb="0" eb="3">
      <t>チカスイ</t>
    </rPh>
    <rPh sb="5" eb="6">
      <t>ヨウ</t>
    </rPh>
    <phoneticPr fontId="1"/>
  </si>
  <si>
    <t>ため池</t>
    <rPh sb="2" eb="3">
      <t>イケ</t>
    </rPh>
    <phoneticPr fontId="1"/>
  </si>
  <si>
    <t>３.営農組合</t>
    <rPh sb="2" eb="4">
      <t>エイノウ</t>
    </rPh>
    <rPh sb="4" eb="6">
      <t>クミアイ</t>
    </rPh>
    <phoneticPr fontId="1"/>
  </si>
  <si>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
  </si>
  <si>
    <t>水田貯留・地下水かん養</t>
    <rPh sb="0" eb="2">
      <t>スイデン</t>
    </rPh>
    <rPh sb="2" eb="4">
      <t>チョリュウ</t>
    </rPh>
    <rPh sb="5" eb="8">
      <t>チカスイ</t>
    </rPh>
    <rPh sb="10" eb="11">
      <t>ヨウ</t>
    </rPh>
    <phoneticPr fontId="1"/>
  </si>
  <si>
    <t>持続的な水管理</t>
    <rPh sb="0" eb="3">
      <t>ジゾクテキ</t>
    </rPh>
    <rPh sb="4" eb="5">
      <t>ミズ</t>
    </rPh>
    <rPh sb="5" eb="7">
      <t>カンリ</t>
    </rPh>
    <phoneticPr fontId="1"/>
  </si>
  <si>
    <t>４.その他の農業者団体</t>
    <rPh sb="4" eb="5">
      <t>タ</t>
    </rPh>
    <rPh sb="6" eb="9">
      <t>ノウギョウシャ</t>
    </rPh>
    <rPh sb="9" eb="11">
      <t>ダンタイ</t>
    </rPh>
    <phoneticPr fontId="1"/>
  </si>
  <si>
    <t>農地維持</t>
    <rPh sb="0" eb="2">
      <t>ノウチ</t>
    </rPh>
    <rPh sb="2" eb="4">
      <t>イジ</t>
    </rPh>
    <phoneticPr fontId="4"/>
  </si>
  <si>
    <t>点検・計画策定</t>
    <rPh sb="0" eb="2">
      <t>テンケン</t>
    </rPh>
    <rPh sb="3" eb="5">
      <t>ケイカク</t>
    </rPh>
    <rPh sb="5" eb="7">
      <t>サクテイ</t>
    </rPh>
    <phoneticPr fontId="4"/>
  </si>
  <si>
    <t>点検</t>
    <rPh sb="0" eb="2">
      <t>テンケン</t>
    </rPh>
    <phoneticPr fontId="4"/>
  </si>
  <si>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</si>
  <si>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
  </si>
  <si>
    <t>資源循環</t>
    <rPh sb="0" eb="2">
      <t>シゲン</t>
    </rPh>
    <rPh sb="2" eb="4">
      <t>ジュンカン</t>
    </rPh>
    <phoneticPr fontId="1"/>
  </si>
  <si>
    <t>土壌流出防止</t>
    <rPh sb="0" eb="2">
      <t>ドジョウ</t>
    </rPh>
    <rPh sb="2" eb="4">
      <t>リュウシュツ</t>
    </rPh>
    <rPh sb="4" eb="6">
      <t>ボウシ</t>
    </rPh>
    <phoneticPr fontId="1"/>
  </si>
  <si>
    <t>５.農業者以外個人</t>
    <rPh sb="2" eb="5">
      <t>ノウギョウシャ</t>
    </rPh>
    <rPh sb="5" eb="7">
      <t>イガイ</t>
    </rPh>
    <rPh sb="7" eb="9">
      <t>コジン</t>
    </rPh>
    <phoneticPr fontId="1"/>
  </si>
  <si>
    <t>計画策定</t>
    <rPh sb="0" eb="2">
      <t>ケイカク</t>
    </rPh>
    <rPh sb="2" eb="4">
      <t>サクテイ</t>
    </rPh>
    <phoneticPr fontId="4"/>
  </si>
  <si>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</si>
  <si>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
  </si>
  <si>
    <t>生物多様性の回復</t>
    <rPh sb="0" eb="2">
      <t>セイブツ</t>
    </rPh>
    <rPh sb="2" eb="5">
      <t>タヨウセイ</t>
    </rPh>
    <rPh sb="6" eb="8">
      <t>カイフク</t>
    </rPh>
    <phoneticPr fontId="1"/>
  </si>
  <si>
    <t>６.自治会</t>
    <rPh sb="2" eb="5">
      <t>ジチカイ</t>
    </rPh>
    <phoneticPr fontId="1"/>
  </si>
  <si>
    <t>研修</t>
    <rPh sb="0" eb="2">
      <t>ケンシュウ</t>
    </rPh>
    <phoneticPr fontId="4"/>
  </si>
  <si>
    <t>3 事務・組織運営等に関する研修</t>
  </si>
  <si>
    <t>水環境の回復</t>
    <rPh sb="0" eb="3">
      <t>ミズカンキョウ</t>
    </rPh>
    <rPh sb="4" eb="6">
      <t>カイフク</t>
    </rPh>
    <phoneticPr fontId="1"/>
  </si>
  <si>
    <t>７.女性会</t>
    <rPh sb="2" eb="5">
      <t>ジョセイカイ</t>
    </rPh>
    <phoneticPr fontId="1"/>
  </si>
  <si>
    <t>実践活動</t>
    <rPh sb="0" eb="2">
      <t>ジッセン</t>
    </rPh>
    <rPh sb="2" eb="4">
      <t>カツドウ</t>
    </rPh>
    <phoneticPr fontId="4"/>
  </si>
  <si>
    <t>農用地</t>
    <rPh sb="0" eb="3">
      <t>ノウヨウチ</t>
    </rPh>
    <phoneticPr fontId="4"/>
  </si>
  <si>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</si>
  <si>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
  </si>
  <si>
    <t>持続的な畦畔管理</t>
    <rPh sb="0" eb="3">
      <t>ジゾクテキ</t>
    </rPh>
    <rPh sb="4" eb="6">
      <t>ケイハン</t>
    </rPh>
    <rPh sb="6" eb="8">
      <t>カンリ</t>
    </rPh>
    <phoneticPr fontId="1"/>
  </si>
  <si>
    <t>８.子供会</t>
    <rPh sb="2" eb="5">
      <t>コドモカイ</t>
    </rPh>
    <phoneticPr fontId="1"/>
  </si>
  <si>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</si>
  <si>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
  </si>
  <si>
    <t>専門家の指導</t>
    <rPh sb="0" eb="3">
      <t>センモンカ</t>
    </rPh>
    <rPh sb="4" eb="6">
      <t>シドウ</t>
    </rPh>
    <phoneticPr fontId="1"/>
  </si>
  <si>
    <t>９.土地改良区</t>
    <rPh sb="2" eb="4">
      <t>トチ</t>
    </rPh>
    <rPh sb="4" eb="7">
      <t>カイリョウク</t>
    </rPh>
    <phoneticPr fontId="1"/>
  </si>
  <si>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</si>
  <si>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
  </si>
  <si>
    <t>10.JA</t>
    <phoneticPr fontId="1"/>
  </si>
  <si>
    <t>水路</t>
    <rPh sb="0" eb="2">
      <t>スイロ</t>
    </rPh>
    <phoneticPr fontId="4"/>
  </si>
  <si>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</si>
  <si>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
  </si>
  <si>
    <t>11.学校・PTA</t>
    <rPh sb="3" eb="5">
      <t>ガッコウ</t>
    </rPh>
    <phoneticPr fontId="1"/>
  </si>
  <si>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</si>
  <si>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
  </si>
  <si>
    <t>12.NPO</t>
    <phoneticPr fontId="1"/>
  </si>
  <si>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</si>
  <si>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
  </si>
  <si>
    <t>13.その他の農業者以外団体</t>
    <rPh sb="5" eb="6">
      <t>タ</t>
    </rPh>
    <rPh sb="7" eb="10">
      <t>ノウギョウシャ</t>
    </rPh>
    <rPh sb="10" eb="12">
      <t>イガイ</t>
    </rPh>
    <rPh sb="12" eb="14">
      <t>ダンタイ</t>
    </rPh>
    <phoneticPr fontId="1"/>
  </si>
  <si>
    <t>農道</t>
    <rPh sb="0" eb="2">
      <t>ノウドウ</t>
    </rPh>
    <phoneticPr fontId="4"/>
  </si>
  <si>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</si>
  <si>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</si>
  <si>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</si>
  <si>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</si>
  <si>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
  </si>
  <si>
    <t>ため池</t>
    <rPh sb="2" eb="3">
      <t>イケ</t>
    </rPh>
    <phoneticPr fontId="4"/>
  </si>
  <si>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</si>
  <si>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</si>
  <si>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</si>
  <si>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</si>
  <si>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</si>
  <si>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
  </si>
  <si>
    <t>共通</t>
    <rPh sb="0" eb="2">
      <t>キョウツウ</t>
    </rPh>
    <phoneticPr fontId="4"/>
  </si>
  <si>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</si>
  <si>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
  </si>
  <si>
    <t>推進活動</t>
    <rPh sb="0" eb="2">
      <t>スイシン</t>
    </rPh>
    <rPh sb="2" eb="4">
      <t>カツドウ</t>
    </rPh>
    <phoneticPr fontId="4"/>
  </si>
  <si>
    <t>17 農業者の検討会の開催</t>
  </si>
  <si>
    <t>　　　　「データ」タブの「データの入力規則」を選択する。</t>
    <phoneticPr fontId="1"/>
  </si>
  <si>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</si>
  <si>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</si>
  <si>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</si>
  <si>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1"/>
  </si>
  <si>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</si>
  <si>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</si>
  <si>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</si>
  <si>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</si>
  <si>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
  </si>
  <si>
    <t>23 その他</t>
  </si>
  <si>
    <t>　　　新たに行を追加し、追加した取組を入力する。</t>
    <rPh sb="19" eb="21">
      <t>ニュウリョク</t>
    </rPh>
    <phoneticPr fontId="1"/>
  </si>
  <si>
    <t>共同</t>
    <rPh sb="0" eb="2">
      <t>キョウドウ</t>
    </rPh>
    <phoneticPr fontId="4"/>
  </si>
  <si>
    <t>機能診断・計画策定</t>
    <rPh sb="0" eb="2">
      <t>キノウ</t>
    </rPh>
    <rPh sb="2" eb="4">
      <t>シンダン</t>
    </rPh>
    <rPh sb="5" eb="7">
      <t>ケイカク</t>
    </rPh>
    <rPh sb="7" eb="9">
      <t>サクテイ</t>
    </rPh>
    <phoneticPr fontId="4"/>
  </si>
  <si>
    <t>機能診断</t>
    <rPh sb="0" eb="2">
      <t>キノウ</t>
    </rPh>
    <rPh sb="2" eb="4">
      <t>シンダン</t>
    </rPh>
    <phoneticPr fontId="4"/>
  </si>
  <si>
    <t>24 農用地の機能診断</t>
  </si>
  <si>
    <t>25 水路の機能診断</t>
  </si>
  <si>
    <t>③長寿命化の項目を追加する場合</t>
    <rPh sb="1" eb="5">
      <t>チョウジュミョウカ</t>
    </rPh>
    <phoneticPr fontId="1"/>
  </si>
  <si>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</si>
  <si>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</si>
  <si>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</si>
  <si>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</si>
  <si>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</si>
  <si>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
  </si>
  <si>
    <t>研修</t>
    <rPh sb="0" eb="2">
      <t>ケンシュウ</t>
    </rPh>
    <phoneticPr fontId="1"/>
  </si>
  <si>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</si>
  <si>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</si>
  <si>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</si>
  <si>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</si>
  <si>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</si>
  <si>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4"/>
  </si>
  <si>
    <t>34 生物多様性保全計画の策定</t>
  </si>
  <si>
    <t>水質保全</t>
    <rPh sb="0" eb="2">
      <t>スイシツ</t>
    </rPh>
    <rPh sb="2" eb="4">
      <t>ホゼン</t>
    </rPh>
    <phoneticPr fontId="4"/>
  </si>
  <si>
    <t>35 水質保全計画、農地保全計画の策定</t>
  </si>
  <si>
    <t>景観形成・生活環境保全</t>
    <rPh sb="0" eb="2">
      <t>ケイカン</t>
    </rPh>
    <rPh sb="2" eb="4">
      <t>ケイセイ</t>
    </rPh>
    <rPh sb="5" eb="7">
      <t>セイカツ</t>
    </rPh>
    <rPh sb="7" eb="9">
      <t>カンキョウ</t>
    </rPh>
    <rPh sb="9" eb="11">
      <t>ホゼン</t>
    </rPh>
    <phoneticPr fontId="4"/>
  </si>
  <si>
    <t>36 景観形成計画、生活環境保全計画の策定</t>
  </si>
  <si>
    <t>水田貯留・地下水かん養</t>
    <rPh sb="0" eb="2">
      <t>スイデン</t>
    </rPh>
    <rPh sb="2" eb="4">
      <t>チョリュウ</t>
    </rPh>
    <rPh sb="5" eb="8">
      <t>チカスイ</t>
    </rPh>
    <rPh sb="10" eb="11">
      <t>ヨウ</t>
    </rPh>
    <phoneticPr fontId="4"/>
  </si>
  <si>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</si>
  <si>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
  </si>
  <si>
    <t>資源循環</t>
    <rPh sb="0" eb="2">
      <t>シゲン</t>
    </rPh>
    <rPh sb="2" eb="4">
      <t>ジュンカン</t>
    </rPh>
    <phoneticPr fontId="4"/>
  </si>
  <si>
    <t>38 資源循環計画の策定</t>
  </si>
  <si>
    <t>Ｋ.農村環境保全活動</t>
    <phoneticPr fontId="4"/>
  </si>
  <si>
    <t>39 生物の生息状況の把握（生態系保全）</t>
    <rPh sb="3" eb="5">
      <t>セイブツ</t>
    </rPh>
    <rPh sb="6" eb="8">
      <t>セイソク</t>
    </rPh>
    <rPh sb="8" eb="10">
      <t>ジョウキョウ</t>
    </rPh>
    <rPh sb="11" eb="13">
      <t>ハアク</t>
    </rPh>
    <rPh sb="14" eb="17">
      <t>セイタイケイ</t>
    </rPh>
    <rPh sb="17" eb="19">
      <t>ホゼン</t>
    </rPh>
    <phoneticPr fontId="4"/>
  </si>
  <si>
    <t>40 外来種の駆除（生態系保全）</t>
    <rPh sb="3" eb="6">
      <t>ガイライシュ</t>
    </rPh>
    <rPh sb="7" eb="9">
      <t>クジョ</t>
    </rPh>
    <rPh sb="10" eb="13">
      <t>セイタイケイ</t>
    </rPh>
    <rPh sb="13" eb="15">
      <t>ホゼン</t>
    </rPh>
    <phoneticPr fontId="4"/>
  </si>
  <si>
    <t>41 その他（生態系保全）</t>
    <rPh sb="5" eb="6">
      <t>タ</t>
    </rPh>
    <rPh sb="7" eb="10">
      <t>セイタイケイ</t>
    </rPh>
    <rPh sb="10" eb="12">
      <t>ホゼン</t>
    </rPh>
    <phoneticPr fontId="4"/>
  </si>
  <si>
    <t>42 水質モニタリングの実施・記録管理（水質保全）</t>
    <rPh sb="3" eb="5">
      <t>スイシツ</t>
    </rPh>
    <rPh sb="12" eb="14">
      <t>ジッシ</t>
    </rPh>
    <rPh sb="15" eb="17">
      <t>キロク</t>
    </rPh>
    <rPh sb="17" eb="19">
      <t>カンリ</t>
    </rPh>
    <rPh sb="20" eb="22">
      <t>スイシツ</t>
    </rPh>
    <rPh sb="22" eb="24">
      <t>ホゼン</t>
    </rPh>
    <phoneticPr fontId="4"/>
  </si>
  <si>
    <t>43 畑からの土砂流出対策（水質保全）</t>
    <rPh sb="3" eb="4">
      <t>ハタケ</t>
    </rPh>
    <rPh sb="7" eb="9">
      <t>ドシャ</t>
    </rPh>
    <rPh sb="9" eb="11">
      <t>リュウシュツ</t>
    </rPh>
    <rPh sb="11" eb="13">
      <t>タイサク</t>
    </rPh>
    <rPh sb="14" eb="16">
      <t>スイシツ</t>
    </rPh>
    <rPh sb="16" eb="18">
      <t>ホゼン</t>
    </rPh>
    <phoneticPr fontId="4"/>
  </si>
  <si>
    <t>44 その他（水質保全）</t>
    <rPh sb="5" eb="6">
      <t>タ</t>
    </rPh>
    <rPh sb="7" eb="9">
      <t>スイシツ</t>
    </rPh>
    <rPh sb="9" eb="11">
      <t>ホゼン</t>
    </rPh>
    <phoneticPr fontId="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</si>
  <si>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</si>
  <si>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4"/>
  </si>
  <si>
    <t>47 その他（景観形成・生活環境保全）</t>
    <rPh sb="5" eb="6">
      <t>タ</t>
    </rPh>
    <rPh sb="7" eb="9">
      <t>ケイカン</t>
    </rPh>
    <rPh sb="9" eb="11">
      <t>ケイセイ</t>
    </rPh>
    <rPh sb="12" eb="14">
      <t>セイカツ</t>
    </rPh>
    <rPh sb="14" eb="16">
      <t>カンキョウ</t>
    </rPh>
    <rPh sb="16" eb="18">
      <t>ホゼン</t>
    </rPh>
    <phoneticPr fontId="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</si>
  <si>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</si>
  <si>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</si>
  <si>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4"/>
  </si>
  <si>
    <t>啓発・普及</t>
    <rPh sb="0" eb="2">
      <t>ケイハツ</t>
    </rPh>
    <rPh sb="3" eb="5">
      <t>フキュウ</t>
    </rPh>
    <phoneticPr fontId="4"/>
  </si>
  <si>
    <t>51 啓発・普及活動</t>
    <phoneticPr fontId="1"/>
  </si>
  <si>
    <t>Ｌ.増進活動</t>
    <phoneticPr fontId="4"/>
  </si>
  <si>
    <t>増進活動</t>
    <rPh sb="0" eb="2">
      <t>ゾウシン</t>
    </rPh>
    <rPh sb="2" eb="4">
      <t>カツドウ</t>
    </rPh>
    <phoneticPr fontId="4"/>
  </si>
  <si>
    <t>52 遊休農地の有効活用</t>
  </si>
  <si>
    <t>52　遊休農地の有効活用</t>
    <rPh sb="3" eb="5">
      <t>ユウキュウ</t>
    </rPh>
    <rPh sb="5" eb="7">
      <t>ノウチ</t>
    </rPh>
    <rPh sb="8" eb="10">
      <t>ユウコウ</t>
    </rPh>
    <rPh sb="10" eb="12">
      <t>カツヨウ</t>
    </rPh>
    <phoneticPr fontId="1"/>
  </si>
  <si>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</si>
  <si>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1"/>
  </si>
  <si>
    <t>54 地域住民による直営施工</t>
  </si>
  <si>
    <t>54　地域住民による直営施工</t>
    <rPh sb="3" eb="5">
      <t>チイキ</t>
    </rPh>
    <rPh sb="5" eb="7">
      <t>ジュウミン</t>
    </rPh>
    <rPh sb="10" eb="12">
      <t>チョクエイ</t>
    </rPh>
    <rPh sb="12" eb="14">
      <t>セコウ</t>
    </rPh>
    <phoneticPr fontId="1"/>
  </si>
  <si>
    <t>55 防災・減災力の強化</t>
  </si>
  <si>
    <t>55　防災・減災力の強化</t>
    <rPh sb="3" eb="5">
      <t>ボウサイ</t>
    </rPh>
    <rPh sb="6" eb="7">
      <t>ゲン</t>
    </rPh>
    <rPh sb="7" eb="8">
      <t>サイ</t>
    </rPh>
    <rPh sb="8" eb="9">
      <t>リョク</t>
    </rPh>
    <rPh sb="10" eb="12">
      <t>キョウカ</t>
    </rPh>
    <phoneticPr fontId="1"/>
  </si>
  <si>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</si>
  <si>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1"/>
  </si>
  <si>
    <t>57 医療・福祉との連携</t>
  </si>
  <si>
    <t>57　医療・福祉との連携</t>
    <rPh sb="3" eb="5">
      <t>イリョウ</t>
    </rPh>
    <rPh sb="6" eb="8">
      <t>フクシ</t>
    </rPh>
    <rPh sb="10" eb="12">
      <t>レンケイ</t>
    </rPh>
    <phoneticPr fontId="1"/>
  </si>
  <si>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</si>
  <si>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</si>
  <si>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</si>
  <si>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1"/>
  </si>
  <si>
    <t>60 広報活動</t>
  </si>
  <si>
    <t>Ｍ.長寿命化</t>
    <rPh sb="2" eb="6">
      <t>チョウジュミョウカ</t>
    </rPh>
    <phoneticPr fontId="4"/>
  </si>
  <si>
    <t>長寿命化</t>
    <rPh sb="0" eb="4">
      <t>チョウジュミョウカ</t>
    </rPh>
    <phoneticPr fontId="4"/>
  </si>
  <si>
    <t>61 水路の補修</t>
  </si>
  <si>
    <t>61　水路の補修</t>
    <rPh sb="3" eb="5">
      <t>スイロ</t>
    </rPh>
    <rPh sb="6" eb="8">
      <t>ホシュウ</t>
    </rPh>
    <phoneticPr fontId="1"/>
  </si>
  <si>
    <t>62 水路の更新等</t>
  </si>
  <si>
    <t>62　水路の更新等</t>
    <rPh sb="3" eb="5">
      <t>スイロ</t>
    </rPh>
    <rPh sb="6" eb="8">
      <t>コウシン</t>
    </rPh>
    <rPh sb="8" eb="9">
      <t>トウ</t>
    </rPh>
    <phoneticPr fontId="1"/>
  </si>
  <si>
    <t>63 農道の補修</t>
  </si>
  <si>
    <t>63　農道の補修</t>
    <rPh sb="3" eb="5">
      <t>ノウドウ</t>
    </rPh>
    <rPh sb="6" eb="8">
      <t>ホシュウ</t>
    </rPh>
    <phoneticPr fontId="1"/>
  </si>
  <si>
    <t>64 農道の更新等</t>
  </si>
  <si>
    <t>64　農道の更新等</t>
    <rPh sb="3" eb="5">
      <t>ノウドウ</t>
    </rPh>
    <rPh sb="6" eb="8">
      <t>コウシン</t>
    </rPh>
    <rPh sb="8" eb="9">
      <t>トウ</t>
    </rPh>
    <phoneticPr fontId="1"/>
  </si>
  <si>
    <t>65 ため池の補修</t>
  </si>
  <si>
    <t>65　ため池の補修</t>
    <rPh sb="5" eb="6">
      <t>イケ</t>
    </rPh>
    <rPh sb="7" eb="9">
      <t>ホシュウ</t>
    </rPh>
    <phoneticPr fontId="1"/>
  </si>
  <si>
    <t>66 ため池（附帯施設）の更新等</t>
  </si>
  <si>
    <t>66　ため池（附帯施設）の更新等</t>
    <rPh sb="5" eb="6">
      <t>イケ</t>
    </rPh>
    <rPh sb="7" eb="9">
      <t>フタイ</t>
    </rPh>
    <rPh sb="9" eb="11">
      <t>シセツ</t>
    </rPh>
    <rPh sb="13" eb="15">
      <t>コウシン</t>
    </rPh>
    <rPh sb="15" eb="16">
      <t>トウ</t>
    </rPh>
    <phoneticPr fontId="1"/>
  </si>
  <si>
    <t>この線より上に行を挿入してください。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</si>
</sst>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
    <numFmt numFmtId="177" formatCode="#,##0;&quot;▲ &quot;#,##0"/>
    <numFmt numFmtId="178" formatCode="0_);[Red]\(0\)"/>
    <numFmt numFmtId="179" formatCode="m&quot;月&quot;d&quot;日&quot;;@"/>
    <numFmt numFmtId="180" formatCode="#,##0_);[Red]\(#,##0\)"/>
  </numFmts>
  <fonts count="25" x14ac:knownFonts="1">
    <font>
      <sz val="11"/>
      <color theme="1"/>
      <name val="ＭＳ Ｐゴシック"/>
      <family val="2"/>
      <charset val="128"/>
      <scheme val="minor"/>
    </font>
    <font>
      <sz val="11"/>
      <name val="ＭＳ Ｐゴシック"/>
      <family val="3"/>
      <charset val="128"/>
    </font>
    <font>
      <sz val="12"/>
      <name val="メイリオ"/>
      <family val="3"/>
      <charset val="128"/>
    </font>
    <font>
      <sz val="6"/>
      <name val="ＭＳ Ｐゴシック"/>
      <family val="2"/>
      <charset val="128"/>
      <scheme val="minor"/>
    </font>
    <font>
      <sz val="6"/>
      <name val="ＭＳ Ｐゴシック"/>
      <family val="3"/>
      <charset val="128"/>
    </font>
    <font>
      <sz val="11"/>
      <name val="メイリオ"/>
      <family val="3"/>
      <charset val="128"/>
    </font>
    <font>
      <b/>
      <sz val="14"/>
      <name val="メイリオ"/>
      <family val="3"/>
      <charset val="128"/>
    </font>
    <font>
      <sz val="6"/>
      <name val="ＭＳ ゴシック"/>
      <family val="3"/>
      <charset val="128"/>
    </font>
    <font>
      <sz val="10"/>
      <name val="HG丸ｺﾞｼｯｸM-PRO"/>
      <family val="3"/>
      <charset val="128"/>
    </font>
    <font>
      <u/>
      <sz val="10"/>
      <name val="HG丸ｺﾞｼｯｸM-PRO"/>
      <family val="3"/>
      <charset val="128"/>
    </font>
    <font>
      <sz val="10"/>
      <name val="メイリオ"/>
      <family val="3"/>
      <charset val="128"/>
    </font>
    <font>
      <sz val="11"/>
      <name val="Meiryo UI"/>
      <family val="3"/>
      <charset val="128"/>
    </font>
    <font>
      <b/>
      <sz val="11"/>
      <color theme="0"/>
      <name val="メイリオ"/>
      <family val="3"/>
      <charset val="128"/>
    </font>
    <font>
      <i/>
      <sz val="10"/>
      <name val="メイリオ"/>
      <family val="3"/>
      <charset val="128"/>
    </font>
    <font>
      <b/>
      <sz val="10"/>
      <name val="メイリオ"/>
      <family val="3"/>
      <charset val="128"/>
    </font>
    <font>
      <b/>
      <sz val="11"/>
      <name val="メイリオ"/>
      <family val="3"/>
      <charset val="128"/>
    </font>
    <font>
      <sz val="12"/>
      <color theme="1"/>
      <name val="メイリオ"/>
      <family val="3"/>
      <charset val="128"/>
    </font>
    <font>
      <sz val="12"/>
      <name val="Meiryo UI"/>
      <family val="3"/>
      <charset val="128"/>
    </font>
    <font>
      <sz val="11"/>
      <color theme="1"/>
      <name val="ＭＳ Ｐゴシック"/>
      <family val="3"/>
      <charset val="128"/>
      <scheme val="minor"/>
    </font>
    <font>
      <sz val="12"/>
      <color theme="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s>
  <fills count="11">
    <fill>
      <patternFill patternType="none"/>
    </fill>
    <fill>
      <patternFill patternType="gray125"/>
    </fill>
    <fill>
      <patternFill patternType="solid">
        <fgColor theme="7"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1" tint="0.249977111117893"/>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s>
  <borders count="96">
    <border>
      <left/>
      <right/>
      <top/>
      <bottom/>
      <diagonal/>
    </border>
    <border>
      <left/>
      <right/>
      <top/>
      <bottom style="thin">
        <color indexed="64"/>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top style="thin">
        <color theme="1"/>
      </top>
      <bottom style="thin">
        <color theme="1"/>
      </bottom>
      <diagonal/>
    </border>
    <border>
      <left/>
      <right/>
      <top style="thin">
        <color theme="1"/>
      </top>
      <bottom style="thin">
        <color theme="1"/>
      </bottom>
      <diagonal/>
    </border>
    <border>
      <left style="thin">
        <color indexed="64"/>
      </left>
      <right style="medium">
        <color indexed="64"/>
      </right>
      <top style="thin">
        <color theme="1"/>
      </top>
      <bottom style="thin">
        <color theme="1"/>
      </bottom>
      <diagonal/>
    </border>
    <border>
      <left style="medium">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theme="1"/>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theme="1"/>
      </right>
      <top style="thin">
        <color indexed="64"/>
      </top>
      <bottom/>
      <diagonal/>
    </border>
    <border>
      <left style="thin">
        <color theme="1"/>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theme="1"/>
      </left>
      <right style="thin">
        <color indexed="64"/>
      </right>
      <top style="thin">
        <color indexed="64"/>
      </top>
      <bottom style="thin">
        <color theme="1"/>
      </bottom>
      <diagonal/>
    </border>
    <border>
      <left style="thin">
        <color indexed="64"/>
      </left>
      <right style="thin">
        <color indexed="64"/>
      </right>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style="thin">
        <color indexed="64"/>
      </left>
      <right style="medium">
        <color indexed="64"/>
      </right>
      <top style="thin">
        <color indexed="64"/>
      </top>
      <bottom style="thin">
        <color theme="1"/>
      </bottom>
      <diagonal/>
    </border>
    <border>
      <left style="medium">
        <color indexed="64"/>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style="thin">
        <color indexed="64"/>
      </top>
      <bottom style="thin">
        <color theme="1"/>
      </bottom>
      <diagonal/>
    </border>
    <border>
      <left style="thin">
        <color indexed="64"/>
      </left>
      <right/>
      <top style="thin">
        <color theme="1"/>
      </top>
      <bottom style="thin">
        <color indexed="64"/>
      </bottom>
      <diagonal/>
    </border>
    <border>
      <left/>
      <right style="thin">
        <color indexed="64"/>
      </right>
      <top style="thin">
        <color theme="1"/>
      </top>
      <bottom style="thin">
        <color indexed="64"/>
      </bottom>
      <diagonal/>
    </border>
    <border>
      <left style="thin">
        <color theme="1"/>
      </left>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theme="1"/>
      </left>
      <right style="thin">
        <color theme="1"/>
      </right>
      <top/>
      <bottom/>
      <diagonal/>
    </border>
    <border>
      <left style="thin">
        <color theme="1"/>
      </left>
      <right/>
      <top style="double">
        <color theme="1"/>
      </top>
      <bottom style="thin">
        <color theme="1"/>
      </bottom>
      <diagonal/>
    </border>
    <border>
      <left/>
      <right/>
      <top style="double">
        <color theme="1"/>
      </top>
      <bottom style="thin">
        <color theme="1"/>
      </bottom>
      <diagonal/>
    </border>
    <border>
      <left/>
      <right style="medium">
        <color indexed="64"/>
      </right>
      <top style="double">
        <color theme="1"/>
      </top>
      <bottom style="thin">
        <color theme="1"/>
      </bottom>
      <diagonal/>
    </border>
    <border>
      <left style="medium">
        <color indexed="64"/>
      </left>
      <right/>
      <top style="double">
        <color theme="1"/>
      </top>
      <bottom style="thin">
        <color theme="1"/>
      </bottom>
      <diagonal/>
    </border>
    <border>
      <left style="thin">
        <color indexed="64"/>
      </left>
      <right style="thin">
        <color indexed="64"/>
      </right>
      <top style="double">
        <color theme="1"/>
      </top>
      <bottom style="thin">
        <color theme="1"/>
      </bottom>
      <diagonal/>
    </border>
    <border>
      <left style="thin">
        <color indexed="64"/>
      </left>
      <right style="medium">
        <color indexed="64"/>
      </right>
      <top style="double">
        <color theme="1"/>
      </top>
      <bottom style="thin">
        <color theme="1"/>
      </bottom>
      <diagonal/>
    </border>
    <border diagonalUp="1">
      <left style="medium">
        <color indexed="64"/>
      </left>
      <right style="thin">
        <color indexed="64"/>
      </right>
      <top style="double">
        <color theme="1"/>
      </top>
      <bottom style="thin">
        <color theme="1"/>
      </bottom>
      <diagonal style="thin">
        <color indexed="64"/>
      </diagonal>
    </border>
    <border diagonalUp="1">
      <left style="thin">
        <color indexed="64"/>
      </left>
      <right/>
      <top style="double">
        <color theme="1"/>
      </top>
      <bottom style="thin">
        <color theme="1"/>
      </bottom>
      <diagonal style="thin">
        <color indexed="64"/>
      </diagonal>
    </border>
    <border diagonalUp="1">
      <left style="thin">
        <color indexed="64"/>
      </left>
      <right style="thin">
        <color theme="1"/>
      </right>
      <top style="double">
        <color theme="1"/>
      </top>
      <bottom style="thin">
        <color theme="1"/>
      </bottom>
      <diagonal style="thin">
        <color indexed="64"/>
      </diagonal>
    </border>
    <border diagonalUp="1">
      <left style="thin">
        <color theme="1"/>
      </left>
      <right style="thin">
        <color theme="1"/>
      </right>
      <top style="double">
        <color theme="1"/>
      </top>
      <bottom style="thin">
        <color theme="1"/>
      </bottom>
      <diagonal style="thin">
        <color theme="1"/>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double">
        <color indexed="64"/>
      </bottom>
      <diagonal style="thin">
        <color indexed="64"/>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style="thin">
        <color indexed="64"/>
      </left>
      <right style="thin">
        <color indexed="64"/>
      </right>
      <top style="thin">
        <color theme="1"/>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right style="thin">
        <color indexed="64"/>
      </right>
      <top/>
      <bottom style="thin">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8">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xf numFmtId="38" fontId="1" fillId="0" borderId="0" applyFont="0" applyFill="0" applyBorder="0" applyAlignment="0" applyProtection="0"/>
    <xf numFmtId="0" fontId="1" fillId="0" borderId="0"/>
    <xf numFmtId="0" fontId="1" fillId="0" borderId="0"/>
    <xf numFmtId="0" fontId="18" fillId="0" borderId="0">
      <alignment vertical="center"/>
    </xf>
  </cellStyleXfs>
  <cellXfs count="247">
    <xf numFmtId="0" fontId="0" fillId="0" borderId="0" xfId="0">
      <alignment vertical="center"/>
    </xf>
    <xf numFmtId="0" fontId="2" fillId="0" borderId="0" xfId="2" applyFont="1" applyFill="1">
      <alignment vertical="center"/>
    </xf>
    <xf numFmtId="0" fontId="2" fillId="0" borderId="0" xfId="2" applyFont="1" applyFill="1" applyBorder="1" applyAlignment="1">
      <alignment horizontal="left" vertical="top"/>
    </xf>
    <xf numFmtId="0" fontId="2" fillId="0" borderId="0" xfId="2" applyFont="1" applyFill="1" applyBorder="1" applyAlignment="1">
      <alignment horizontal="left" wrapText="1"/>
    </xf>
    <xf numFmtId="0" fontId="2" fillId="0" borderId="0" xfId="2" applyFont="1" applyFill="1" applyBorder="1" applyAlignment="1">
      <alignment horizontal="left"/>
    </xf>
    <xf numFmtId="0" fontId="2" fillId="0" borderId="0" xfId="2" applyFont="1" applyFill="1" applyBorder="1">
      <alignment vertical="center"/>
    </xf>
    <xf numFmtId="0" fontId="5" fillId="0" borderId="0" xfId="2" applyFont="1" applyFill="1" applyBorder="1" applyAlignment="1">
      <alignment horizontal="right" vertical="center"/>
    </xf>
    <xf numFmtId="0" fontId="2" fillId="0" borderId="0" xfId="2" applyFont="1" applyFill="1" applyBorder="1" applyAlignment="1">
      <alignment vertical="center"/>
    </xf>
    <xf numFmtId="0" fontId="6" fillId="0" borderId="0" xfId="2" applyFont="1" applyFill="1" applyBorder="1" applyAlignment="1">
      <alignment horizontal="right" vertical="center"/>
    </xf>
    <xf numFmtId="0" fontId="6" fillId="2" borderId="0" xfId="2" applyFont="1" applyFill="1">
      <alignment vertical="center"/>
    </xf>
    <xf numFmtId="0" fontId="6" fillId="0" borderId="0" xfId="2" applyFont="1" applyFill="1" applyBorder="1" applyAlignment="1">
      <alignment horizontal="left" vertical="center"/>
    </xf>
    <xf numFmtId="0" fontId="10" fillId="0" borderId="0" xfId="3" applyFont="1" applyFill="1"/>
    <xf numFmtId="0" fontId="5" fillId="4" borderId="2" xfId="3" applyFont="1" applyFill="1" applyBorder="1" applyAlignment="1">
      <alignment horizontal="center" vertical="center"/>
    </xf>
    <xf numFmtId="0" fontId="5" fillId="4" borderId="3" xfId="3" applyFont="1" applyFill="1" applyBorder="1" applyAlignment="1">
      <alignment horizontal="center" vertical="center" wrapText="1"/>
    </xf>
    <xf numFmtId="0" fontId="5" fillId="4" borderId="6" xfId="3" applyFont="1" applyFill="1" applyBorder="1" applyAlignment="1">
      <alignment horizontal="center" vertical="center" wrapText="1" shrinkToFit="1"/>
    </xf>
    <xf numFmtId="0" fontId="5" fillId="4" borderId="7" xfId="3" applyFont="1" applyFill="1" applyBorder="1" applyAlignment="1">
      <alignment horizontal="center" vertical="center" wrapText="1"/>
    </xf>
    <xf numFmtId="0" fontId="5" fillId="4" borderId="6" xfId="3" applyFont="1" applyFill="1" applyBorder="1" applyAlignment="1">
      <alignment horizontal="center" vertical="center" wrapText="1"/>
    </xf>
    <xf numFmtId="0" fontId="10" fillId="4" borderId="7" xfId="3" applyFont="1" applyFill="1" applyBorder="1" applyAlignment="1">
      <alignment horizontal="center" vertical="center" wrapText="1"/>
    </xf>
    <xf numFmtId="0" fontId="10" fillId="4" borderId="3" xfId="3" applyFont="1" applyFill="1" applyBorder="1" applyAlignment="1">
      <alignment horizontal="center" vertical="center" wrapText="1"/>
    </xf>
    <xf numFmtId="0" fontId="10" fillId="4" borderId="8" xfId="3" applyFont="1" applyFill="1" applyBorder="1" applyAlignment="1">
      <alignment horizontal="center" vertical="center" wrapText="1"/>
    </xf>
    <xf numFmtId="0" fontId="10" fillId="4" borderId="9" xfId="3" applyFont="1" applyFill="1" applyBorder="1" applyAlignment="1">
      <alignment horizontal="center" vertical="center" wrapText="1"/>
    </xf>
    <xf numFmtId="176" fontId="5" fillId="2" borderId="10" xfId="3" applyNumberFormat="1" applyFont="1" applyFill="1" applyBorder="1" applyAlignment="1">
      <alignment horizontal="center" vertical="center" shrinkToFit="1"/>
    </xf>
    <xf numFmtId="0" fontId="5" fillId="2" borderId="11" xfId="3" applyNumberFormat="1" applyFont="1" applyFill="1" applyBorder="1" applyAlignment="1">
      <alignment vertical="center" shrinkToFit="1"/>
    </xf>
    <xf numFmtId="0" fontId="11" fillId="2" borderId="13" xfId="3" applyFont="1" applyFill="1" applyBorder="1" applyAlignment="1">
      <alignment horizontal="center" vertical="center" wrapText="1" shrinkToFit="1"/>
    </xf>
    <xf numFmtId="177" fontId="5" fillId="2" borderId="14" xfId="1" applyNumberFormat="1" applyFont="1" applyFill="1" applyBorder="1" applyAlignment="1">
      <alignment horizontal="right" vertical="center" shrinkToFit="1"/>
    </xf>
    <xf numFmtId="177" fontId="5" fillId="2" borderId="11" xfId="1" applyNumberFormat="1" applyFont="1" applyFill="1" applyBorder="1" applyAlignment="1">
      <alignment horizontal="right" vertical="center" shrinkToFit="1"/>
    </xf>
    <xf numFmtId="38" fontId="5" fillId="3" borderId="15" xfId="1" applyFont="1" applyFill="1" applyBorder="1" applyAlignment="1">
      <alignment horizontal="right" vertical="center" shrinkToFit="1"/>
    </xf>
    <xf numFmtId="178" fontId="5" fillId="2" borderId="16" xfId="3" applyNumberFormat="1" applyFont="1" applyFill="1" applyBorder="1" applyAlignment="1">
      <alignment horizontal="center" vertical="center"/>
    </xf>
    <xf numFmtId="176" fontId="5" fillId="2" borderId="17" xfId="3" applyNumberFormat="1" applyFont="1" applyFill="1" applyBorder="1" applyAlignment="1">
      <alignment horizontal="center" vertical="center" shrinkToFit="1"/>
    </xf>
    <xf numFmtId="0" fontId="10" fillId="2" borderId="18" xfId="3" applyFont="1" applyFill="1" applyBorder="1" applyAlignment="1">
      <alignment horizontal="center" vertical="center"/>
    </xf>
    <xf numFmtId="0" fontId="10" fillId="2" borderId="9" xfId="3" applyFont="1" applyFill="1" applyBorder="1" applyAlignment="1">
      <alignment horizontal="center" vertical="center"/>
    </xf>
    <xf numFmtId="0" fontId="11" fillId="2" borderId="21" xfId="3" applyFont="1" applyFill="1" applyBorder="1" applyAlignment="1">
      <alignment horizontal="center" vertical="center" wrapText="1" shrinkToFit="1"/>
    </xf>
    <xf numFmtId="177" fontId="5" fillId="2" borderId="22" xfId="1" applyNumberFormat="1" applyFont="1" applyFill="1" applyBorder="1" applyAlignment="1">
      <alignment horizontal="right" vertical="center" shrinkToFit="1"/>
    </xf>
    <xf numFmtId="177" fontId="5" fillId="2" borderId="23" xfId="1" applyNumberFormat="1" applyFont="1" applyFill="1" applyBorder="1" applyAlignment="1">
      <alignment horizontal="right" vertical="center" shrinkToFit="1"/>
    </xf>
    <xf numFmtId="178" fontId="5" fillId="2" borderId="24" xfId="3" applyNumberFormat="1" applyFont="1" applyFill="1" applyBorder="1" applyAlignment="1">
      <alignment horizontal="center" vertical="center"/>
    </xf>
    <xf numFmtId="176" fontId="5" fillId="2" borderId="25" xfId="3" applyNumberFormat="1" applyFont="1" applyFill="1" applyBorder="1" applyAlignment="1">
      <alignment horizontal="center" vertical="center" shrinkToFit="1"/>
    </xf>
    <xf numFmtId="0" fontId="10" fillId="2" borderId="26" xfId="3" applyFont="1" applyFill="1" applyBorder="1" applyAlignment="1">
      <alignment horizontal="center" vertical="center"/>
    </xf>
    <xf numFmtId="176" fontId="5" fillId="2" borderId="27" xfId="3" applyNumberFormat="1" applyFont="1" applyFill="1" applyBorder="1" applyAlignment="1">
      <alignment horizontal="center" vertical="center" shrinkToFit="1"/>
    </xf>
    <xf numFmtId="0" fontId="11" fillId="2" borderId="28" xfId="3" applyFont="1" applyFill="1" applyBorder="1" applyAlignment="1">
      <alignment horizontal="center" vertical="center" wrapText="1" shrinkToFit="1"/>
    </xf>
    <xf numFmtId="38" fontId="5" fillId="3" borderId="21" xfId="1" applyFont="1" applyFill="1" applyBorder="1" applyAlignment="1">
      <alignment horizontal="right" vertical="center" shrinkToFit="1"/>
    </xf>
    <xf numFmtId="176" fontId="5" fillId="2" borderId="29" xfId="3" applyNumberFormat="1" applyFont="1" applyFill="1" applyBorder="1" applyAlignment="1">
      <alignment horizontal="center" vertical="center" shrinkToFit="1"/>
    </xf>
    <xf numFmtId="0" fontId="5" fillId="2" borderId="30" xfId="3" applyNumberFormat="1" applyFont="1" applyFill="1" applyBorder="1" applyAlignment="1">
      <alignment vertical="center" shrinkToFit="1"/>
    </xf>
    <xf numFmtId="0" fontId="11" fillId="2" borderId="33" xfId="3" applyFont="1" applyFill="1" applyBorder="1" applyAlignment="1">
      <alignment horizontal="center" vertical="center" wrapText="1" shrinkToFit="1"/>
    </xf>
    <xf numFmtId="177" fontId="5" fillId="2" borderId="34" xfId="1" applyNumberFormat="1" applyFont="1" applyFill="1" applyBorder="1" applyAlignment="1">
      <alignment horizontal="right" vertical="center" shrinkToFit="1"/>
    </xf>
    <xf numFmtId="177" fontId="5" fillId="2" borderId="35" xfId="1" applyNumberFormat="1" applyFont="1" applyFill="1" applyBorder="1" applyAlignment="1">
      <alignment horizontal="right" vertical="center" shrinkToFit="1"/>
    </xf>
    <xf numFmtId="38" fontId="5" fillId="3" borderId="33" xfId="1" applyFont="1" applyFill="1" applyBorder="1" applyAlignment="1">
      <alignment horizontal="right" vertical="center" shrinkToFit="1"/>
    </xf>
    <xf numFmtId="178" fontId="5" fillId="2" borderId="34" xfId="3" applyNumberFormat="1" applyFont="1" applyFill="1" applyBorder="1" applyAlignment="1">
      <alignment horizontal="center" vertical="center"/>
    </xf>
    <xf numFmtId="176" fontId="5" fillId="2" borderId="35" xfId="3" applyNumberFormat="1" applyFont="1" applyFill="1" applyBorder="1" applyAlignment="1">
      <alignment horizontal="center" vertical="center" shrinkToFit="1"/>
    </xf>
    <xf numFmtId="0" fontId="10" fillId="2" borderId="36" xfId="3" applyFont="1" applyFill="1" applyBorder="1" applyAlignment="1">
      <alignment horizontal="center" vertical="center"/>
    </xf>
    <xf numFmtId="176" fontId="5" fillId="5" borderId="39" xfId="3" applyNumberFormat="1" applyFont="1" applyFill="1" applyBorder="1" applyAlignment="1">
      <alignment horizontal="center" vertical="center"/>
    </xf>
    <xf numFmtId="0" fontId="5" fillId="5" borderId="0" xfId="3" applyNumberFormat="1" applyFont="1" applyFill="1" applyBorder="1" applyAlignment="1">
      <alignment vertical="center" shrinkToFit="1"/>
    </xf>
    <xf numFmtId="0" fontId="12" fillId="5" borderId="0" xfId="3" applyFont="1" applyFill="1" applyBorder="1" applyAlignment="1">
      <alignment vertical="center"/>
    </xf>
    <xf numFmtId="0" fontId="5" fillId="5" borderId="0" xfId="3" applyFont="1" applyFill="1" applyBorder="1" applyAlignment="1">
      <alignment vertical="center"/>
    </xf>
    <xf numFmtId="0" fontId="11" fillId="5" borderId="40" xfId="3" applyFont="1" applyFill="1" applyBorder="1" applyAlignment="1">
      <alignment horizontal="center" vertical="center" wrapText="1" shrinkToFit="1"/>
    </xf>
    <xf numFmtId="177" fontId="5" fillId="5" borderId="41" xfId="1" applyNumberFormat="1" applyFont="1" applyFill="1" applyBorder="1" applyAlignment="1">
      <alignment horizontal="right" vertical="center" shrinkToFit="1"/>
    </xf>
    <xf numFmtId="177" fontId="5" fillId="5" borderId="17" xfId="1" applyNumberFormat="1" applyFont="1" applyFill="1" applyBorder="1" applyAlignment="1">
      <alignment horizontal="right" vertical="center" shrinkToFit="1"/>
    </xf>
    <xf numFmtId="38" fontId="5" fillId="5" borderId="13" xfId="1" applyFont="1" applyFill="1" applyBorder="1" applyAlignment="1">
      <alignment horizontal="right" vertical="center" shrinkToFit="1"/>
    </xf>
    <xf numFmtId="178" fontId="5" fillId="5" borderId="16" xfId="3" applyNumberFormat="1" applyFont="1" applyFill="1" applyBorder="1" applyAlignment="1">
      <alignment horizontal="center" vertical="center"/>
    </xf>
    <xf numFmtId="176" fontId="5" fillId="5" borderId="42" xfId="3" applyNumberFormat="1" applyFont="1" applyFill="1" applyBorder="1" applyAlignment="1">
      <alignment horizontal="center" vertical="center"/>
    </xf>
    <xf numFmtId="0" fontId="10" fillId="5" borderId="18" xfId="3" applyFont="1" applyFill="1" applyBorder="1" applyAlignment="1">
      <alignment horizontal="center" vertical="center"/>
    </xf>
    <xf numFmtId="0" fontId="10" fillId="6" borderId="43" xfId="3" applyFont="1" applyFill="1" applyBorder="1" applyAlignment="1">
      <alignment horizontal="center" vertical="center"/>
    </xf>
    <xf numFmtId="38" fontId="5" fillId="3" borderId="47" xfId="1" applyFont="1" applyFill="1" applyBorder="1" applyAlignment="1">
      <alignment horizontal="right" vertical="center" shrinkToFit="1"/>
    </xf>
    <xf numFmtId="38" fontId="5" fillId="3" borderId="48" xfId="1" applyFont="1" applyFill="1" applyBorder="1" applyAlignment="1">
      <alignment horizontal="right" vertical="center" shrinkToFit="1"/>
    </xf>
    <xf numFmtId="38" fontId="5" fillId="3" borderId="49" xfId="1" applyFont="1" applyFill="1" applyBorder="1" applyAlignment="1">
      <alignment horizontal="right" vertical="center" shrinkToFit="1"/>
    </xf>
    <xf numFmtId="0" fontId="5" fillId="0" borderId="50" xfId="3" applyFont="1" applyFill="1" applyBorder="1" applyAlignment="1">
      <alignment vertical="center"/>
    </xf>
    <xf numFmtId="176" fontId="5" fillId="0" borderId="51" xfId="3" applyNumberFormat="1" applyFont="1" applyFill="1" applyBorder="1" applyAlignment="1">
      <alignment vertical="center"/>
    </xf>
    <xf numFmtId="0" fontId="5" fillId="0" borderId="52" xfId="3" applyFont="1" applyFill="1" applyBorder="1" applyAlignment="1">
      <alignment vertical="center"/>
    </xf>
    <xf numFmtId="0" fontId="10" fillId="0" borderId="53" xfId="3" applyFont="1" applyFill="1" applyBorder="1"/>
    <xf numFmtId="0" fontId="8" fillId="0" borderId="0" xfId="3" applyFont="1" applyFill="1" applyBorder="1" applyAlignment="1">
      <alignment horizontal="left" vertical="center"/>
    </xf>
    <xf numFmtId="0" fontId="10" fillId="0" borderId="0" xfId="3" applyFont="1" applyFill="1" applyBorder="1" applyAlignment="1">
      <alignment horizontal="left" vertical="center" wrapText="1"/>
    </xf>
    <xf numFmtId="0" fontId="10" fillId="0" borderId="0" xfId="3" applyFont="1" applyFill="1" applyBorder="1" applyAlignment="1">
      <alignment horizontal="center" vertical="center"/>
    </xf>
    <xf numFmtId="38" fontId="13" fillId="0" borderId="0" xfId="4" applyFont="1" applyFill="1" applyBorder="1" applyAlignment="1">
      <alignment vertical="center"/>
    </xf>
    <xf numFmtId="38" fontId="10" fillId="0" borderId="0" xfId="4" applyFont="1" applyFill="1" applyBorder="1" applyAlignment="1">
      <alignment vertical="center"/>
    </xf>
    <xf numFmtId="0" fontId="10" fillId="0" borderId="0" xfId="3" applyFont="1" applyFill="1" applyBorder="1" applyAlignment="1">
      <alignment vertical="center"/>
    </xf>
    <xf numFmtId="0" fontId="8" fillId="0" borderId="0" xfId="3" applyFont="1" applyFill="1" applyBorder="1" applyAlignment="1">
      <alignment horizontal="left" vertical="center" wrapText="1"/>
    </xf>
    <xf numFmtId="0" fontId="10" fillId="0" borderId="0" xfId="3" applyFont="1" applyFill="1" applyBorder="1"/>
    <xf numFmtId="0" fontId="5" fillId="0" borderId="0" xfId="5" applyFont="1" applyFill="1"/>
    <xf numFmtId="179" fontId="14" fillId="0" borderId="1" xfId="5" applyNumberFormat="1" applyFont="1" applyFill="1" applyBorder="1" applyAlignment="1">
      <alignment horizontal="left" vertical="center"/>
    </xf>
    <xf numFmtId="0" fontId="15" fillId="0" borderId="1" xfId="3" applyFont="1" applyFill="1" applyBorder="1" applyAlignment="1">
      <alignment horizontal="right" vertical="center" wrapText="1" shrinkToFit="1"/>
    </xf>
    <xf numFmtId="179" fontId="14" fillId="0" borderId="0" xfId="5" applyNumberFormat="1" applyFont="1" applyFill="1" applyBorder="1" applyAlignment="1">
      <alignment horizontal="left" vertical="center"/>
    </xf>
    <xf numFmtId="0" fontId="15" fillId="0" borderId="0" xfId="5" applyFont="1" applyFill="1" applyBorder="1" applyAlignment="1">
      <alignment horizontal="right" vertical="center"/>
    </xf>
    <xf numFmtId="179" fontId="15" fillId="0" borderId="0" xfId="5" applyNumberFormat="1" applyFont="1" applyFill="1" applyBorder="1" applyAlignment="1">
      <alignment horizontal="left"/>
    </xf>
    <xf numFmtId="0" fontId="10" fillId="0" borderId="0" xfId="5" applyFont="1" applyFill="1" applyBorder="1" applyAlignment="1">
      <alignment horizontal="right"/>
    </xf>
    <xf numFmtId="0" fontId="5" fillId="0" borderId="0" xfId="6" applyFont="1" applyFill="1" applyBorder="1" applyAlignment="1">
      <alignment horizontal="left" vertical="center" wrapText="1"/>
    </xf>
    <xf numFmtId="0" fontId="5" fillId="0" borderId="0" xfId="3" applyFont="1" applyFill="1"/>
    <xf numFmtId="0" fontId="16" fillId="0" borderId="0" xfId="2" applyFont="1" applyFill="1" applyAlignment="1">
      <alignment vertical="center"/>
    </xf>
    <xf numFmtId="0" fontId="10" fillId="0" borderId="0" xfId="5" applyFont="1" applyFill="1" applyBorder="1" applyAlignment="1">
      <alignment horizontal="center" vertical="center" shrinkToFit="1"/>
    </xf>
    <xf numFmtId="0" fontId="5" fillId="0" borderId="0" xfId="3" applyFont="1" applyFill="1" applyAlignment="1">
      <alignment horizontal="left" vertical="center"/>
    </xf>
    <xf numFmtId="0" fontId="10" fillId="4" borderId="19" xfId="5" applyFont="1" applyFill="1" applyBorder="1" applyAlignment="1">
      <alignment horizontal="center" vertical="center" wrapText="1" shrinkToFit="1" readingOrder="1"/>
    </xf>
    <xf numFmtId="0" fontId="10" fillId="4" borderId="23" xfId="6" applyFont="1" applyFill="1" applyBorder="1" applyAlignment="1">
      <alignment horizontal="center" vertical="center" wrapText="1"/>
    </xf>
    <xf numFmtId="38" fontId="10" fillId="3" borderId="12" xfId="1" applyFont="1" applyFill="1" applyBorder="1" applyAlignment="1">
      <alignment horizontal="right" vertical="center" wrapText="1" shrinkToFit="1" readingOrder="1"/>
    </xf>
    <xf numFmtId="38" fontId="10" fillId="3" borderId="55" xfId="1" applyFont="1" applyFill="1" applyBorder="1" applyAlignment="1">
      <alignment horizontal="right" vertical="center" wrapText="1"/>
    </xf>
    <xf numFmtId="38" fontId="10" fillId="3" borderId="19" xfId="1" applyFont="1" applyFill="1" applyBorder="1" applyAlignment="1">
      <alignment horizontal="right" vertical="center" wrapText="1" shrinkToFit="1" readingOrder="1"/>
    </xf>
    <xf numFmtId="38" fontId="10" fillId="3" borderId="55" xfId="1" applyFont="1" applyFill="1" applyBorder="1" applyAlignment="1">
      <alignment horizontal="right" vertical="center" shrinkToFit="1" readingOrder="1"/>
    </xf>
    <xf numFmtId="38" fontId="10" fillId="3" borderId="23" xfId="1" applyFont="1" applyFill="1" applyBorder="1" applyAlignment="1">
      <alignment horizontal="right" vertical="center" wrapText="1" shrinkToFit="1" readingOrder="1"/>
    </xf>
    <xf numFmtId="38" fontId="10" fillId="3" borderId="58" xfId="1" applyFont="1" applyFill="1" applyBorder="1" applyAlignment="1">
      <alignment horizontal="right" vertical="center" shrinkToFit="1" readingOrder="1"/>
    </xf>
    <xf numFmtId="38" fontId="10" fillId="3" borderId="59" xfId="1" applyFont="1" applyFill="1" applyBorder="1" applyAlignment="1">
      <alignment horizontal="right" vertical="center" shrinkToFit="1" readingOrder="1"/>
    </xf>
    <xf numFmtId="38" fontId="10" fillId="3" borderId="17" xfId="1" applyFont="1" applyFill="1" applyBorder="1" applyAlignment="1">
      <alignment horizontal="right" vertical="center" wrapText="1"/>
    </xf>
    <xf numFmtId="38" fontId="10" fillId="3" borderId="63" xfId="1" applyFont="1" applyFill="1" applyBorder="1" applyAlignment="1">
      <alignment horizontal="right" vertical="center" shrinkToFit="1" readingOrder="1"/>
    </xf>
    <xf numFmtId="38" fontId="10" fillId="3" borderId="62" xfId="1" applyFont="1" applyFill="1" applyBorder="1" applyAlignment="1">
      <alignment horizontal="right" vertical="center" shrinkToFit="1" readingOrder="1"/>
    </xf>
    <xf numFmtId="0" fontId="5" fillId="0" borderId="0" xfId="5" applyFont="1" applyFill="1" applyBorder="1" applyAlignment="1">
      <alignment horizontal="center" vertical="center"/>
    </xf>
    <xf numFmtId="0" fontId="5" fillId="0" borderId="0" xfId="5" applyFont="1" applyFill="1" applyBorder="1" applyAlignment="1">
      <alignment horizontal="center" vertical="center" wrapText="1"/>
    </xf>
    <xf numFmtId="180" fontId="5" fillId="0" borderId="0" xfId="5" applyNumberFormat="1" applyFont="1" applyFill="1" applyBorder="1" applyAlignment="1">
      <alignment horizontal="center" vertical="center" shrinkToFit="1" readingOrder="1"/>
    </xf>
    <xf numFmtId="0" fontId="5" fillId="0" borderId="0" xfId="5" applyFont="1" applyFill="1" applyBorder="1" applyAlignment="1">
      <alignment vertical="center" wrapText="1" shrinkToFit="1" readingOrder="1"/>
    </xf>
    <xf numFmtId="0" fontId="5" fillId="0" borderId="0" xfId="5" applyFont="1" applyFill="1" applyBorder="1" applyAlignment="1">
      <alignment horizontal="center" vertical="center" shrinkToFit="1"/>
    </xf>
    <xf numFmtId="38" fontId="5" fillId="0" borderId="0" xfId="1" applyFont="1" applyFill="1" applyBorder="1" applyAlignment="1">
      <alignment horizontal="right" vertical="center" shrinkToFit="1" readingOrder="1"/>
    </xf>
    <xf numFmtId="38" fontId="5" fillId="0" borderId="0" xfId="1" applyFont="1" applyFill="1" applyBorder="1" applyAlignment="1">
      <alignment horizontal="right" vertical="center" wrapText="1"/>
    </xf>
    <xf numFmtId="0" fontId="5" fillId="0" borderId="0" xfId="6" applyFont="1" applyFill="1"/>
    <xf numFmtId="0" fontId="10" fillId="0" borderId="0" xfId="6" applyFont="1" applyFill="1" applyAlignment="1">
      <alignment vertical="center"/>
    </xf>
    <xf numFmtId="0" fontId="10" fillId="0" borderId="0" xfId="6" applyFont="1" applyFill="1" applyAlignment="1">
      <alignment vertical="center" wrapText="1"/>
    </xf>
    <xf numFmtId="0" fontId="10" fillId="0" borderId="0" xfId="6" applyFont="1" applyFill="1" applyAlignment="1"/>
    <xf numFmtId="0" fontId="8" fillId="0" borderId="23" xfId="6" applyFont="1" applyFill="1" applyBorder="1" applyAlignment="1">
      <alignment horizontal="center" vertical="center" wrapText="1" shrinkToFit="1"/>
    </xf>
    <xf numFmtId="0" fontId="8" fillId="0" borderId="23" xfId="6" applyFont="1" applyFill="1" applyBorder="1" applyAlignment="1">
      <alignment horizontal="center" vertical="center" shrinkToFit="1"/>
    </xf>
    <xf numFmtId="0" fontId="8" fillId="0" borderId="11" xfId="6" applyFont="1" applyFill="1" applyBorder="1" applyAlignment="1">
      <alignment horizontal="center" vertical="center" wrapText="1" shrinkToFit="1"/>
    </xf>
    <xf numFmtId="0" fontId="10" fillId="0" borderId="0" xfId="3" applyFont="1" applyFill="1" applyAlignment="1">
      <alignment wrapText="1"/>
    </xf>
    <xf numFmtId="0" fontId="20" fillId="2" borderId="69" xfId="2" applyFont="1" applyFill="1" applyBorder="1">
      <alignment vertical="center"/>
    </xf>
    <xf numFmtId="0" fontId="17" fillId="2" borderId="70" xfId="2" applyFont="1" applyFill="1" applyBorder="1">
      <alignment vertical="center"/>
    </xf>
    <xf numFmtId="0" fontId="17" fillId="2" borderId="71" xfId="2" applyFont="1" applyFill="1" applyBorder="1">
      <alignment vertical="center"/>
    </xf>
    <xf numFmtId="0" fontId="17" fillId="0" borderId="0" xfId="2" applyFont="1">
      <alignment vertical="center"/>
    </xf>
    <xf numFmtId="0" fontId="17" fillId="9" borderId="23" xfId="2" applyFont="1" applyFill="1" applyBorder="1" applyAlignment="1">
      <alignment vertical="center" wrapText="1"/>
    </xf>
    <xf numFmtId="0" fontId="17" fillId="9" borderId="19" xfId="2" applyFont="1" applyFill="1" applyBorder="1" applyAlignment="1">
      <alignment vertical="center" wrapText="1"/>
    </xf>
    <xf numFmtId="0" fontId="17" fillId="9" borderId="23" xfId="2" applyFont="1" applyFill="1" applyBorder="1" applyAlignment="1">
      <alignment horizontal="center" vertical="center" wrapText="1"/>
    </xf>
    <xf numFmtId="0" fontId="17" fillId="9" borderId="20" xfId="2" applyFont="1" applyFill="1" applyBorder="1" applyAlignment="1">
      <alignment vertical="center" wrapText="1" shrinkToFit="1"/>
    </xf>
    <xf numFmtId="0" fontId="19" fillId="9" borderId="72" xfId="7" applyFont="1" applyFill="1" applyBorder="1" applyAlignment="1">
      <alignment horizontal="center" vertical="center"/>
    </xf>
    <xf numFmtId="0" fontId="19" fillId="9" borderId="73" xfId="7" applyFont="1" applyFill="1" applyBorder="1" applyAlignment="1">
      <alignment horizontal="center" vertical="center"/>
    </xf>
    <xf numFmtId="0" fontId="17" fillId="0" borderId="73" xfId="2" applyFont="1" applyBorder="1">
      <alignment vertical="center"/>
    </xf>
    <xf numFmtId="0" fontId="17" fillId="0" borderId="74" xfId="2" applyFont="1" applyBorder="1">
      <alignment vertical="center"/>
    </xf>
    <xf numFmtId="0" fontId="17" fillId="0" borderId="25" xfId="2" applyFont="1" applyBorder="1">
      <alignment vertical="center"/>
    </xf>
    <xf numFmtId="0" fontId="19" fillId="0" borderId="70" xfId="2" applyFont="1" applyBorder="1" applyAlignment="1">
      <alignment vertical="center" wrapText="1"/>
    </xf>
    <xf numFmtId="0" fontId="19" fillId="0" borderId="77" xfId="7" applyFont="1" applyBorder="1">
      <alignment vertical="center"/>
    </xf>
    <xf numFmtId="0" fontId="19" fillId="0" borderId="78" xfId="7" applyFont="1" applyBorder="1">
      <alignment vertical="center"/>
    </xf>
    <xf numFmtId="0" fontId="22" fillId="0" borderId="79" xfId="2" applyFont="1" applyFill="1" applyBorder="1" applyAlignment="1">
      <alignment vertical="center" wrapText="1"/>
    </xf>
    <xf numFmtId="0" fontId="17" fillId="0" borderId="0" xfId="2" applyFont="1" applyBorder="1">
      <alignment vertical="center"/>
    </xf>
    <xf numFmtId="0" fontId="17" fillId="0" borderId="11" xfId="2" applyFont="1" applyBorder="1">
      <alignment vertical="center"/>
    </xf>
    <xf numFmtId="0" fontId="17" fillId="0" borderId="12" xfId="2" applyFont="1" applyBorder="1">
      <alignment vertical="center"/>
    </xf>
    <xf numFmtId="0" fontId="17" fillId="0" borderId="78" xfId="2" applyFont="1" applyBorder="1">
      <alignment vertical="center"/>
    </xf>
    <xf numFmtId="0" fontId="17" fillId="0" borderId="80" xfId="2" applyFont="1" applyBorder="1">
      <alignment vertical="center"/>
    </xf>
    <xf numFmtId="0" fontId="17" fillId="0" borderId="81" xfId="2" applyFont="1" applyBorder="1">
      <alignment vertical="center"/>
    </xf>
    <xf numFmtId="0" fontId="19" fillId="0" borderId="82" xfId="2" applyFont="1" applyBorder="1">
      <alignment vertical="center"/>
    </xf>
    <xf numFmtId="0" fontId="17" fillId="0" borderId="83" xfId="2" applyFont="1" applyBorder="1">
      <alignment vertical="center"/>
    </xf>
    <xf numFmtId="0" fontId="17" fillId="0" borderId="71" xfId="2" applyFont="1" applyBorder="1">
      <alignment vertical="center"/>
    </xf>
    <xf numFmtId="0" fontId="17" fillId="0" borderId="69" xfId="2" applyFont="1" applyBorder="1">
      <alignment vertical="center"/>
    </xf>
    <xf numFmtId="0" fontId="17" fillId="0" borderId="68" xfId="2" applyFont="1" applyBorder="1">
      <alignment vertical="center"/>
    </xf>
    <xf numFmtId="0" fontId="17" fillId="0" borderId="84" xfId="2" applyFont="1" applyBorder="1">
      <alignment vertical="center"/>
    </xf>
    <xf numFmtId="0" fontId="17" fillId="0" borderId="42" xfId="2" applyFont="1" applyBorder="1">
      <alignment vertical="center"/>
    </xf>
    <xf numFmtId="0" fontId="17" fillId="0" borderId="0" xfId="2" applyFont="1" applyFill="1" applyAlignment="1">
      <alignment vertical="center"/>
    </xf>
    <xf numFmtId="0" fontId="17" fillId="0" borderId="85" xfId="2" applyFont="1" applyBorder="1">
      <alignment vertical="center"/>
    </xf>
    <xf numFmtId="0" fontId="17" fillId="0" borderId="86" xfId="2" applyFont="1" applyBorder="1">
      <alignment vertical="center"/>
    </xf>
    <xf numFmtId="0" fontId="23" fillId="0" borderId="42" xfId="2" applyFont="1" applyBorder="1" applyAlignment="1">
      <alignment horizontal="left" vertical="center" indent="2"/>
    </xf>
    <xf numFmtId="0" fontId="23" fillId="0" borderId="0" xfId="2" applyFont="1" applyBorder="1" applyAlignment="1">
      <alignment horizontal="left" vertical="center" indent="2"/>
    </xf>
    <xf numFmtId="0" fontId="23" fillId="0" borderId="68" xfId="2" applyFont="1" applyBorder="1" applyAlignment="1">
      <alignment horizontal="left" vertical="center" indent="2"/>
    </xf>
    <xf numFmtId="0" fontId="17" fillId="0" borderId="42" xfId="2" applyFont="1" applyBorder="1" applyAlignment="1">
      <alignment horizontal="left" vertical="center" indent="2"/>
    </xf>
    <xf numFmtId="0" fontId="17" fillId="0" borderId="0" xfId="2" applyFont="1" applyBorder="1" applyAlignment="1">
      <alignment horizontal="left" vertical="center" indent="2"/>
    </xf>
    <xf numFmtId="0" fontId="17" fillId="0" borderId="68" xfId="2" applyFont="1" applyBorder="1" applyAlignment="1">
      <alignment horizontal="left" vertical="center" indent="2"/>
    </xf>
    <xf numFmtId="0" fontId="17" fillId="0" borderId="42" xfId="2" applyFont="1" applyBorder="1" applyAlignment="1">
      <alignment horizontal="left" vertical="center" indent="1"/>
    </xf>
    <xf numFmtId="0" fontId="17" fillId="0" borderId="0" xfId="2" applyFont="1" applyBorder="1" applyAlignment="1">
      <alignment horizontal="left" vertical="center" indent="1"/>
    </xf>
    <xf numFmtId="0" fontId="17" fillId="0" borderId="68" xfId="2" applyFont="1" applyBorder="1" applyAlignment="1">
      <alignment horizontal="left" vertical="center" indent="1"/>
    </xf>
    <xf numFmtId="0" fontId="17" fillId="0" borderId="0" xfId="2" applyFont="1" applyAlignment="1">
      <alignment vertical="center"/>
    </xf>
    <xf numFmtId="0" fontId="17" fillId="0" borderId="12" xfId="2" applyFont="1" applyBorder="1" applyAlignment="1">
      <alignment horizontal="left" vertical="center" indent="2"/>
    </xf>
    <xf numFmtId="0" fontId="17" fillId="0" borderId="1" xfId="2" applyFont="1" applyBorder="1" applyAlignment="1">
      <alignment horizontal="left" vertical="center" indent="1"/>
    </xf>
    <xf numFmtId="0" fontId="17" fillId="0" borderId="87" xfId="2" applyFont="1" applyBorder="1" applyAlignment="1">
      <alignment horizontal="left" vertical="center" indent="1"/>
    </xf>
    <xf numFmtId="0" fontId="17" fillId="8" borderId="88" xfId="2" applyFont="1" applyFill="1" applyBorder="1" applyAlignment="1">
      <alignment horizontal="center" vertical="center" shrinkToFit="1"/>
    </xf>
    <xf numFmtId="0" fontId="19" fillId="0" borderId="81" xfId="7" applyFont="1" applyBorder="1">
      <alignment vertical="center"/>
    </xf>
    <xf numFmtId="0" fontId="19" fillId="9" borderId="75" xfId="7" applyFont="1" applyFill="1" applyBorder="1" applyAlignment="1">
      <alignment horizontal="center" vertical="center"/>
    </xf>
    <xf numFmtId="0" fontId="17" fillId="0" borderId="0" xfId="2" applyFont="1" applyFill="1" applyBorder="1" applyAlignment="1">
      <alignment horizontal="center" vertical="center"/>
    </xf>
    <xf numFmtId="0" fontId="19" fillId="0" borderId="78" xfId="7" applyFont="1" applyBorder="1" applyAlignment="1">
      <alignment vertical="center" shrinkToFit="1"/>
    </xf>
    <xf numFmtId="0" fontId="19" fillId="0" borderId="89" xfId="7" applyFont="1" applyBorder="1" applyAlignment="1">
      <alignment vertical="center" shrinkToFit="1"/>
    </xf>
    <xf numFmtId="0" fontId="19" fillId="0" borderId="0" xfId="7" applyFont="1" applyBorder="1">
      <alignment vertical="center"/>
    </xf>
    <xf numFmtId="0" fontId="17" fillId="8" borderId="23" xfId="2" applyFont="1" applyFill="1" applyBorder="1" applyAlignment="1">
      <alignment horizontal="center" vertical="center" shrinkToFit="1"/>
    </xf>
    <xf numFmtId="0" fontId="19" fillId="0" borderId="76" xfId="7" applyFont="1" applyBorder="1">
      <alignment vertical="center"/>
    </xf>
    <xf numFmtId="0" fontId="17" fillId="2" borderId="90" xfId="2" applyFont="1" applyFill="1" applyBorder="1">
      <alignment vertical="center"/>
    </xf>
    <xf numFmtId="0" fontId="17" fillId="0" borderId="42" xfId="2" applyFont="1" applyFill="1" applyBorder="1" applyAlignment="1">
      <alignment horizontal="center" vertical="center"/>
    </xf>
    <xf numFmtId="0" fontId="17" fillId="0" borderId="91" xfId="2" applyFont="1" applyBorder="1" applyAlignment="1">
      <alignment vertical="center" shrinkToFit="1"/>
    </xf>
    <xf numFmtId="0" fontId="17" fillId="0" borderId="42" xfId="2" applyFont="1" applyFill="1" applyBorder="1" applyAlignment="1">
      <alignment vertical="center" shrinkToFit="1"/>
    </xf>
    <xf numFmtId="0" fontId="17" fillId="0" borderId="0" xfId="2" applyFont="1" applyFill="1" applyBorder="1" applyAlignment="1">
      <alignment vertical="center" shrinkToFit="1"/>
    </xf>
    <xf numFmtId="0" fontId="17" fillId="0" borderId="80" xfId="2" applyFont="1" applyBorder="1" applyAlignment="1">
      <alignment vertical="center" shrinkToFit="1"/>
    </xf>
    <xf numFmtId="0" fontId="17" fillId="0" borderId="85" xfId="2" applyFont="1" applyBorder="1" applyAlignment="1">
      <alignment vertical="center" shrinkToFit="1"/>
    </xf>
    <xf numFmtId="0" fontId="17" fillId="2" borderId="0" xfId="2" applyFont="1" applyFill="1">
      <alignment vertical="center"/>
    </xf>
    <xf numFmtId="0" fontId="19" fillId="0" borderId="92" xfId="7" applyFont="1" applyBorder="1">
      <alignment vertical="center"/>
    </xf>
    <xf numFmtId="0" fontId="17" fillId="0" borderId="93" xfId="2" applyFont="1" applyBorder="1">
      <alignment vertical="center"/>
    </xf>
    <xf numFmtId="0" fontId="17" fillId="2" borderId="94" xfId="2" applyFont="1" applyFill="1" applyBorder="1">
      <alignment vertical="center"/>
    </xf>
    <xf numFmtId="0" fontId="17" fillId="2" borderId="95" xfId="2" applyFont="1" applyFill="1" applyBorder="1">
      <alignment vertical="center"/>
    </xf>
    <xf numFmtId="0" fontId="24" fillId="10" borderId="0" xfId="7" applyFont="1" applyFill="1">
      <alignment vertical="center"/>
    </xf>
    <xf numFmtId="0" fontId="24" fillId="10" borderId="0" xfId="2" applyFont="1" applyFill="1">
      <alignment vertical="center"/>
    </xf>
    <xf numFmtId="0" fontId="19" fillId="0" borderId="0" xfId="7" applyFont="1">
      <alignment vertical="center"/>
    </xf>
    <xf numFmtId="0" fontId="10" fillId="2" borderId="19" xfId="3" applyFont="1" applyFill="1" applyBorder="1" applyAlignment="1">
      <alignment vertical="center" wrapText="1"/>
    </xf>
    <xf numFmtId="0" fontId="10" fillId="2" borderId="20" xfId="3" applyFont="1" applyFill="1" applyBorder="1" applyAlignment="1">
      <alignment vertical="center" wrapText="1"/>
    </xf>
    <xf numFmtId="0" fontId="8" fillId="0" borderId="19" xfId="6" applyFont="1" applyFill="1" applyBorder="1" applyAlignment="1">
      <alignment horizontal="left" vertical="center" wrapText="1"/>
    </xf>
    <xf numFmtId="0" fontId="8" fillId="0" borderId="20" xfId="6" applyFont="1" applyFill="1" applyBorder="1" applyAlignment="1">
      <alignment horizontal="left" vertical="center" wrapText="1"/>
    </xf>
    <xf numFmtId="0" fontId="8" fillId="0" borderId="54" xfId="6" applyFont="1" applyFill="1" applyBorder="1" applyAlignment="1">
      <alignment horizontal="left" vertical="center" wrapText="1"/>
    </xf>
    <xf numFmtId="0" fontId="5" fillId="2" borderId="1" xfId="2" applyFont="1" applyFill="1" applyBorder="1" applyAlignment="1">
      <alignment horizontal="left" vertical="center"/>
    </xf>
    <xf numFmtId="0" fontId="8" fillId="0" borderId="19" xfId="6" applyFont="1" applyFill="1" applyBorder="1" applyAlignment="1">
      <alignment horizontal="center" vertical="center" wrapText="1"/>
    </xf>
    <xf numFmtId="0" fontId="8" fillId="0" borderId="20" xfId="6" applyFont="1" applyFill="1" applyBorder="1" applyAlignment="1">
      <alignment horizontal="center" vertical="center" wrapText="1"/>
    </xf>
    <xf numFmtId="0" fontId="8" fillId="0" borderId="54" xfId="6" applyFont="1" applyFill="1" applyBorder="1" applyAlignment="1">
      <alignment horizontal="center" vertical="center" wrapText="1"/>
    </xf>
    <xf numFmtId="0" fontId="5" fillId="0" borderId="44" xfId="3" applyFont="1" applyFill="1" applyBorder="1" applyAlignment="1">
      <alignment vertical="center"/>
    </xf>
    <xf numFmtId="0" fontId="5" fillId="0" borderId="45" xfId="3" applyFont="1" applyFill="1" applyBorder="1" applyAlignment="1">
      <alignment vertical="center"/>
    </xf>
    <xf numFmtId="0" fontId="5" fillId="0" borderId="46" xfId="3" applyFont="1" applyFill="1" applyBorder="1" applyAlignment="1">
      <alignment vertical="center"/>
    </xf>
    <xf numFmtId="0" fontId="15" fillId="0" borderId="1" xfId="3" applyFont="1" applyFill="1" applyBorder="1" applyAlignment="1">
      <alignment horizontal="left" vertical="center" shrinkToFit="1"/>
    </xf>
    <xf numFmtId="0" fontId="10" fillId="4" borderId="23" xfId="5" applyFont="1" applyFill="1" applyBorder="1" applyAlignment="1">
      <alignment horizontal="center" vertical="center" shrinkToFit="1"/>
    </xf>
    <xf numFmtId="0" fontId="10" fillId="4" borderId="19" xfId="5" applyFont="1" applyFill="1" applyBorder="1" applyAlignment="1">
      <alignment horizontal="center" vertical="center" wrapText="1" shrinkToFit="1" readingOrder="1"/>
    </xf>
    <xf numFmtId="0" fontId="10" fillId="4" borderId="54" xfId="5" applyFont="1" applyFill="1" applyBorder="1" applyAlignment="1">
      <alignment horizontal="center" vertical="center" wrapText="1" shrinkToFit="1" readingOrder="1"/>
    </xf>
    <xf numFmtId="0" fontId="10" fillId="4" borderId="20" xfId="5" applyFont="1" applyFill="1" applyBorder="1" applyAlignment="1">
      <alignment horizontal="center" vertical="center" wrapText="1" shrinkToFit="1" readingOrder="1"/>
    </xf>
    <xf numFmtId="0" fontId="10" fillId="0" borderId="23" xfId="3" applyFont="1" applyFill="1" applyBorder="1" applyAlignment="1">
      <alignment shrinkToFit="1"/>
    </xf>
    <xf numFmtId="0" fontId="10" fillId="0" borderId="25" xfId="5" applyFont="1" applyFill="1" applyBorder="1" applyAlignment="1">
      <alignment horizontal="left" vertical="center" shrinkToFit="1"/>
    </xf>
    <xf numFmtId="38" fontId="10" fillId="3" borderId="60" xfId="1" applyFont="1" applyFill="1" applyBorder="1" applyAlignment="1">
      <alignment horizontal="right" vertical="center" wrapText="1"/>
    </xf>
    <xf numFmtId="38" fontId="10" fillId="3" borderId="61" xfId="1" applyFont="1" applyFill="1" applyBorder="1" applyAlignment="1">
      <alignment horizontal="right" vertical="center" wrapText="1"/>
    </xf>
    <xf numFmtId="0" fontId="10" fillId="0" borderId="62" xfId="5" applyFont="1" applyFill="1" applyBorder="1" applyAlignment="1">
      <alignment horizontal="left" vertical="center" shrinkToFit="1"/>
    </xf>
    <xf numFmtId="38" fontId="10" fillId="3" borderId="63" xfId="1" applyFont="1" applyFill="1" applyBorder="1" applyAlignment="1">
      <alignment horizontal="right" vertical="center" shrinkToFit="1" readingOrder="1"/>
    </xf>
    <xf numFmtId="38" fontId="10" fillId="3" borderId="64" xfId="1" applyFont="1" applyFill="1" applyBorder="1" applyAlignment="1">
      <alignment horizontal="right" vertical="center" shrinkToFit="1" readingOrder="1"/>
    </xf>
    <xf numFmtId="0" fontId="10" fillId="0" borderId="23" xfId="3" applyFont="1" applyFill="1" applyBorder="1"/>
    <xf numFmtId="38" fontId="10" fillId="3" borderId="19" xfId="1" applyFont="1" applyFill="1" applyBorder="1" applyAlignment="1">
      <alignment horizontal="right" vertical="center" wrapText="1"/>
    </xf>
    <xf numFmtId="38" fontId="10" fillId="3" borderId="54" xfId="1" applyFont="1" applyFill="1" applyBorder="1" applyAlignment="1">
      <alignment horizontal="right" vertical="center" wrapText="1"/>
    </xf>
    <xf numFmtId="38" fontId="10" fillId="3" borderId="56" xfId="1" applyFont="1" applyFill="1" applyBorder="1" applyAlignment="1">
      <alignment horizontal="right" vertical="center" wrapText="1"/>
    </xf>
    <xf numFmtId="38" fontId="10" fillId="3" borderId="57" xfId="1" applyFont="1" applyFill="1" applyBorder="1" applyAlignment="1">
      <alignment horizontal="right" vertical="center" wrapText="1"/>
    </xf>
    <xf numFmtId="0" fontId="10" fillId="4" borderId="19" xfId="6" applyFont="1" applyFill="1" applyBorder="1" applyAlignment="1">
      <alignment horizontal="center" vertical="center" wrapText="1"/>
    </xf>
    <xf numFmtId="0" fontId="10" fillId="4" borderId="54" xfId="6" applyFont="1" applyFill="1" applyBorder="1" applyAlignment="1">
      <alignment horizontal="center" vertical="center" wrapText="1"/>
    </xf>
    <xf numFmtId="0" fontId="10" fillId="2" borderId="31" xfId="3" applyFont="1" applyFill="1" applyBorder="1" applyAlignment="1">
      <alignment vertical="center" wrapText="1"/>
    </xf>
    <xf numFmtId="0" fontId="10" fillId="2" borderId="32" xfId="3" applyFont="1" applyFill="1" applyBorder="1" applyAlignment="1">
      <alignment vertical="center" wrapText="1"/>
    </xf>
    <xf numFmtId="0" fontId="10" fillId="2" borderId="37" xfId="3" applyFont="1" applyFill="1" applyBorder="1" applyAlignment="1">
      <alignment vertical="center" wrapText="1"/>
    </xf>
    <xf numFmtId="0" fontId="10" fillId="2" borderId="38" xfId="3" applyFont="1" applyFill="1" applyBorder="1" applyAlignment="1">
      <alignment vertical="center" wrapText="1"/>
    </xf>
    <xf numFmtId="0" fontId="10" fillId="2" borderId="12" xfId="3" applyFont="1" applyFill="1" applyBorder="1" applyAlignment="1">
      <alignment vertical="center" wrapText="1"/>
    </xf>
    <xf numFmtId="0" fontId="10" fillId="2" borderId="1" xfId="3" applyFont="1" applyFill="1" applyBorder="1" applyAlignment="1">
      <alignment vertical="center" wrapText="1"/>
    </xf>
    <xf numFmtId="0" fontId="8" fillId="0" borderId="0" xfId="2" applyFont="1" applyFill="1">
      <alignment vertical="center"/>
    </xf>
    <xf numFmtId="0" fontId="8" fillId="0" borderId="0" xfId="2" applyFont="1" applyFill="1" applyAlignment="1">
      <alignment vertical="center" wrapText="1"/>
    </xf>
    <xf numFmtId="0" fontId="5" fillId="4" borderId="4" xfId="3" applyFont="1" applyFill="1" applyBorder="1" applyAlignment="1">
      <alignment horizontal="center" vertical="center" wrapText="1"/>
    </xf>
    <xf numFmtId="0" fontId="5" fillId="4" borderId="5" xfId="3" applyFont="1" applyFill="1" applyBorder="1" applyAlignment="1">
      <alignment horizontal="center" vertical="center" wrapText="1"/>
    </xf>
    <xf numFmtId="0" fontId="17" fillId="0" borderId="42" xfId="2" applyFont="1" applyBorder="1" applyAlignment="1">
      <alignment horizontal="left" vertical="center" indent="1"/>
    </xf>
    <xf numFmtId="0" fontId="17" fillId="0" borderId="0" xfId="2" applyFont="1" applyBorder="1" applyAlignment="1">
      <alignment horizontal="left" vertical="center" indent="1"/>
    </xf>
    <xf numFmtId="0" fontId="17" fillId="0" borderId="68" xfId="2" applyFont="1" applyBorder="1" applyAlignment="1">
      <alignment horizontal="left" vertical="center" indent="1"/>
    </xf>
    <xf numFmtId="0" fontId="23" fillId="0" borderId="42" xfId="2" applyFont="1" applyBorder="1" applyAlignment="1">
      <alignment horizontal="left" vertical="center" indent="2"/>
    </xf>
    <xf numFmtId="0" fontId="23" fillId="0" borderId="0" xfId="2" applyFont="1" applyBorder="1" applyAlignment="1">
      <alignment horizontal="left" vertical="center" indent="2"/>
    </xf>
    <xf numFmtId="0" fontId="23" fillId="0" borderId="68" xfId="2" applyFont="1" applyBorder="1" applyAlignment="1">
      <alignment horizontal="left" vertical="center" indent="2"/>
    </xf>
    <xf numFmtId="0" fontId="23" fillId="0" borderId="42" xfId="2" applyFont="1" applyBorder="1">
      <alignment vertical="center"/>
    </xf>
    <xf numFmtId="0" fontId="23" fillId="0" borderId="0" xfId="2" applyFont="1" applyBorder="1">
      <alignment vertical="center"/>
    </xf>
    <xf numFmtId="0" fontId="23" fillId="0" borderId="68" xfId="2" applyFont="1" applyBorder="1">
      <alignment vertical="center"/>
    </xf>
    <xf numFmtId="0" fontId="17" fillId="0" borderId="42" xfId="2" applyFont="1" applyBorder="1">
      <alignment vertical="center"/>
    </xf>
    <xf numFmtId="0" fontId="17" fillId="0" borderId="0" xfId="2" applyFont="1" applyBorder="1">
      <alignment vertical="center"/>
    </xf>
    <xf numFmtId="0" fontId="17" fillId="0" borderId="68" xfId="2" applyFont="1" applyBorder="1">
      <alignment vertical="center"/>
    </xf>
    <xf numFmtId="0" fontId="17" fillId="7" borderId="1" xfId="2" applyFont="1" applyFill="1" applyBorder="1" applyAlignment="1">
      <alignment horizontal="center" vertical="center"/>
    </xf>
    <xf numFmtId="0" fontId="19" fillId="8" borderId="65" xfId="7" applyFont="1" applyFill="1" applyBorder="1" applyAlignment="1">
      <alignment horizontal="center" vertical="center"/>
    </xf>
    <xf numFmtId="0" fontId="19" fillId="8" borderId="66" xfId="7" applyFont="1" applyFill="1" applyBorder="1" applyAlignment="1">
      <alignment horizontal="center" vertical="center"/>
    </xf>
    <xf numFmtId="0" fontId="19" fillId="8" borderId="38" xfId="7" applyFont="1" applyFill="1" applyBorder="1" applyAlignment="1">
      <alignment horizontal="center" vertical="center"/>
    </xf>
    <xf numFmtId="0" fontId="11" fillId="8" borderId="67" xfId="2" applyFont="1" applyFill="1" applyBorder="1" applyAlignment="1">
      <alignment vertical="center" wrapText="1"/>
    </xf>
    <xf numFmtId="0" fontId="11" fillId="8" borderId="76" xfId="2" applyFont="1" applyFill="1" applyBorder="1" applyAlignment="1">
      <alignment vertical="center" wrapText="1"/>
    </xf>
    <xf numFmtId="0" fontId="17" fillId="0" borderId="68" xfId="2" applyFont="1" applyBorder="1" applyAlignment="1">
      <alignment vertical="center" wrapText="1"/>
    </xf>
    <xf numFmtId="0" fontId="19" fillId="9" borderId="74" xfId="7" applyFont="1" applyFill="1" applyBorder="1" applyAlignment="1">
      <alignment horizontal="center" vertical="center"/>
    </xf>
    <xf numFmtId="0" fontId="19" fillId="9" borderId="75" xfId="7" applyFont="1" applyFill="1" applyBorder="1" applyAlignment="1">
      <alignment horizontal="center" vertical="center"/>
    </xf>
  </cellXfs>
  <cellStyles count="8">
    <cellStyle name="桁区切り" xfId="1" builtinId="6"/>
    <cellStyle name="桁区切り 2" xfId="4" xr:uid="{00000000-0005-0000-0000-000001000000}"/>
    <cellStyle name="標準" xfId="0" builtinId="0"/>
    <cellStyle name="標準 2" xfId="7" xr:uid="{00000000-0005-0000-0000-000003000000}"/>
    <cellStyle name="標準 2 2" xfId="2" xr:uid="{00000000-0005-0000-0000-000004000000}"/>
    <cellStyle name="標準 3 2" xfId="5" xr:uid="{00000000-0005-0000-0000-000005000000}"/>
    <cellStyle name="標準 8" xfId="3" xr:uid="{00000000-0005-0000-0000-000006000000}"/>
    <cellStyle name="標準_出納帳20061221"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11</xdr:col>
      <xdr:colOff>131330</xdr:colOff>
      <xdr:row>7</xdr:row>
      <xdr:rowOff>180556</xdr:rowOff>
    </xdr:from>
    <xdr:to>
      <xdr:col>17</xdr:col>
      <xdr:colOff>54352</xdr:colOff>
      <xdr:row>14</xdr:row>
      <xdr:rowOff>26650</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2154917" y="2306426"/>
          <a:ext cx="10938892" cy="1488811"/>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79"/>
  <sheetViews>
    <sheetView showZeros="0" tabSelected="1" view="pageBreakPreview" zoomScale="64" zoomScaleNormal="100" zoomScaleSheetLayoutView="64" workbookViewId="0"/>
  </sheetViews>
  <sheetFormatPr defaultColWidth="9" defaultRowHeight="16" x14ac:dyDescent="0.55000000000000004"/>
  <cols>
    <col min="1" max="1" width="1.26953125" style="11" customWidth="1"/>
    <col min="2" max="2" width="6.453125" style="11" customWidth="1"/>
    <col min="3" max="3" width="11.36328125" style="114" customWidth="1"/>
    <col min="4" max="4" width="16.6328125" style="11" customWidth="1"/>
    <col min="5" max="5" width="15.90625" style="11" customWidth="1"/>
    <col min="6" max="6" width="7.26953125" style="11" customWidth="1"/>
    <col min="7" max="8" width="12.7265625" style="11" customWidth="1"/>
    <col min="9" max="9" width="14.90625" style="11" customWidth="1"/>
    <col min="10" max="10" width="6.7265625" style="11" customWidth="1"/>
    <col min="11" max="11" width="9.90625" style="11" customWidth="1"/>
    <col min="12" max="12" width="11.08984375" style="11" customWidth="1"/>
    <col min="13" max="13" width="8.26953125" style="11" customWidth="1"/>
    <col min="14" max="14" width="1.26953125" style="11" customWidth="1"/>
    <col min="15" max="15" width="9" style="11"/>
    <col min="16" max="19" width="16.26953125" style="11" customWidth="1"/>
    <col min="20" max="16384" width="9" style="11"/>
  </cols>
  <sheetData>
    <row r="1" spans="2:13" s="1" customFormat="1" ht="17.25" customHeight="1" x14ac:dyDescent="0.65">
      <c r="B1" s="2" t="s">
        <v>0</v>
      </c>
      <c r="C1" s="3"/>
      <c r="D1" s="4"/>
      <c r="E1" s="4"/>
      <c r="F1" s="4"/>
      <c r="G1" s="4"/>
      <c r="H1" s="4"/>
      <c r="I1" s="5"/>
      <c r="J1" s="6"/>
      <c r="K1" s="5"/>
      <c r="M1" s="4"/>
    </row>
    <row r="2" spans="2:13" s="1" customFormat="1" ht="18.75" customHeight="1" x14ac:dyDescent="0.2">
      <c r="B2" s="7"/>
      <c r="D2" s="8"/>
      <c r="E2" s="9" t="s">
        <v>1</v>
      </c>
      <c r="F2" s="10" t="s">
        <v>2</v>
      </c>
      <c r="G2" s="10"/>
      <c r="H2" s="10"/>
      <c r="J2" s="6" t="s">
        <v>3</v>
      </c>
      <c r="K2" s="190"/>
      <c r="L2" s="190"/>
      <c r="M2" s="190"/>
    </row>
    <row r="3" spans="2:13" s="1" customFormat="1" ht="15" customHeight="1" x14ac:dyDescent="0.2">
      <c r="B3" s="222" t="s">
        <v>4</v>
      </c>
      <c r="C3" s="222"/>
      <c r="D3" s="222"/>
      <c r="E3" s="222"/>
      <c r="F3" s="222"/>
      <c r="G3" s="222"/>
      <c r="H3" s="222"/>
      <c r="I3" s="222"/>
      <c r="J3" s="222"/>
      <c r="K3" s="222"/>
      <c r="L3" s="222"/>
      <c r="M3" s="222"/>
    </row>
    <row r="4" spans="2:13" s="1" customFormat="1" ht="27" customHeight="1" x14ac:dyDescent="0.2">
      <c r="B4" s="223" t="s">
        <v>5</v>
      </c>
      <c r="C4" s="223"/>
      <c r="D4" s="223"/>
      <c r="E4" s="223"/>
      <c r="F4" s="223"/>
      <c r="G4" s="223"/>
      <c r="H4" s="223"/>
      <c r="I4" s="223"/>
      <c r="J4" s="223"/>
      <c r="K4" s="223"/>
      <c r="L4" s="223"/>
      <c r="M4" s="223"/>
    </row>
    <row r="5" spans="2:13" s="1" customFormat="1" ht="27" customHeight="1" x14ac:dyDescent="0.2">
      <c r="B5" s="223" t="s">
        <v>6</v>
      </c>
      <c r="C5" s="223"/>
      <c r="D5" s="223"/>
      <c r="E5" s="223"/>
      <c r="F5" s="223"/>
      <c r="G5" s="223"/>
      <c r="H5" s="223"/>
      <c r="I5" s="223"/>
      <c r="J5" s="223"/>
      <c r="K5" s="223"/>
      <c r="L5" s="223"/>
      <c r="M5" s="223"/>
    </row>
    <row r="6" spans="2:13" s="1" customFormat="1" ht="28.5" customHeight="1" x14ac:dyDescent="0.2">
      <c r="B6" s="223" t="s">
        <v>7</v>
      </c>
      <c r="C6" s="223"/>
      <c r="D6" s="223"/>
      <c r="E6" s="223"/>
      <c r="F6" s="223"/>
      <c r="G6" s="223"/>
      <c r="H6" s="223"/>
      <c r="I6" s="223"/>
      <c r="J6" s="223"/>
      <c r="K6" s="223"/>
      <c r="L6" s="223"/>
      <c r="M6" s="223"/>
    </row>
    <row r="7" spans="2:13" ht="36" customHeight="1" x14ac:dyDescent="0.55000000000000004">
      <c r="B7" s="12" t="s">
        <v>8</v>
      </c>
      <c r="C7" s="13" t="s">
        <v>9</v>
      </c>
      <c r="D7" s="224" t="s">
        <v>10</v>
      </c>
      <c r="E7" s="225"/>
      <c r="F7" s="14" t="s">
        <v>11</v>
      </c>
      <c r="G7" s="15" t="s">
        <v>12</v>
      </c>
      <c r="H7" s="13" t="s">
        <v>13</v>
      </c>
      <c r="I7" s="16" t="s">
        <v>14</v>
      </c>
      <c r="J7" s="17" t="s">
        <v>15</v>
      </c>
      <c r="K7" s="18" t="s">
        <v>16</v>
      </c>
      <c r="L7" s="19" t="s">
        <v>17</v>
      </c>
      <c r="M7" s="20" t="s">
        <v>18</v>
      </c>
    </row>
    <row r="8" spans="2:13" ht="19.5" customHeight="1" x14ac:dyDescent="0.55000000000000004">
      <c r="B8" s="21"/>
      <c r="C8" s="22"/>
      <c r="D8" s="220"/>
      <c r="E8" s="221"/>
      <c r="F8" s="23"/>
      <c r="G8" s="24"/>
      <c r="H8" s="25"/>
      <c r="I8" s="26">
        <f>G8-H8</f>
        <v>0</v>
      </c>
      <c r="J8" s="27"/>
      <c r="K8" s="28"/>
      <c r="L8" s="29"/>
      <c r="M8" s="30"/>
    </row>
    <row r="9" spans="2:13" ht="19.5" customHeight="1" x14ac:dyDescent="0.55000000000000004">
      <c r="B9" s="21"/>
      <c r="C9" s="22"/>
      <c r="D9" s="185"/>
      <c r="E9" s="186"/>
      <c r="F9" s="31"/>
      <c r="G9" s="32"/>
      <c r="H9" s="33"/>
      <c r="I9" s="26">
        <f t="shared" ref="I9:I50" ca="1" si="0">IF((OFFSET(I9,-1,0)+G9-H9)&gt;=0,OFFSET(I9,-1,0)+G9-H9,"")</f>
        <v>0</v>
      </c>
      <c r="J9" s="34"/>
      <c r="K9" s="35"/>
      <c r="L9" s="36"/>
      <c r="M9" s="30"/>
    </row>
    <row r="10" spans="2:13" ht="19.5" customHeight="1" x14ac:dyDescent="0.55000000000000004">
      <c r="B10" s="37"/>
      <c r="C10" s="22"/>
      <c r="D10" s="185"/>
      <c r="E10" s="186"/>
      <c r="F10" s="38"/>
      <c r="G10" s="32"/>
      <c r="H10" s="33"/>
      <c r="I10" s="39">
        <f t="shared" ref="I10:I49" ca="1" si="1">IF((OFFSET(I10,-1,0)+G10-H10)&gt;=0,OFFSET(I10,-1,0)+G10-H10,"")</f>
        <v>0</v>
      </c>
      <c r="J10" s="34"/>
      <c r="K10" s="35"/>
      <c r="L10" s="36"/>
      <c r="M10" s="30"/>
    </row>
    <row r="11" spans="2:13" ht="19.5" customHeight="1" x14ac:dyDescent="0.55000000000000004">
      <c r="B11" s="37"/>
      <c r="C11" s="22"/>
      <c r="D11" s="185"/>
      <c r="E11" s="186"/>
      <c r="F11" s="31"/>
      <c r="G11" s="32"/>
      <c r="H11" s="33"/>
      <c r="I11" s="26">
        <f t="shared" ca="1" si="1"/>
        <v>0</v>
      </c>
      <c r="J11" s="34"/>
      <c r="K11" s="35"/>
      <c r="L11" s="36"/>
      <c r="M11" s="30"/>
    </row>
    <row r="12" spans="2:13" ht="19.5" customHeight="1" x14ac:dyDescent="0.55000000000000004">
      <c r="B12" s="37"/>
      <c r="C12" s="22"/>
      <c r="D12" s="185"/>
      <c r="E12" s="186"/>
      <c r="F12" s="31"/>
      <c r="G12" s="24"/>
      <c r="H12" s="25"/>
      <c r="I12" s="26">
        <f t="shared" ca="1" si="1"/>
        <v>0</v>
      </c>
      <c r="J12" s="34"/>
      <c r="K12" s="35"/>
      <c r="L12" s="36"/>
      <c r="M12" s="30"/>
    </row>
    <row r="13" spans="2:13" ht="19.5" customHeight="1" x14ac:dyDescent="0.55000000000000004">
      <c r="B13" s="37"/>
      <c r="C13" s="22"/>
      <c r="D13" s="185"/>
      <c r="E13" s="186"/>
      <c r="F13" s="31"/>
      <c r="G13" s="32"/>
      <c r="H13" s="33"/>
      <c r="I13" s="26">
        <f t="shared" ca="1" si="1"/>
        <v>0</v>
      </c>
      <c r="J13" s="34"/>
      <c r="K13" s="35"/>
      <c r="L13" s="36"/>
      <c r="M13" s="30"/>
    </row>
    <row r="14" spans="2:13" ht="19.5" customHeight="1" x14ac:dyDescent="0.55000000000000004">
      <c r="B14" s="40"/>
      <c r="C14" s="41"/>
      <c r="D14" s="216"/>
      <c r="E14" s="217"/>
      <c r="F14" s="42"/>
      <c r="G14" s="43"/>
      <c r="H14" s="44"/>
      <c r="I14" s="45">
        <f t="shared" ca="1" si="1"/>
        <v>0</v>
      </c>
      <c r="J14" s="46"/>
      <c r="K14" s="47"/>
      <c r="L14" s="48"/>
      <c r="M14" s="30"/>
    </row>
    <row r="15" spans="2:13" ht="19.5" customHeight="1" x14ac:dyDescent="0.55000000000000004">
      <c r="B15" s="37"/>
      <c r="C15" s="22"/>
      <c r="D15" s="218"/>
      <c r="E15" s="219"/>
      <c r="F15" s="31"/>
      <c r="G15" s="32"/>
      <c r="H15" s="33"/>
      <c r="I15" s="26">
        <f t="shared" ca="1" si="1"/>
        <v>0</v>
      </c>
      <c r="J15" s="34"/>
      <c r="K15" s="35"/>
      <c r="L15" s="36"/>
      <c r="M15" s="30"/>
    </row>
    <row r="16" spans="2:13" ht="19.5" customHeight="1" x14ac:dyDescent="0.55000000000000004">
      <c r="B16" s="37"/>
      <c r="C16" s="22"/>
      <c r="D16" s="185"/>
      <c r="E16" s="186"/>
      <c r="F16" s="31"/>
      <c r="G16" s="32"/>
      <c r="H16" s="33"/>
      <c r="I16" s="26">
        <f t="shared" ca="1" si="1"/>
        <v>0</v>
      </c>
      <c r="J16" s="34"/>
      <c r="K16" s="35"/>
      <c r="L16" s="36"/>
      <c r="M16" s="30"/>
    </row>
    <row r="17" spans="2:13" ht="19.5" customHeight="1" x14ac:dyDescent="0.55000000000000004">
      <c r="B17" s="37"/>
      <c r="C17" s="22"/>
      <c r="D17" s="185"/>
      <c r="E17" s="186"/>
      <c r="F17" s="31"/>
      <c r="G17" s="32"/>
      <c r="H17" s="33"/>
      <c r="I17" s="26">
        <f t="shared" ca="1" si="1"/>
        <v>0</v>
      </c>
      <c r="J17" s="34"/>
      <c r="K17" s="35"/>
      <c r="L17" s="36"/>
      <c r="M17" s="30"/>
    </row>
    <row r="18" spans="2:13" ht="19.5" customHeight="1" x14ac:dyDescent="0.55000000000000004">
      <c r="B18" s="37"/>
      <c r="C18" s="22"/>
      <c r="D18" s="185"/>
      <c r="E18" s="186"/>
      <c r="F18" s="31"/>
      <c r="G18" s="32"/>
      <c r="H18" s="33"/>
      <c r="I18" s="26">
        <f t="shared" ca="1" si="1"/>
        <v>0</v>
      </c>
      <c r="J18" s="34"/>
      <c r="K18" s="35"/>
      <c r="L18" s="36"/>
      <c r="M18" s="30"/>
    </row>
    <row r="19" spans="2:13" ht="19.5" customHeight="1" x14ac:dyDescent="0.55000000000000004">
      <c r="B19" s="37"/>
      <c r="C19" s="22"/>
      <c r="D19" s="185"/>
      <c r="E19" s="186"/>
      <c r="F19" s="31"/>
      <c r="G19" s="32"/>
      <c r="H19" s="33"/>
      <c r="I19" s="26">
        <f t="shared" ca="1" si="1"/>
        <v>0</v>
      </c>
      <c r="J19" s="34"/>
      <c r="K19" s="35"/>
      <c r="L19" s="36"/>
      <c r="M19" s="30"/>
    </row>
    <row r="20" spans="2:13" ht="19.5" customHeight="1" x14ac:dyDescent="0.55000000000000004">
      <c r="B20" s="37"/>
      <c r="C20" s="22"/>
      <c r="D20" s="185"/>
      <c r="E20" s="186"/>
      <c r="F20" s="31"/>
      <c r="G20" s="32"/>
      <c r="H20" s="33"/>
      <c r="I20" s="26">
        <f t="shared" ca="1" si="1"/>
        <v>0</v>
      </c>
      <c r="J20" s="34"/>
      <c r="K20" s="35"/>
      <c r="L20" s="36"/>
      <c r="M20" s="30"/>
    </row>
    <row r="21" spans="2:13" ht="19.5" customHeight="1" x14ac:dyDescent="0.55000000000000004">
      <c r="B21" s="37"/>
      <c r="C21" s="22"/>
      <c r="D21" s="185"/>
      <c r="E21" s="186"/>
      <c r="F21" s="31"/>
      <c r="G21" s="32"/>
      <c r="H21" s="33"/>
      <c r="I21" s="26">
        <f t="shared" ca="1" si="1"/>
        <v>0</v>
      </c>
      <c r="J21" s="34"/>
      <c r="K21" s="35"/>
      <c r="L21" s="36"/>
      <c r="M21" s="30"/>
    </row>
    <row r="22" spans="2:13" ht="19.5" customHeight="1" x14ac:dyDescent="0.55000000000000004">
      <c r="B22" s="37"/>
      <c r="C22" s="22"/>
      <c r="D22" s="185"/>
      <c r="E22" s="186"/>
      <c r="F22" s="31"/>
      <c r="G22" s="32"/>
      <c r="H22" s="33"/>
      <c r="I22" s="26">
        <f t="shared" ca="1" si="1"/>
        <v>0</v>
      </c>
      <c r="J22" s="34"/>
      <c r="K22" s="35"/>
      <c r="L22" s="36"/>
      <c r="M22" s="30"/>
    </row>
    <row r="23" spans="2:13" ht="19.5" customHeight="1" x14ac:dyDescent="0.55000000000000004">
      <c r="B23" s="37"/>
      <c r="C23" s="22"/>
      <c r="D23" s="185"/>
      <c r="E23" s="186"/>
      <c r="F23" s="31"/>
      <c r="G23" s="24"/>
      <c r="H23" s="25"/>
      <c r="I23" s="26">
        <f t="shared" ca="1" si="1"/>
        <v>0</v>
      </c>
      <c r="J23" s="34"/>
      <c r="K23" s="35"/>
      <c r="L23" s="36"/>
      <c r="M23" s="30"/>
    </row>
    <row r="24" spans="2:13" ht="19.5" customHeight="1" x14ac:dyDescent="0.55000000000000004">
      <c r="B24" s="37"/>
      <c r="C24" s="22"/>
      <c r="D24" s="185"/>
      <c r="E24" s="186"/>
      <c r="F24" s="31"/>
      <c r="G24" s="32"/>
      <c r="H24" s="33"/>
      <c r="I24" s="26">
        <f t="shared" ca="1" si="1"/>
        <v>0</v>
      </c>
      <c r="J24" s="34"/>
      <c r="K24" s="35"/>
      <c r="L24" s="36"/>
      <c r="M24" s="30"/>
    </row>
    <row r="25" spans="2:13" ht="19.5" customHeight="1" x14ac:dyDescent="0.55000000000000004">
      <c r="B25" s="40"/>
      <c r="C25" s="41"/>
      <c r="D25" s="216"/>
      <c r="E25" s="217"/>
      <c r="F25" s="42"/>
      <c r="G25" s="43"/>
      <c r="H25" s="44"/>
      <c r="I25" s="45">
        <f t="shared" ca="1" si="1"/>
        <v>0</v>
      </c>
      <c r="J25" s="46"/>
      <c r="K25" s="47"/>
      <c r="L25" s="48"/>
      <c r="M25" s="30"/>
    </row>
    <row r="26" spans="2:13" ht="19.5" customHeight="1" x14ac:dyDescent="0.55000000000000004">
      <c r="B26" s="37"/>
      <c r="C26" s="22"/>
      <c r="D26" s="218"/>
      <c r="E26" s="219"/>
      <c r="F26" s="31"/>
      <c r="G26" s="32"/>
      <c r="H26" s="33"/>
      <c r="I26" s="26">
        <f t="shared" ca="1" si="1"/>
        <v>0</v>
      </c>
      <c r="J26" s="34"/>
      <c r="K26" s="35"/>
      <c r="L26" s="36"/>
      <c r="M26" s="30"/>
    </row>
    <row r="27" spans="2:13" ht="19.5" customHeight="1" x14ac:dyDescent="0.55000000000000004">
      <c r="B27" s="37"/>
      <c r="C27" s="22"/>
      <c r="D27" s="185"/>
      <c r="E27" s="186"/>
      <c r="F27" s="31"/>
      <c r="G27" s="32"/>
      <c r="H27" s="33"/>
      <c r="I27" s="26">
        <f t="shared" ca="1" si="1"/>
        <v>0</v>
      </c>
      <c r="J27" s="34"/>
      <c r="K27" s="35"/>
      <c r="L27" s="36"/>
      <c r="M27" s="30"/>
    </row>
    <row r="28" spans="2:13" ht="19.5" customHeight="1" x14ac:dyDescent="0.55000000000000004">
      <c r="B28" s="37"/>
      <c r="C28" s="22"/>
      <c r="D28" s="185"/>
      <c r="E28" s="186"/>
      <c r="F28" s="31"/>
      <c r="G28" s="32"/>
      <c r="H28" s="33"/>
      <c r="I28" s="26">
        <f t="shared" ref="I28:I29" ca="1" si="2">IF((OFFSET(I28,-1,0)+G28-H28)&gt;=0,OFFSET(I28,-1,0)+G28-H28,"")</f>
        <v>0</v>
      </c>
      <c r="J28" s="34"/>
      <c r="K28" s="35"/>
      <c r="L28" s="36"/>
      <c r="M28" s="30"/>
    </row>
    <row r="29" spans="2:13" ht="19.5" customHeight="1" x14ac:dyDescent="0.55000000000000004">
      <c r="B29" s="37"/>
      <c r="C29" s="22"/>
      <c r="D29" s="185"/>
      <c r="E29" s="186"/>
      <c r="F29" s="31"/>
      <c r="G29" s="32"/>
      <c r="H29" s="33"/>
      <c r="I29" s="26">
        <f t="shared" ca="1" si="2"/>
        <v>0</v>
      </c>
      <c r="J29" s="34"/>
      <c r="K29" s="35"/>
      <c r="L29" s="36"/>
      <c r="M29" s="30"/>
    </row>
    <row r="30" spans="2:13" ht="19.5" customHeight="1" x14ac:dyDescent="0.55000000000000004">
      <c r="B30" s="37"/>
      <c r="C30" s="22"/>
      <c r="D30" s="185"/>
      <c r="E30" s="186"/>
      <c r="F30" s="31"/>
      <c r="G30" s="32"/>
      <c r="H30" s="33"/>
      <c r="I30" s="26">
        <f t="shared" ca="1" si="1"/>
        <v>0</v>
      </c>
      <c r="J30" s="34"/>
      <c r="K30" s="35"/>
      <c r="L30" s="36"/>
      <c r="M30" s="30"/>
    </row>
    <row r="31" spans="2:13" ht="19.5" customHeight="1" x14ac:dyDescent="0.55000000000000004">
      <c r="B31" s="37"/>
      <c r="C31" s="22"/>
      <c r="D31" s="185"/>
      <c r="E31" s="186"/>
      <c r="F31" s="31"/>
      <c r="G31" s="32"/>
      <c r="H31" s="33"/>
      <c r="I31" s="26">
        <f t="shared" ca="1" si="1"/>
        <v>0</v>
      </c>
      <c r="J31" s="34"/>
      <c r="K31" s="35"/>
      <c r="L31" s="36"/>
      <c r="M31" s="30"/>
    </row>
    <row r="32" spans="2:13" ht="19.5" customHeight="1" x14ac:dyDescent="0.55000000000000004">
      <c r="B32" s="37"/>
      <c r="C32" s="22"/>
      <c r="D32" s="185"/>
      <c r="E32" s="186"/>
      <c r="F32" s="31"/>
      <c r="G32" s="32"/>
      <c r="H32" s="33"/>
      <c r="I32" s="26">
        <f t="shared" ref="I32:I33" ca="1" si="3">IF((OFFSET(I32,-1,0)+G32-H32)&gt;=0,OFFSET(I32,-1,0)+G32-H32,"")</f>
        <v>0</v>
      </c>
      <c r="J32" s="34"/>
      <c r="K32" s="35"/>
      <c r="L32" s="36"/>
      <c r="M32" s="30"/>
    </row>
    <row r="33" spans="2:13" ht="19.5" customHeight="1" x14ac:dyDescent="0.55000000000000004">
      <c r="B33" s="37"/>
      <c r="C33" s="22"/>
      <c r="D33" s="185"/>
      <c r="E33" s="186"/>
      <c r="F33" s="31"/>
      <c r="G33" s="32"/>
      <c r="H33" s="33"/>
      <c r="I33" s="26">
        <f t="shared" ca="1" si="3"/>
        <v>0</v>
      </c>
      <c r="J33" s="34"/>
      <c r="K33" s="35"/>
      <c r="L33" s="36"/>
      <c r="M33" s="30"/>
    </row>
    <row r="34" spans="2:13" ht="19.5" customHeight="1" x14ac:dyDescent="0.55000000000000004">
      <c r="B34" s="37"/>
      <c r="C34" s="22"/>
      <c r="D34" s="185"/>
      <c r="E34" s="186"/>
      <c r="F34" s="31"/>
      <c r="G34" s="32"/>
      <c r="H34" s="33"/>
      <c r="I34" s="26">
        <f t="shared" ca="1" si="1"/>
        <v>0</v>
      </c>
      <c r="J34" s="34"/>
      <c r="K34" s="35"/>
      <c r="L34" s="36"/>
      <c r="M34" s="30"/>
    </row>
    <row r="35" spans="2:13" ht="19.5" customHeight="1" x14ac:dyDescent="0.55000000000000004">
      <c r="B35" s="37"/>
      <c r="C35" s="22"/>
      <c r="D35" s="185"/>
      <c r="E35" s="186"/>
      <c r="F35" s="31"/>
      <c r="G35" s="32"/>
      <c r="H35" s="33"/>
      <c r="I35" s="26">
        <f t="shared" ca="1" si="1"/>
        <v>0</v>
      </c>
      <c r="J35" s="34"/>
      <c r="K35" s="35"/>
      <c r="L35" s="36"/>
      <c r="M35" s="30"/>
    </row>
    <row r="36" spans="2:13" ht="19.5" customHeight="1" x14ac:dyDescent="0.55000000000000004">
      <c r="B36" s="37"/>
      <c r="C36" s="22"/>
      <c r="D36" s="185"/>
      <c r="E36" s="186"/>
      <c r="F36" s="31"/>
      <c r="G36" s="32"/>
      <c r="H36" s="33"/>
      <c r="I36" s="26">
        <f t="shared" ca="1" si="1"/>
        <v>0</v>
      </c>
      <c r="J36" s="34"/>
      <c r="K36" s="35"/>
      <c r="L36" s="36"/>
      <c r="M36" s="30"/>
    </row>
    <row r="37" spans="2:13" ht="19.5" customHeight="1" x14ac:dyDescent="0.55000000000000004">
      <c r="B37" s="37"/>
      <c r="C37" s="22"/>
      <c r="D37" s="185"/>
      <c r="E37" s="186"/>
      <c r="F37" s="31"/>
      <c r="G37" s="32"/>
      <c r="H37" s="33"/>
      <c r="I37" s="26">
        <f t="shared" ca="1" si="1"/>
        <v>0</v>
      </c>
      <c r="J37" s="34"/>
      <c r="K37" s="35"/>
      <c r="L37" s="36"/>
      <c r="M37" s="30"/>
    </row>
    <row r="38" spans="2:13" ht="19.5" customHeight="1" x14ac:dyDescent="0.55000000000000004">
      <c r="B38" s="37"/>
      <c r="C38" s="22"/>
      <c r="D38" s="185"/>
      <c r="E38" s="186"/>
      <c r="F38" s="31"/>
      <c r="G38" s="32"/>
      <c r="H38" s="33"/>
      <c r="I38" s="26">
        <f t="shared" ca="1" si="1"/>
        <v>0</v>
      </c>
      <c r="J38" s="34"/>
      <c r="K38" s="35"/>
      <c r="L38" s="36"/>
      <c r="M38" s="30"/>
    </row>
    <row r="39" spans="2:13" ht="19.5" customHeight="1" x14ac:dyDescent="0.55000000000000004">
      <c r="B39" s="37"/>
      <c r="C39" s="22"/>
      <c r="D39" s="185"/>
      <c r="E39" s="186"/>
      <c r="F39" s="31"/>
      <c r="G39" s="32"/>
      <c r="H39" s="33"/>
      <c r="I39" s="26">
        <f t="shared" ca="1" si="1"/>
        <v>0</v>
      </c>
      <c r="J39" s="34"/>
      <c r="K39" s="35"/>
      <c r="L39" s="36"/>
      <c r="M39" s="30"/>
    </row>
    <row r="40" spans="2:13" ht="19.5" customHeight="1" x14ac:dyDescent="0.55000000000000004">
      <c r="B40" s="37"/>
      <c r="C40" s="22"/>
      <c r="D40" s="185"/>
      <c r="E40" s="186"/>
      <c r="F40" s="31"/>
      <c r="G40" s="32"/>
      <c r="H40" s="33"/>
      <c r="I40" s="26">
        <f t="shared" ca="1" si="1"/>
        <v>0</v>
      </c>
      <c r="J40" s="34"/>
      <c r="K40" s="35"/>
      <c r="L40" s="36"/>
      <c r="M40" s="30"/>
    </row>
    <row r="41" spans="2:13" ht="19.5" customHeight="1" x14ac:dyDescent="0.55000000000000004">
      <c r="B41" s="37"/>
      <c r="C41" s="22"/>
      <c r="D41" s="185"/>
      <c r="E41" s="186"/>
      <c r="F41" s="31"/>
      <c r="G41" s="32"/>
      <c r="H41" s="33"/>
      <c r="I41" s="26">
        <f t="shared" ca="1" si="1"/>
        <v>0</v>
      </c>
      <c r="J41" s="34"/>
      <c r="K41" s="35"/>
      <c r="L41" s="36"/>
      <c r="M41" s="30"/>
    </row>
    <row r="42" spans="2:13" ht="19.5" customHeight="1" x14ac:dyDescent="0.55000000000000004">
      <c r="B42" s="37"/>
      <c r="C42" s="22"/>
      <c r="D42" s="185"/>
      <c r="E42" s="186"/>
      <c r="F42" s="31"/>
      <c r="G42" s="32"/>
      <c r="H42" s="33"/>
      <c r="I42" s="26">
        <f t="shared" ca="1" si="1"/>
        <v>0</v>
      </c>
      <c r="J42" s="34"/>
      <c r="K42" s="35"/>
      <c r="L42" s="36"/>
      <c r="M42" s="30"/>
    </row>
    <row r="43" spans="2:13" ht="19.5" customHeight="1" x14ac:dyDescent="0.55000000000000004">
      <c r="B43" s="37"/>
      <c r="C43" s="22"/>
      <c r="D43" s="185"/>
      <c r="E43" s="186"/>
      <c r="F43" s="31"/>
      <c r="G43" s="32"/>
      <c r="H43" s="33"/>
      <c r="I43" s="26">
        <f t="shared" ca="1" si="1"/>
        <v>0</v>
      </c>
      <c r="J43" s="34"/>
      <c r="K43" s="35"/>
      <c r="L43" s="36"/>
      <c r="M43" s="30"/>
    </row>
    <row r="44" spans="2:13" ht="19.5" customHeight="1" x14ac:dyDescent="0.55000000000000004">
      <c r="B44" s="37"/>
      <c r="C44" s="22"/>
      <c r="D44" s="185"/>
      <c r="E44" s="186"/>
      <c r="F44" s="31"/>
      <c r="G44" s="32"/>
      <c r="H44" s="33"/>
      <c r="I44" s="26">
        <f t="shared" ca="1" si="1"/>
        <v>0</v>
      </c>
      <c r="J44" s="34"/>
      <c r="K44" s="35"/>
      <c r="L44" s="36"/>
      <c r="M44" s="30"/>
    </row>
    <row r="45" spans="2:13" ht="19.5" customHeight="1" x14ac:dyDescent="0.55000000000000004">
      <c r="B45" s="37"/>
      <c r="C45" s="22"/>
      <c r="D45" s="185"/>
      <c r="E45" s="186"/>
      <c r="F45" s="31"/>
      <c r="G45" s="32"/>
      <c r="H45" s="33"/>
      <c r="I45" s="26">
        <f t="shared" ca="1" si="1"/>
        <v>0</v>
      </c>
      <c r="J45" s="34"/>
      <c r="K45" s="35"/>
      <c r="L45" s="36"/>
      <c r="M45" s="30"/>
    </row>
    <row r="46" spans="2:13" ht="19.5" customHeight="1" x14ac:dyDescent="0.55000000000000004">
      <c r="B46" s="37"/>
      <c r="C46" s="22"/>
      <c r="D46" s="185"/>
      <c r="E46" s="186"/>
      <c r="F46" s="31"/>
      <c r="G46" s="32"/>
      <c r="H46" s="33"/>
      <c r="I46" s="26">
        <f t="shared" ca="1" si="1"/>
        <v>0</v>
      </c>
      <c r="J46" s="34"/>
      <c r="K46" s="35"/>
      <c r="L46" s="36"/>
      <c r="M46" s="30"/>
    </row>
    <row r="47" spans="2:13" ht="19.5" customHeight="1" x14ac:dyDescent="0.55000000000000004">
      <c r="B47" s="37"/>
      <c r="C47" s="22"/>
      <c r="D47" s="185"/>
      <c r="E47" s="186"/>
      <c r="F47" s="31"/>
      <c r="G47" s="32"/>
      <c r="H47" s="33"/>
      <c r="I47" s="26">
        <f t="shared" ca="1" si="1"/>
        <v>0</v>
      </c>
      <c r="J47" s="34"/>
      <c r="K47" s="35"/>
      <c r="L47" s="36"/>
      <c r="M47" s="30"/>
    </row>
    <row r="48" spans="2:13" ht="19.5" customHeight="1" x14ac:dyDescent="0.55000000000000004">
      <c r="B48" s="37"/>
      <c r="C48" s="22"/>
      <c r="D48" s="185"/>
      <c r="E48" s="186"/>
      <c r="F48" s="31"/>
      <c r="G48" s="32"/>
      <c r="H48" s="33"/>
      <c r="I48" s="26">
        <f t="shared" ca="1" si="1"/>
        <v>0</v>
      </c>
      <c r="J48" s="34"/>
      <c r="K48" s="35"/>
      <c r="L48" s="36"/>
      <c r="M48" s="30"/>
    </row>
    <row r="49" spans="1:21" ht="19.5" customHeight="1" x14ac:dyDescent="0.55000000000000004">
      <c r="B49" s="37"/>
      <c r="C49" s="22"/>
      <c r="D49" s="185"/>
      <c r="E49" s="186"/>
      <c r="F49" s="31"/>
      <c r="G49" s="32"/>
      <c r="H49" s="33"/>
      <c r="I49" s="26">
        <f t="shared" ca="1" si="1"/>
        <v>0</v>
      </c>
      <c r="J49" s="34"/>
      <c r="K49" s="35"/>
      <c r="L49" s="36"/>
      <c r="M49" s="30"/>
    </row>
    <row r="50" spans="1:21" ht="19.5" customHeight="1" x14ac:dyDescent="0.55000000000000004">
      <c r="B50" s="37"/>
      <c r="C50" s="22"/>
      <c r="D50" s="185"/>
      <c r="E50" s="186"/>
      <c r="F50" s="31"/>
      <c r="G50" s="32"/>
      <c r="H50" s="33"/>
      <c r="I50" s="26">
        <f t="shared" ca="1" si="0"/>
        <v>0</v>
      </c>
      <c r="J50" s="34"/>
      <c r="K50" s="35"/>
      <c r="L50" s="36"/>
      <c r="M50" s="30"/>
    </row>
    <row r="51" spans="1:21" ht="16.5" customHeight="1" thickBot="1" x14ac:dyDescent="0.6">
      <c r="B51" s="49"/>
      <c r="C51" s="50"/>
      <c r="D51" s="51" t="s">
        <v>19</v>
      </c>
      <c r="E51" s="52"/>
      <c r="F51" s="53"/>
      <c r="G51" s="54"/>
      <c r="H51" s="55"/>
      <c r="I51" s="56"/>
      <c r="J51" s="57"/>
      <c r="K51" s="58"/>
      <c r="L51" s="59"/>
      <c r="M51" s="60"/>
    </row>
    <row r="52" spans="1:21" ht="19.5" customHeight="1" thickTop="1" x14ac:dyDescent="0.55000000000000004">
      <c r="B52" s="194" t="s">
        <v>20</v>
      </c>
      <c r="C52" s="195"/>
      <c r="D52" s="195"/>
      <c r="E52" s="195"/>
      <c r="F52" s="196"/>
      <c r="G52" s="61" t="str">
        <f ca="1">IF(SUM(G8:OFFSET(G52,-1,0))&gt;0,SUM(G8:OFFSET(G52,-1,0)),"")</f>
        <v/>
      </c>
      <c r="H52" s="62" t="str">
        <f ca="1">IF(SUM(H8:OFFSET(H52,-1,0))&gt;0,SUM(H8:OFFSET(H52,-1,0)),"")</f>
        <v/>
      </c>
      <c r="I52" s="63" t="str">
        <f ca="1">IFERROR(SUM(G52-H52),"")</f>
        <v/>
      </c>
      <c r="J52" s="64"/>
      <c r="K52" s="65"/>
      <c r="L52" s="66"/>
      <c r="M52" s="67"/>
    </row>
    <row r="53" spans="1:21" ht="18.75" customHeight="1" x14ac:dyDescent="0.55000000000000004">
      <c r="B53" s="68" t="s">
        <v>21</v>
      </c>
      <c r="C53" s="69"/>
      <c r="D53" s="70"/>
      <c r="E53" s="70"/>
      <c r="F53" s="71"/>
      <c r="G53" s="71"/>
      <c r="H53" s="72"/>
      <c r="I53" s="73"/>
      <c r="J53" s="73"/>
      <c r="K53" s="73"/>
    </row>
    <row r="54" spans="1:21" ht="14.25" customHeight="1" x14ac:dyDescent="0.55000000000000004">
      <c r="B54" s="74"/>
      <c r="C54" s="74"/>
      <c r="D54" s="74"/>
      <c r="E54" s="74"/>
      <c r="F54" s="74"/>
      <c r="G54" s="74"/>
      <c r="H54" s="74"/>
      <c r="I54" s="74"/>
      <c r="J54" s="74"/>
      <c r="K54" s="74"/>
      <c r="P54" s="75"/>
      <c r="Q54" s="75"/>
      <c r="R54" s="75"/>
      <c r="S54" s="75"/>
      <c r="T54" s="75"/>
      <c r="U54" s="75"/>
    </row>
    <row r="55" spans="1:21" s="84" customFormat="1" ht="19.5" customHeight="1" x14ac:dyDescent="0.6">
      <c r="A55" s="76"/>
      <c r="B55" s="77" t="s">
        <v>22</v>
      </c>
      <c r="C55" s="78">
        <v>1</v>
      </c>
      <c r="D55" s="197" t="s">
        <v>23</v>
      </c>
      <c r="E55" s="197"/>
      <c r="F55" s="11"/>
      <c r="G55" s="79" t="s">
        <v>22</v>
      </c>
      <c r="H55" s="80">
        <v>2</v>
      </c>
      <c r="I55" s="81" t="s">
        <v>24</v>
      </c>
      <c r="J55" s="11"/>
      <c r="K55" s="82" t="s">
        <v>25</v>
      </c>
      <c r="L55" s="83"/>
      <c r="N55" s="76"/>
      <c r="O55" s="85"/>
    </row>
    <row r="56" spans="1:21" s="84" customFormat="1" ht="19.5" customHeight="1" x14ac:dyDescent="0.6">
      <c r="A56" s="76"/>
      <c r="B56" s="198" t="s">
        <v>26</v>
      </c>
      <c r="C56" s="198"/>
      <c r="D56" s="199" t="s">
        <v>27</v>
      </c>
      <c r="E56" s="200"/>
      <c r="F56" s="86"/>
      <c r="G56" s="198" t="s">
        <v>26</v>
      </c>
      <c r="H56" s="198"/>
      <c r="I56" s="199" t="s">
        <v>27</v>
      </c>
      <c r="J56" s="201"/>
      <c r="K56" s="200"/>
      <c r="L56" s="87"/>
      <c r="N56" s="76"/>
    </row>
    <row r="57" spans="1:21" s="84" customFormat="1" ht="19.5" customHeight="1" x14ac:dyDescent="0.6">
      <c r="A57" s="76"/>
      <c r="B57" s="198"/>
      <c r="C57" s="198"/>
      <c r="D57" s="88" t="s">
        <v>28</v>
      </c>
      <c r="E57" s="89" t="s">
        <v>29</v>
      </c>
      <c r="F57" s="86"/>
      <c r="G57" s="198"/>
      <c r="H57" s="198"/>
      <c r="I57" s="88" t="s">
        <v>28</v>
      </c>
      <c r="J57" s="214" t="s">
        <v>29</v>
      </c>
      <c r="K57" s="215"/>
      <c r="L57" s="87"/>
      <c r="N57" s="76"/>
    </row>
    <row r="58" spans="1:21" s="84" customFormat="1" ht="19.5" customHeight="1" x14ac:dyDescent="0.6">
      <c r="A58" s="76"/>
      <c r="B58" s="209" t="s">
        <v>30</v>
      </c>
      <c r="C58" s="209"/>
      <c r="D58" s="90">
        <f>SUMIFS($G$8:$G$51,$C$8:$C$51,B58,$F$8:$F$51,$C$55)</f>
        <v>0</v>
      </c>
      <c r="E58" s="91"/>
      <c r="F58" s="86"/>
      <c r="G58" s="209" t="s">
        <v>30</v>
      </c>
      <c r="H58" s="209"/>
      <c r="I58" s="90">
        <f>SUMIFS($G$8:$G$51,$C$8:$C$51,G58,$F$8:$F$51,$H$55)</f>
        <v>0</v>
      </c>
      <c r="J58" s="212"/>
      <c r="K58" s="213"/>
      <c r="L58" s="87"/>
      <c r="N58" s="76"/>
    </row>
    <row r="59" spans="1:21" s="84" customFormat="1" ht="19.5" customHeight="1" x14ac:dyDescent="0.6">
      <c r="A59" s="76"/>
      <c r="B59" s="209" t="s">
        <v>31</v>
      </c>
      <c r="C59" s="209"/>
      <c r="D59" s="92">
        <f>SUMIFS($G$8:$G$51,$C$8:$C$51,B59,$F$8:$F$51,$C$55)</f>
        <v>0</v>
      </c>
      <c r="E59" s="91"/>
      <c r="F59" s="86"/>
      <c r="G59" s="209" t="s">
        <v>31</v>
      </c>
      <c r="H59" s="209"/>
      <c r="I59" s="92">
        <f>SUMIFS($G$8:$G$51,$C$8:$C$51,G59,$F$8:$F$51,$H$55)</f>
        <v>0</v>
      </c>
      <c r="J59" s="212"/>
      <c r="K59" s="213"/>
      <c r="L59" s="87"/>
      <c r="N59" s="76"/>
    </row>
    <row r="60" spans="1:21" s="84" customFormat="1" ht="19.5" customHeight="1" x14ac:dyDescent="0.6">
      <c r="A60" s="76"/>
      <c r="B60" s="209" t="s">
        <v>32</v>
      </c>
      <c r="C60" s="209"/>
      <c r="D60" s="92">
        <f>SUMIFS($G$8:$G$51,$C$8:$C$51,B60,$F$8:$F$51,$C$55)</f>
        <v>0</v>
      </c>
      <c r="E60" s="91"/>
      <c r="F60" s="86"/>
      <c r="G60" s="209" t="s">
        <v>32</v>
      </c>
      <c r="H60" s="209"/>
      <c r="I60" s="92">
        <f>SUMIFS($G$8:$G$51,$C$8:$C$51,G60,$F$8:$F$51,$H$55)</f>
        <v>0</v>
      </c>
      <c r="J60" s="212"/>
      <c r="K60" s="213"/>
      <c r="L60" s="87"/>
      <c r="N60" s="76"/>
    </row>
    <row r="61" spans="1:21" s="84" customFormat="1" ht="19.5" customHeight="1" x14ac:dyDescent="0.6">
      <c r="A61" s="76"/>
      <c r="B61" s="209" t="s">
        <v>33</v>
      </c>
      <c r="C61" s="209"/>
      <c r="D61" s="93"/>
      <c r="E61" s="94">
        <f>SUMIFS($H$8:$H$51,$C$8:$C$51,B61,$F$8:$F$51,$C$55)</f>
        <v>0</v>
      </c>
      <c r="F61" s="86"/>
      <c r="G61" s="209" t="s">
        <v>33</v>
      </c>
      <c r="H61" s="209"/>
      <c r="I61" s="93"/>
      <c r="J61" s="210">
        <f>SUMIFS($H$8:$H$51,$C$8:$C$51,G61,$F$8:$F$51,$H$55)</f>
        <v>0</v>
      </c>
      <c r="K61" s="211">
        <f>SUMIF($C$8:$C$50,H61,$H$8:$H$50)</f>
        <v>0</v>
      </c>
      <c r="L61" s="87"/>
      <c r="N61" s="76"/>
    </row>
    <row r="62" spans="1:21" s="84" customFormat="1" ht="19.5" customHeight="1" x14ac:dyDescent="0.6">
      <c r="A62" s="76"/>
      <c r="B62" s="209" t="s">
        <v>34</v>
      </c>
      <c r="C62" s="209"/>
      <c r="D62" s="93"/>
      <c r="E62" s="94">
        <f>SUMIFS($H$8:$H$51,$C$8:$C$51,B62,$F$8:$F$51,$C$55)</f>
        <v>0</v>
      </c>
      <c r="F62" s="86"/>
      <c r="G62" s="209" t="s">
        <v>34</v>
      </c>
      <c r="H62" s="209"/>
      <c r="I62" s="93"/>
      <c r="J62" s="210">
        <f>SUMIFS($H$8:$H$51,$C$8:$C$51,G62,$F$8:$F$51,$H$55)</f>
        <v>0</v>
      </c>
      <c r="K62" s="211">
        <f>SUMIF($C$8:$C$50,H62,$H$8:$H$50)</f>
        <v>0</v>
      </c>
      <c r="L62" s="87"/>
      <c r="N62" s="76"/>
    </row>
    <row r="63" spans="1:21" s="84" customFormat="1" ht="19.5" customHeight="1" x14ac:dyDescent="0.6">
      <c r="A63" s="76"/>
      <c r="B63" s="209" t="s">
        <v>35</v>
      </c>
      <c r="C63" s="209"/>
      <c r="D63" s="93"/>
      <c r="E63" s="94">
        <f>SUMIFS($H$8:$H$51,$C$8:$C$51,B63,$F$8:$F$51,$C$55)</f>
        <v>0</v>
      </c>
      <c r="F63" s="86"/>
      <c r="G63" s="209" t="s">
        <v>35</v>
      </c>
      <c r="H63" s="209"/>
      <c r="I63" s="93"/>
      <c r="J63" s="210">
        <f>SUMIFS($H$8:$H$51,$C$8:$C$51,G63,$F$8:$F$51,$H$55)</f>
        <v>0</v>
      </c>
      <c r="K63" s="211">
        <f>SUMIF($C$8:$C$50,H63,$H$8:$H$50)</f>
        <v>0</v>
      </c>
      <c r="L63" s="87"/>
      <c r="N63" s="76"/>
    </row>
    <row r="64" spans="1:21" s="84" customFormat="1" ht="19.5" customHeight="1" x14ac:dyDescent="0.6">
      <c r="A64" s="76"/>
      <c r="B64" s="209" t="s">
        <v>36</v>
      </c>
      <c r="C64" s="209"/>
      <c r="D64" s="93"/>
      <c r="E64" s="94">
        <f>SUMIFS($H$8:$H$51,$C$8:$C$51,B64,$F$8:$F$51,$C$55)</f>
        <v>0</v>
      </c>
      <c r="F64" s="86"/>
      <c r="G64" s="209" t="s">
        <v>36</v>
      </c>
      <c r="H64" s="209"/>
      <c r="I64" s="93"/>
      <c r="J64" s="210">
        <f>SUMIFS($H$8:$H$51,$C$8:$C$51,G64,$F$8:$F$51,$H$55)</f>
        <v>0</v>
      </c>
      <c r="K64" s="211">
        <f>SUMIF($C$8:$C$50,H64,$H$8:$H$50)</f>
        <v>0</v>
      </c>
      <c r="L64" s="87"/>
      <c r="N64" s="76"/>
    </row>
    <row r="65" spans="1:15" s="84" customFormat="1" ht="19.5" customHeight="1" x14ac:dyDescent="0.6">
      <c r="A65" s="76"/>
      <c r="B65" s="209" t="s">
        <v>37</v>
      </c>
      <c r="C65" s="209"/>
      <c r="D65" s="95"/>
      <c r="E65" s="94">
        <f>SUMIFS($H$8:$H$51,$C$8:$C$51,B65,$F$8:$F$51,$C$55)</f>
        <v>0</v>
      </c>
      <c r="F65" s="86"/>
      <c r="G65" s="209" t="s">
        <v>37</v>
      </c>
      <c r="H65" s="209"/>
      <c r="I65" s="95"/>
      <c r="J65" s="210">
        <f>SUMIFS($H$8:$H$51,$C$8:$C$51,G65,$F$8:$F$51,$H$55)</f>
        <v>0</v>
      </c>
      <c r="K65" s="211">
        <f>SUMIF($C$8:$C$50,H65,$H$8:$H$50)</f>
        <v>0</v>
      </c>
      <c r="L65" s="87"/>
      <c r="N65" s="76"/>
    </row>
    <row r="66" spans="1:15" s="84" customFormat="1" ht="19.5" customHeight="1" thickBot="1" x14ac:dyDescent="0.65">
      <c r="A66" s="76"/>
      <c r="B66" s="202" t="s">
        <v>38</v>
      </c>
      <c r="C66" s="202"/>
      <c r="D66" s="96"/>
      <c r="E66" s="97">
        <f>D67-SUM(E58:E65)</f>
        <v>0</v>
      </c>
      <c r="F66" s="86"/>
      <c r="G66" s="203" t="s">
        <v>39</v>
      </c>
      <c r="H66" s="203"/>
      <c r="I66" s="96"/>
      <c r="J66" s="204">
        <f>I67-SUM(J58:K65)</f>
        <v>0</v>
      </c>
      <c r="K66" s="205"/>
      <c r="L66" s="87"/>
      <c r="N66" s="76"/>
    </row>
    <row r="67" spans="1:15" s="84" customFormat="1" ht="19.5" customHeight="1" thickTop="1" x14ac:dyDescent="0.6">
      <c r="A67" s="76"/>
      <c r="B67" s="206" t="s">
        <v>20</v>
      </c>
      <c r="C67" s="206"/>
      <c r="D67" s="98">
        <f>SUM(D58:D66)</f>
        <v>0</v>
      </c>
      <c r="E67" s="99">
        <f>SUM(E58:E66)</f>
        <v>0</v>
      </c>
      <c r="F67" s="86"/>
      <c r="G67" s="206" t="s">
        <v>20</v>
      </c>
      <c r="H67" s="206"/>
      <c r="I67" s="98">
        <f>SUM(I58:I66)</f>
        <v>0</v>
      </c>
      <c r="J67" s="207">
        <f>SUM(J58:K66)</f>
        <v>0</v>
      </c>
      <c r="K67" s="208"/>
      <c r="L67" s="87"/>
      <c r="N67" s="76"/>
    </row>
    <row r="68" spans="1:15" s="84" customFormat="1" ht="7.5" customHeight="1" x14ac:dyDescent="0.6">
      <c r="A68" s="76"/>
      <c r="B68" s="100"/>
      <c r="C68" s="101"/>
      <c r="D68" s="102"/>
      <c r="E68" s="103"/>
      <c r="G68" s="104"/>
      <c r="H68" s="105"/>
      <c r="I68" s="106"/>
      <c r="J68" s="106"/>
      <c r="K68" s="105"/>
      <c r="L68" s="83"/>
      <c r="N68" s="76"/>
      <c r="O68" s="87"/>
    </row>
    <row r="69" spans="1:15" s="107" customFormat="1" ht="18" customHeight="1" x14ac:dyDescent="0.6">
      <c r="B69" s="108" t="s">
        <v>40</v>
      </c>
      <c r="C69" s="109"/>
      <c r="D69" s="108"/>
      <c r="E69" s="108"/>
      <c r="F69" s="108"/>
      <c r="G69" s="108"/>
      <c r="H69" s="108"/>
      <c r="I69" s="108"/>
      <c r="J69" s="110"/>
      <c r="K69" s="110"/>
      <c r="L69" s="110"/>
    </row>
    <row r="70" spans="1:15" s="107" customFormat="1" ht="18" customHeight="1" x14ac:dyDescent="0.6">
      <c r="B70" s="111" t="s">
        <v>41</v>
      </c>
      <c r="C70" s="111" t="s">
        <v>42</v>
      </c>
      <c r="D70" s="191" t="s">
        <v>43</v>
      </c>
      <c r="E70" s="192"/>
      <c r="F70" s="192"/>
      <c r="G70" s="192"/>
      <c r="H70" s="192"/>
      <c r="I70" s="192"/>
      <c r="J70" s="192"/>
      <c r="K70" s="192"/>
      <c r="L70" s="193"/>
    </row>
    <row r="71" spans="1:15" s="107" customFormat="1" ht="18" customHeight="1" x14ac:dyDescent="0.6">
      <c r="B71" s="111">
        <v>1</v>
      </c>
      <c r="C71" s="111" t="s">
        <v>44</v>
      </c>
      <c r="D71" s="187" t="s">
        <v>45</v>
      </c>
      <c r="E71" s="188"/>
      <c r="F71" s="188"/>
      <c r="G71" s="188"/>
      <c r="H71" s="188"/>
      <c r="I71" s="188"/>
      <c r="J71" s="188"/>
      <c r="K71" s="188"/>
      <c r="L71" s="189"/>
    </row>
    <row r="72" spans="1:15" s="107" customFormat="1" ht="18" customHeight="1" x14ac:dyDescent="0.6">
      <c r="B72" s="111">
        <v>2</v>
      </c>
      <c r="C72" s="111" t="s">
        <v>46</v>
      </c>
      <c r="D72" s="187" t="s">
        <v>47</v>
      </c>
      <c r="E72" s="188"/>
      <c r="F72" s="188"/>
      <c r="G72" s="188"/>
      <c r="H72" s="188"/>
      <c r="I72" s="188"/>
      <c r="J72" s="188"/>
      <c r="K72" s="188"/>
      <c r="L72" s="189"/>
    </row>
    <row r="73" spans="1:15" s="107" customFormat="1" ht="18" customHeight="1" x14ac:dyDescent="0.6">
      <c r="B73" s="111">
        <v>3</v>
      </c>
      <c r="C73" s="111" t="s">
        <v>48</v>
      </c>
      <c r="D73" s="187" t="s">
        <v>49</v>
      </c>
      <c r="E73" s="188"/>
      <c r="F73" s="188"/>
      <c r="G73" s="188"/>
      <c r="H73" s="188"/>
      <c r="I73" s="188"/>
      <c r="J73" s="188"/>
      <c r="K73" s="188"/>
      <c r="L73" s="189"/>
    </row>
    <row r="74" spans="1:15" s="107" customFormat="1" ht="18" customHeight="1" x14ac:dyDescent="0.6">
      <c r="B74" s="111">
        <v>4</v>
      </c>
      <c r="C74" s="111" t="s">
        <v>50</v>
      </c>
      <c r="D74" s="187" t="s">
        <v>51</v>
      </c>
      <c r="E74" s="188"/>
      <c r="F74" s="188"/>
      <c r="G74" s="188"/>
      <c r="H74" s="188"/>
      <c r="I74" s="188"/>
      <c r="J74" s="188"/>
      <c r="K74" s="188"/>
      <c r="L74" s="189"/>
    </row>
    <row r="75" spans="1:15" s="107" customFormat="1" ht="24.75" customHeight="1" x14ac:dyDescent="0.6">
      <c r="B75" s="111">
        <v>5</v>
      </c>
      <c r="C75" s="112" t="s">
        <v>52</v>
      </c>
      <c r="D75" s="187" t="s">
        <v>53</v>
      </c>
      <c r="E75" s="188"/>
      <c r="F75" s="188"/>
      <c r="G75" s="188"/>
      <c r="H75" s="188"/>
      <c r="I75" s="188"/>
      <c r="J75" s="188"/>
      <c r="K75" s="188"/>
      <c r="L75" s="189"/>
    </row>
    <row r="76" spans="1:15" s="107" customFormat="1" ht="24.75" customHeight="1" x14ac:dyDescent="0.6">
      <c r="B76" s="111">
        <v>6</v>
      </c>
      <c r="C76" s="111" t="s">
        <v>54</v>
      </c>
      <c r="D76" s="187" t="s">
        <v>55</v>
      </c>
      <c r="E76" s="188"/>
      <c r="F76" s="188"/>
      <c r="G76" s="188"/>
      <c r="H76" s="188"/>
      <c r="I76" s="188"/>
      <c r="J76" s="188"/>
      <c r="K76" s="188"/>
      <c r="L76" s="189"/>
    </row>
    <row r="77" spans="1:15" s="107" customFormat="1" ht="28.5" customHeight="1" x14ac:dyDescent="0.6">
      <c r="B77" s="113">
        <v>7</v>
      </c>
      <c r="C77" s="113" t="s">
        <v>56</v>
      </c>
      <c r="D77" s="187" t="s">
        <v>57</v>
      </c>
      <c r="E77" s="188"/>
      <c r="F77" s="188"/>
      <c r="G77" s="188"/>
      <c r="H77" s="188"/>
      <c r="I77" s="188"/>
      <c r="J77" s="188"/>
      <c r="K77" s="188"/>
      <c r="L77" s="189"/>
    </row>
    <row r="78" spans="1:15" s="107" customFormat="1" ht="18.75" customHeight="1" x14ac:dyDescent="0.6">
      <c r="B78" s="113">
        <v>8</v>
      </c>
      <c r="C78" s="113" t="s">
        <v>58</v>
      </c>
      <c r="D78" s="187" t="s">
        <v>59</v>
      </c>
      <c r="E78" s="188"/>
      <c r="F78" s="188"/>
      <c r="G78" s="188"/>
      <c r="H78" s="188"/>
      <c r="I78" s="188"/>
      <c r="J78" s="188"/>
      <c r="K78" s="188"/>
      <c r="L78" s="189"/>
    </row>
    <row r="79" spans="1:15" ht="18.75" customHeight="1" x14ac:dyDescent="0.55000000000000004"/>
  </sheetData>
  <mergeCells count="95">
    <mergeCell ref="D28:E28"/>
    <mergeCell ref="D29:E29"/>
    <mergeCell ref="D32:E32"/>
    <mergeCell ref="D33:E33"/>
    <mergeCell ref="D8:E8"/>
    <mergeCell ref="B3:M3"/>
    <mergeCell ref="B4:M4"/>
    <mergeCell ref="B5:M5"/>
    <mergeCell ref="B6:M6"/>
    <mergeCell ref="D7:E7"/>
    <mergeCell ref="D20:E20"/>
    <mergeCell ref="D9:E9"/>
    <mergeCell ref="D10:E10"/>
    <mergeCell ref="D11:E11"/>
    <mergeCell ref="D12:E12"/>
    <mergeCell ref="D13:E13"/>
    <mergeCell ref="D14:E14"/>
    <mergeCell ref="D15:E15"/>
    <mergeCell ref="D16:E16"/>
    <mergeCell ref="D17:E17"/>
    <mergeCell ref="D18:E18"/>
    <mergeCell ref="D19:E19"/>
    <mergeCell ref="J57:K57"/>
    <mergeCell ref="D21:E21"/>
    <mergeCell ref="D38:E38"/>
    <mergeCell ref="D39:E39"/>
    <mergeCell ref="D40:E40"/>
    <mergeCell ref="D49:E49"/>
    <mergeCell ref="D50:E50"/>
    <mergeCell ref="D37:E37"/>
    <mergeCell ref="D22:E22"/>
    <mergeCell ref="D23:E23"/>
    <mergeCell ref="D24:E24"/>
    <mergeCell ref="D25:E25"/>
    <mergeCell ref="D26:E26"/>
    <mergeCell ref="D27:E27"/>
    <mergeCell ref="D30:E30"/>
    <mergeCell ref="D31:E31"/>
    <mergeCell ref="B58:C58"/>
    <mergeCell ref="G58:H58"/>
    <mergeCell ref="J58:K58"/>
    <mergeCell ref="B59:C59"/>
    <mergeCell ref="G59:H59"/>
    <mergeCell ref="J59:K59"/>
    <mergeCell ref="B60:C60"/>
    <mergeCell ref="G60:H60"/>
    <mergeCell ref="J60:K60"/>
    <mergeCell ref="B61:C61"/>
    <mergeCell ref="G61:H61"/>
    <mergeCell ref="J61:K61"/>
    <mergeCell ref="B62:C62"/>
    <mergeCell ref="G62:H62"/>
    <mergeCell ref="J62:K62"/>
    <mergeCell ref="B63:C63"/>
    <mergeCell ref="G63:H63"/>
    <mergeCell ref="J63:K63"/>
    <mergeCell ref="B64:C64"/>
    <mergeCell ref="G64:H64"/>
    <mergeCell ref="J64:K64"/>
    <mergeCell ref="B65:C65"/>
    <mergeCell ref="G65:H65"/>
    <mergeCell ref="J65:K65"/>
    <mergeCell ref="B66:C66"/>
    <mergeCell ref="G66:H66"/>
    <mergeCell ref="J66:K66"/>
    <mergeCell ref="B67:C67"/>
    <mergeCell ref="G67:H67"/>
    <mergeCell ref="J67:K67"/>
    <mergeCell ref="D76:L76"/>
    <mergeCell ref="D77:L77"/>
    <mergeCell ref="D78:L78"/>
    <mergeCell ref="K2:M2"/>
    <mergeCell ref="D70:L70"/>
    <mergeCell ref="D71:L71"/>
    <mergeCell ref="D72:L72"/>
    <mergeCell ref="D73:L73"/>
    <mergeCell ref="D74:L74"/>
    <mergeCell ref="D75:L75"/>
    <mergeCell ref="B52:F52"/>
    <mergeCell ref="D55:E55"/>
    <mergeCell ref="B56:C57"/>
    <mergeCell ref="D56:E56"/>
    <mergeCell ref="G56:H57"/>
    <mergeCell ref="I56:K56"/>
    <mergeCell ref="D34:E34"/>
    <mergeCell ref="D35:E35"/>
    <mergeCell ref="D36:E36"/>
    <mergeCell ref="D41:E41"/>
    <mergeCell ref="D42:E42"/>
    <mergeCell ref="D48:E48"/>
    <mergeCell ref="D43:E43"/>
    <mergeCell ref="D44:E44"/>
    <mergeCell ref="D45:E45"/>
    <mergeCell ref="D46:E46"/>
    <mergeCell ref="D47:E47"/>
  </mergeCells>
  <phoneticPr fontId="3"/>
  <dataValidations disablePrompts="1" count="4">
    <dataValidation type="list" allowBlank="1" showInputMessage="1" showErrorMessage="1" sqref="C8:C50" xr:uid="{00000000-0002-0000-0000-000000000000}">
      <formula1>Ｊ.金銭出納簿の収支の分類</formula1>
    </dataValidation>
    <dataValidation type="list" allowBlank="1" showInputMessage="1" showErrorMessage="1" sqref="F8:F50" xr:uid="{00000000-0002-0000-0000-000001000000}">
      <formula1>Ｉ.金銭出納簿の区分</formula1>
    </dataValidation>
    <dataValidation type="list" allowBlank="1" showInputMessage="1" showErrorMessage="1" sqref="M8:M51" xr:uid="{00000000-0002-0000-0000-000002000000}">
      <formula1>"○,　"</formula1>
    </dataValidation>
    <dataValidation imeMode="off" allowBlank="1" showInputMessage="1" showErrorMessage="1" sqref="J8:K51 G8:H51 B8:B51" xr:uid="{00000000-0002-0000-0000-000003000000}"/>
  </dataValidations>
  <printOptions horizontalCentered="1"/>
  <pageMargins left="0.59055118110236227" right="0.59055118110236227" top="0.6692913385826772" bottom="0.59055118110236227" header="0.51181102362204722" footer="0.51181102362204722"/>
  <pageSetup paperSize="9" fitToWidth="0"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pageSetUpPr fitToPage="1"/>
  </sheetPr>
  <dimension ref="A1:V74"/>
  <sheetViews>
    <sheetView view="pageBreakPreview" topLeftCell="E1" zoomScale="69" zoomScaleNormal="98" zoomScaleSheetLayoutView="69" workbookViewId="0">
      <selection activeCell="P4" sqref="P4"/>
    </sheetView>
  </sheetViews>
  <sheetFormatPr defaultColWidth="9" defaultRowHeight="16" x14ac:dyDescent="0.2"/>
  <cols>
    <col min="1" max="1" width="7.36328125" style="118" bestFit="1" customWidth="1"/>
    <col min="2" max="2" width="9.453125" style="118" customWidth="1"/>
    <col min="3" max="3" width="9.26953125" style="118" customWidth="1"/>
    <col min="4" max="5" width="24.6328125" style="118" customWidth="1"/>
    <col min="6" max="6" width="9.453125" style="118" customWidth="1"/>
    <col min="7" max="7" width="8.08984375" style="118" customWidth="1"/>
    <col min="8" max="8" width="29" style="118" customWidth="1"/>
    <col min="9" max="9" width="10.90625" style="118" customWidth="1"/>
    <col min="10" max="10" width="19.08984375" style="118" customWidth="1"/>
    <col min="11" max="11" width="5.90625" style="184" bestFit="1" customWidth="1"/>
    <col min="12" max="12" width="11.36328125" style="184" customWidth="1"/>
    <col min="13" max="13" width="17.90625" style="184" customWidth="1"/>
    <col min="14" max="14" width="21.90625" style="184" customWidth="1"/>
    <col min="15" max="15" width="48.26953125" style="184" customWidth="1"/>
    <col min="16" max="16" width="9" style="118"/>
    <col min="17" max="17" width="36" style="118" customWidth="1"/>
    <col min="18" max="18" width="33" style="118" customWidth="1"/>
    <col min="19" max="19" width="31.7265625" style="118" customWidth="1"/>
    <col min="20" max="20" width="64.26953125" style="118" customWidth="1"/>
    <col min="21" max="16384" width="9" style="118"/>
  </cols>
  <sheetData>
    <row r="1" spans="1:20" ht="42.75" customHeight="1" x14ac:dyDescent="0.2">
      <c r="A1" s="238"/>
      <c r="B1" s="238"/>
      <c r="C1" s="238"/>
      <c r="D1" s="238"/>
      <c r="E1" s="238"/>
      <c r="F1" s="238"/>
      <c r="G1" s="238"/>
      <c r="H1" s="238"/>
      <c r="I1" s="238"/>
      <c r="J1" s="238"/>
      <c r="K1" s="239" t="s">
        <v>60</v>
      </c>
      <c r="L1" s="240"/>
      <c r="M1" s="240"/>
      <c r="N1" s="240"/>
      <c r="O1" s="241"/>
      <c r="P1" s="242" t="s">
        <v>61</v>
      </c>
      <c r="Q1" s="244" t="s">
        <v>62</v>
      </c>
      <c r="R1" s="115" t="s">
        <v>63</v>
      </c>
      <c r="S1" s="116"/>
      <c r="T1" s="117"/>
    </row>
    <row r="2" spans="1:20" ht="48" x14ac:dyDescent="0.2">
      <c r="A2" s="119" t="s">
        <v>64</v>
      </c>
      <c r="B2" s="120" t="s">
        <v>65</v>
      </c>
      <c r="C2" s="119" t="s">
        <v>66</v>
      </c>
      <c r="D2" s="120" t="s">
        <v>67</v>
      </c>
      <c r="E2" s="121" t="s">
        <v>68</v>
      </c>
      <c r="F2" s="121" t="s">
        <v>69</v>
      </c>
      <c r="G2" s="119" t="s">
        <v>70</v>
      </c>
      <c r="H2" s="119" t="s">
        <v>71</v>
      </c>
      <c r="I2" s="122" t="s">
        <v>72</v>
      </c>
      <c r="J2" s="120" t="s">
        <v>73</v>
      </c>
      <c r="K2" s="123" t="s">
        <v>74</v>
      </c>
      <c r="L2" s="124" t="s">
        <v>75</v>
      </c>
      <c r="M2" s="245" t="s">
        <v>76</v>
      </c>
      <c r="N2" s="246"/>
      <c r="O2" s="124" t="s">
        <v>77</v>
      </c>
      <c r="P2" s="243"/>
      <c r="Q2" s="244"/>
      <c r="R2" s="235" t="s">
        <v>78</v>
      </c>
      <c r="S2" s="236"/>
      <c r="T2" s="237"/>
    </row>
    <row r="3" spans="1:20" ht="18" customHeight="1" x14ac:dyDescent="0.2">
      <c r="A3" s="125" t="s">
        <v>79</v>
      </c>
      <c r="B3" s="126" t="s">
        <v>80</v>
      </c>
      <c r="C3" s="127" t="s">
        <v>80</v>
      </c>
      <c r="D3" s="126" t="s">
        <v>81</v>
      </c>
      <c r="E3" s="125" t="s">
        <v>82</v>
      </c>
      <c r="F3" s="127" t="s">
        <v>83</v>
      </c>
      <c r="G3" s="125" t="s">
        <v>84</v>
      </c>
      <c r="H3" s="125" t="s">
        <v>85</v>
      </c>
      <c r="I3" s="128">
        <v>1</v>
      </c>
      <c r="J3" s="126" t="s">
        <v>30</v>
      </c>
      <c r="K3" s="129">
        <v>200</v>
      </c>
      <c r="L3" s="130" t="s">
        <v>86</v>
      </c>
      <c r="M3" s="130" t="s">
        <v>87</v>
      </c>
      <c r="N3" s="130" t="s">
        <v>87</v>
      </c>
      <c r="O3" s="130" t="s">
        <v>88</v>
      </c>
      <c r="P3" s="131"/>
      <c r="Q3" s="132"/>
      <c r="R3" s="232" t="s">
        <v>89</v>
      </c>
      <c r="S3" s="233"/>
      <c r="T3" s="234"/>
    </row>
    <row r="4" spans="1:20" ht="18" customHeight="1" x14ac:dyDescent="0.2">
      <c r="A4" s="133" t="s">
        <v>90</v>
      </c>
      <c r="B4" s="134"/>
      <c r="C4" s="135" t="s">
        <v>91</v>
      </c>
      <c r="D4" s="136" t="s">
        <v>92</v>
      </c>
      <c r="E4" s="135" t="s">
        <v>93</v>
      </c>
      <c r="F4" s="135" t="s">
        <v>94</v>
      </c>
      <c r="G4" s="137" t="s">
        <v>95</v>
      </c>
      <c r="H4" s="135" t="s">
        <v>96</v>
      </c>
      <c r="I4" s="138">
        <v>2</v>
      </c>
      <c r="J4" s="136" t="s">
        <v>31</v>
      </c>
      <c r="K4" s="129">
        <v>300</v>
      </c>
      <c r="L4" s="130" t="s">
        <v>97</v>
      </c>
      <c r="M4" s="130" t="s">
        <v>98</v>
      </c>
      <c r="N4" s="130" t="s">
        <v>98</v>
      </c>
      <c r="O4" s="130" t="s">
        <v>99</v>
      </c>
      <c r="P4" s="131"/>
      <c r="Q4" s="132"/>
      <c r="R4" s="235" t="s">
        <v>100</v>
      </c>
      <c r="S4" s="236"/>
      <c r="T4" s="237"/>
    </row>
    <row r="5" spans="1:20" ht="18" customHeight="1" x14ac:dyDescent="0.2">
      <c r="C5" s="133" t="s">
        <v>101</v>
      </c>
      <c r="D5" s="136" t="s">
        <v>102</v>
      </c>
      <c r="E5" s="135" t="s">
        <v>103</v>
      </c>
      <c r="F5" s="139" t="s">
        <v>104</v>
      </c>
      <c r="G5" s="140"/>
      <c r="H5" s="135" t="s">
        <v>105</v>
      </c>
      <c r="I5" s="140"/>
      <c r="J5" s="136" t="s">
        <v>32</v>
      </c>
      <c r="K5" s="131"/>
      <c r="L5" s="131"/>
      <c r="M5" s="131"/>
      <c r="N5" s="131"/>
      <c r="O5" s="131"/>
      <c r="P5" s="131"/>
      <c r="Q5" s="132"/>
      <c r="R5" s="235" t="s">
        <v>106</v>
      </c>
      <c r="S5" s="236"/>
      <c r="T5" s="237"/>
    </row>
    <row r="6" spans="1:20" ht="18" customHeight="1" x14ac:dyDescent="0.2">
      <c r="D6" s="136" t="s">
        <v>107</v>
      </c>
      <c r="E6" s="135" t="s">
        <v>108</v>
      </c>
      <c r="F6" s="141"/>
      <c r="G6" s="142"/>
      <c r="H6" s="135" t="s">
        <v>109</v>
      </c>
      <c r="J6" s="136" t="s">
        <v>33</v>
      </c>
      <c r="K6" s="129">
        <v>1</v>
      </c>
      <c r="L6" s="130" t="s">
        <v>110</v>
      </c>
      <c r="M6" s="130" t="s">
        <v>111</v>
      </c>
      <c r="N6" s="130" t="s">
        <v>112</v>
      </c>
      <c r="O6" s="130" t="s">
        <v>113</v>
      </c>
      <c r="P6" s="143"/>
      <c r="Q6" s="132"/>
      <c r="R6" s="144" t="s">
        <v>114</v>
      </c>
      <c r="S6" s="132"/>
      <c r="T6" s="142"/>
    </row>
    <row r="7" spans="1:20" ht="18" customHeight="1" x14ac:dyDescent="0.2">
      <c r="A7" s="145"/>
      <c r="B7" s="145"/>
      <c r="C7" s="145"/>
      <c r="D7" s="146" t="s">
        <v>115</v>
      </c>
      <c r="E7" s="135" t="s">
        <v>116</v>
      </c>
      <c r="F7" s="144"/>
      <c r="G7" s="142"/>
      <c r="H7" s="135" t="s">
        <v>117</v>
      </c>
      <c r="I7" s="145"/>
      <c r="J7" s="136" t="s">
        <v>34</v>
      </c>
      <c r="K7" s="129">
        <v>2</v>
      </c>
      <c r="L7" s="130" t="s">
        <v>110</v>
      </c>
      <c r="M7" s="130" t="s">
        <v>111</v>
      </c>
      <c r="N7" s="130" t="s">
        <v>118</v>
      </c>
      <c r="O7" s="130" t="s">
        <v>119</v>
      </c>
      <c r="P7" s="147"/>
      <c r="Q7" s="132"/>
      <c r="R7" s="235" t="s">
        <v>120</v>
      </c>
      <c r="S7" s="236"/>
      <c r="T7" s="237"/>
    </row>
    <row r="8" spans="1:20" ht="18" customHeight="1" x14ac:dyDescent="0.2">
      <c r="A8" s="145"/>
      <c r="B8" s="145"/>
      <c r="C8" s="145"/>
      <c r="D8" s="145"/>
      <c r="E8" s="135" t="s">
        <v>121</v>
      </c>
      <c r="F8" s="144"/>
      <c r="G8" s="142"/>
      <c r="H8" s="135" t="s">
        <v>122</v>
      </c>
      <c r="I8" s="145"/>
      <c r="J8" s="136" t="s">
        <v>35</v>
      </c>
      <c r="K8" s="129">
        <v>3</v>
      </c>
      <c r="L8" s="130" t="s">
        <v>110</v>
      </c>
      <c r="M8" s="130" t="s">
        <v>123</v>
      </c>
      <c r="N8" s="130" t="s">
        <v>123</v>
      </c>
      <c r="O8" s="130" t="s">
        <v>124</v>
      </c>
      <c r="P8" s="147"/>
      <c r="Q8" s="132"/>
      <c r="R8" s="235"/>
      <c r="S8" s="236"/>
      <c r="T8" s="237"/>
    </row>
    <row r="9" spans="1:20" ht="18" customHeight="1" x14ac:dyDescent="0.2">
      <c r="A9" s="145"/>
      <c r="B9" s="145"/>
      <c r="C9" s="145"/>
      <c r="D9" s="145"/>
      <c r="E9" s="135" t="s">
        <v>125</v>
      </c>
      <c r="F9" s="144"/>
      <c r="G9" s="142"/>
      <c r="H9" s="135" t="s">
        <v>126</v>
      </c>
      <c r="I9" s="145"/>
      <c r="J9" s="136" t="s">
        <v>36</v>
      </c>
      <c r="K9" s="129">
        <v>4</v>
      </c>
      <c r="L9" s="130" t="s">
        <v>110</v>
      </c>
      <c r="M9" s="130" t="s">
        <v>127</v>
      </c>
      <c r="N9" s="130" t="s">
        <v>128</v>
      </c>
      <c r="O9" s="130" t="s">
        <v>129</v>
      </c>
      <c r="P9" s="147"/>
      <c r="Q9" s="132"/>
      <c r="R9" s="232" t="s">
        <v>130</v>
      </c>
      <c r="S9" s="233"/>
      <c r="T9" s="234"/>
    </row>
    <row r="10" spans="1:20" ht="18" customHeight="1" x14ac:dyDescent="0.2">
      <c r="A10" s="145"/>
      <c r="B10" s="145"/>
      <c r="C10" s="145"/>
      <c r="D10" s="145"/>
      <c r="E10" s="135" t="s">
        <v>131</v>
      </c>
      <c r="F10" s="144"/>
      <c r="G10" s="142"/>
      <c r="H10" s="135" t="s">
        <v>132</v>
      </c>
      <c r="I10" s="145"/>
      <c r="J10" s="146" t="s">
        <v>37</v>
      </c>
      <c r="K10" s="129">
        <v>5</v>
      </c>
      <c r="L10" s="130" t="s">
        <v>110</v>
      </c>
      <c r="M10" s="130" t="s">
        <v>127</v>
      </c>
      <c r="N10" s="130" t="s">
        <v>128</v>
      </c>
      <c r="O10" s="130" t="s">
        <v>133</v>
      </c>
      <c r="P10" s="147"/>
      <c r="Q10" s="132"/>
      <c r="R10" s="226" t="s">
        <v>134</v>
      </c>
      <c r="S10" s="227"/>
      <c r="T10" s="228"/>
    </row>
    <row r="11" spans="1:20" ht="18" customHeight="1" x14ac:dyDescent="0.2">
      <c r="A11" s="145"/>
      <c r="B11" s="145"/>
      <c r="C11" s="145"/>
      <c r="D11" s="145"/>
      <c r="E11" s="133" t="s">
        <v>135</v>
      </c>
      <c r="F11" s="144"/>
      <c r="G11" s="142"/>
      <c r="H11" s="135" t="s">
        <v>136</v>
      </c>
      <c r="I11" s="145"/>
      <c r="J11" s="145"/>
      <c r="K11" s="129">
        <v>6</v>
      </c>
      <c r="L11" s="130" t="s">
        <v>110</v>
      </c>
      <c r="M11" s="130" t="s">
        <v>127</v>
      </c>
      <c r="N11" s="130" t="s">
        <v>128</v>
      </c>
      <c r="O11" s="130" t="s">
        <v>137</v>
      </c>
      <c r="P11" s="147"/>
      <c r="Q11" s="132"/>
      <c r="R11" s="148" t="s">
        <v>138</v>
      </c>
      <c r="S11" s="149"/>
      <c r="T11" s="150"/>
    </row>
    <row r="12" spans="1:20" ht="18" customHeight="1" x14ac:dyDescent="0.2">
      <c r="A12" s="145"/>
      <c r="B12" s="145"/>
      <c r="C12" s="145"/>
      <c r="D12" s="145"/>
      <c r="E12" s="145"/>
      <c r="F12" s="145"/>
      <c r="G12" s="145"/>
      <c r="H12" s="135" t="s">
        <v>139</v>
      </c>
      <c r="I12" s="145"/>
      <c r="J12" s="145"/>
      <c r="K12" s="129">
        <v>7</v>
      </c>
      <c r="L12" s="130" t="s">
        <v>110</v>
      </c>
      <c r="M12" s="130" t="s">
        <v>127</v>
      </c>
      <c r="N12" s="130" t="s">
        <v>140</v>
      </c>
      <c r="O12" s="130" t="s">
        <v>141</v>
      </c>
      <c r="P12" s="147"/>
      <c r="Q12" s="132"/>
      <c r="R12" s="151" t="s">
        <v>142</v>
      </c>
      <c r="S12" s="152"/>
      <c r="T12" s="153"/>
    </row>
    <row r="13" spans="1:20" ht="18" customHeight="1" x14ac:dyDescent="0.2">
      <c r="H13" s="135" t="s">
        <v>143</v>
      </c>
      <c r="K13" s="129">
        <v>8</v>
      </c>
      <c r="L13" s="130" t="s">
        <v>110</v>
      </c>
      <c r="M13" s="130" t="s">
        <v>127</v>
      </c>
      <c r="N13" s="130" t="s">
        <v>140</v>
      </c>
      <c r="O13" s="130" t="s">
        <v>144</v>
      </c>
      <c r="P13" s="147"/>
      <c r="R13" s="151" t="s">
        <v>145</v>
      </c>
      <c r="S13" s="152"/>
      <c r="T13" s="153"/>
    </row>
    <row r="14" spans="1:20" ht="18" customHeight="1" x14ac:dyDescent="0.2">
      <c r="H14" s="135" t="s">
        <v>146</v>
      </c>
      <c r="K14" s="129">
        <v>9</v>
      </c>
      <c r="L14" s="130" t="s">
        <v>110</v>
      </c>
      <c r="M14" s="130" t="s">
        <v>127</v>
      </c>
      <c r="N14" s="130" t="s">
        <v>140</v>
      </c>
      <c r="O14" s="130" t="s">
        <v>147</v>
      </c>
      <c r="P14" s="147"/>
      <c r="R14" s="151" t="s">
        <v>148</v>
      </c>
      <c r="S14" s="152"/>
      <c r="T14" s="153"/>
    </row>
    <row r="15" spans="1:20" ht="18" customHeight="1" x14ac:dyDescent="0.2">
      <c r="H15" s="139" t="s">
        <v>149</v>
      </c>
      <c r="K15" s="129">
        <v>10</v>
      </c>
      <c r="L15" s="130" t="s">
        <v>110</v>
      </c>
      <c r="M15" s="130" t="s">
        <v>127</v>
      </c>
      <c r="N15" s="130" t="s">
        <v>150</v>
      </c>
      <c r="O15" s="130" t="s">
        <v>151</v>
      </c>
      <c r="P15" s="147"/>
      <c r="R15" s="151" t="s">
        <v>152</v>
      </c>
      <c r="S15" s="152"/>
      <c r="T15" s="153"/>
    </row>
    <row r="16" spans="1:20" ht="18" customHeight="1" x14ac:dyDescent="0.2">
      <c r="K16" s="129">
        <v>11</v>
      </c>
      <c r="L16" s="130" t="s">
        <v>110</v>
      </c>
      <c r="M16" s="130" t="s">
        <v>127</v>
      </c>
      <c r="N16" s="130" t="s">
        <v>150</v>
      </c>
      <c r="O16" s="130" t="s">
        <v>153</v>
      </c>
      <c r="P16" s="147"/>
      <c r="R16" s="154"/>
      <c r="S16" s="155"/>
      <c r="T16" s="156"/>
    </row>
    <row r="17" spans="11:22" ht="18" customHeight="1" x14ac:dyDescent="0.2">
      <c r="K17" s="129">
        <v>12</v>
      </c>
      <c r="L17" s="130" t="s">
        <v>110</v>
      </c>
      <c r="M17" s="130" t="s">
        <v>127</v>
      </c>
      <c r="N17" s="130" t="s">
        <v>150</v>
      </c>
      <c r="O17" s="130" t="s">
        <v>154</v>
      </c>
      <c r="P17" s="147"/>
      <c r="R17" s="154" t="s">
        <v>155</v>
      </c>
      <c r="S17" s="132"/>
      <c r="T17" s="142"/>
    </row>
    <row r="18" spans="11:22" ht="18" customHeight="1" x14ac:dyDescent="0.2">
      <c r="K18" s="129">
        <v>13</v>
      </c>
      <c r="L18" s="130" t="s">
        <v>110</v>
      </c>
      <c r="M18" s="130" t="s">
        <v>127</v>
      </c>
      <c r="N18" s="130" t="s">
        <v>156</v>
      </c>
      <c r="O18" s="130" t="s">
        <v>157</v>
      </c>
      <c r="P18" s="147"/>
      <c r="R18" s="148" t="s">
        <v>158</v>
      </c>
      <c r="S18" s="155"/>
      <c r="T18" s="156"/>
    </row>
    <row r="19" spans="11:22" ht="18" customHeight="1" x14ac:dyDescent="0.2">
      <c r="K19" s="129">
        <v>14</v>
      </c>
      <c r="L19" s="130" t="s">
        <v>110</v>
      </c>
      <c r="M19" s="130" t="s">
        <v>127</v>
      </c>
      <c r="N19" s="130" t="s">
        <v>156</v>
      </c>
      <c r="O19" s="130" t="s">
        <v>159</v>
      </c>
      <c r="P19" s="147"/>
      <c r="R19" s="151" t="s">
        <v>160</v>
      </c>
      <c r="S19" s="155"/>
      <c r="T19" s="156"/>
      <c r="V19" s="157"/>
    </row>
    <row r="20" spans="11:22" ht="18" customHeight="1" x14ac:dyDescent="0.2">
      <c r="K20" s="129">
        <v>15</v>
      </c>
      <c r="L20" s="130" t="s">
        <v>110</v>
      </c>
      <c r="M20" s="130" t="s">
        <v>127</v>
      </c>
      <c r="N20" s="130" t="s">
        <v>156</v>
      </c>
      <c r="O20" s="130" t="s">
        <v>161</v>
      </c>
      <c r="P20" s="147"/>
      <c r="R20" s="151" t="s">
        <v>162</v>
      </c>
      <c r="S20" s="155"/>
      <c r="T20" s="156"/>
      <c r="V20" s="157"/>
    </row>
    <row r="21" spans="11:22" ht="18" customHeight="1" x14ac:dyDescent="0.2">
      <c r="K21" s="129">
        <v>16</v>
      </c>
      <c r="L21" s="130" t="s">
        <v>110</v>
      </c>
      <c r="M21" s="130" t="s">
        <v>127</v>
      </c>
      <c r="N21" s="130" t="s">
        <v>163</v>
      </c>
      <c r="O21" s="130" t="s">
        <v>164</v>
      </c>
      <c r="P21" s="147"/>
      <c r="R21" s="151" t="s">
        <v>165</v>
      </c>
      <c r="S21" s="155"/>
      <c r="T21" s="156"/>
    </row>
    <row r="22" spans="11:22" ht="18" customHeight="1" x14ac:dyDescent="0.2">
      <c r="K22" s="129">
        <v>17</v>
      </c>
      <c r="L22" s="130" t="s">
        <v>110</v>
      </c>
      <c r="M22" s="130" t="s">
        <v>166</v>
      </c>
      <c r="N22" s="130" t="s">
        <v>166</v>
      </c>
      <c r="O22" s="130" t="s">
        <v>167</v>
      </c>
      <c r="P22" s="147"/>
      <c r="R22" s="151" t="s">
        <v>168</v>
      </c>
      <c r="S22" s="155"/>
      <c r="T22" s="156"/>
    </row>
    <row r="23" spans="11:22" ht="18" customHeight="1" x14ac:dyDescent="0.2">
      <c r="K23" s="129">
        <v>18</v>
      </c>
      <c r="L23" s="130" t="s">
        <v>110</v>
      </c>
      <c r="M23" s="130" t="s">
        <v>166</v>
      </c>
      <c r="N23" s="130" t="s">
        <v>166</v>
      </c>
      <c r="O23" s="130" t="s">
        <v>169</v>
      </c>
      <c r="P23" s="147"/>
      <c r="R23" s="151" t="s">
        <v>170</v>
      </c>
      <c r="S23" s="155"/>
      <c r="T23" s="156"/>
    </row>
    <row r="24" spans="11:22" ht="18" customHeight="1" x14ac:dyDescent="0.2">
      <c r="K24" s="129">
        <v>19</v>
      </c>
      <c r="L24" s="130" t="s">
        <v>110</v>
      </c>
      <c r="M24" s="130" t="s">
        <v>166</v>
      </c>
      <c r="N24" s="130" t="s">
        <v>166</v>
      </c>
      <c r="O24" s="130" t="s">
        <v>171</v>
      </c>
      <c r="P24" s="147"/>
      <c r="R24" s="151" t="s">
        <v>172</v>
      </c>
      <c r="S24" s="155"/>
      <c r="T24" s="156"/>
    </row>
    <row r="25" spans="11:22" ht="18" customHeight="1" x14ac:dyDescent="0.2">
      <c r="K25" s="129">
        <v>20</v>
      </c>
      <c r="L25" s="130" t="s">
        <v>110</v>
      </c>
      <c r="M25" s="130" t="s">
        <v>166</v>
      </c>
      <c r="N25" s="130" t="s">
        <v>166</v>
      </c>
      <c r="O25" s="130" t="s">
        <v>173</v>
      </c>
      <c r="P25" s="147"/>
      <c r="R25" s="151"/>
      <c r="S25" s="155"/>
      <c r="T25" s="156"/>
    </row>
    <row r="26" spans="11:22" ht="18" customHeight="1" x14ac:dyDescent="0.2">
      <c r="K26" s="129">
        <v>21</v>
      </c>
      <c r="L26" s="130" t="s">
        <v>110</v>
      </c>
      <c r="M26" s="130" t="s">
        <v>166</v>
      </c>
      <c r="N26" s="130" t="s">
        <v>166</v>
      </c>
      <c r="O26" s="130" t="s">
        <v>174</v>
      </c>
      <c r="P26" s="147"/>
      <c r="R26" s="148" t="s">
        <v>175</v>
      </c>
      <c r="S26" s="155"/>
      <c r="T26" s="156"/>
    </row>
    <row r="27" spans="11:22" ht="18" customHeight="1" x14ac:dyDescent="0.2">
      <c r="K27" s="129">
        <v>22</v>
      </c>
      <c r="L27" s="130" t="s">
        <v>110</v>
      </c>
      <c r="M27" s="130" t="s">
        <v>166</v>
      </c>
      <c r="N27" s="130" t="s">
        <v>166</v>
      </c>
      <c r="O27" s="130" t="s">
        <v>176</v>
      </c>
      <c r="P27" s="147"/>
      <c r="R27" s="151" t="s">
        <v>177</v>
      </c>
      <c r="S27" s="155"/>
      <c r="T27" s="156"/>
    </row>
    <row r="28" spans="11:22" ht="18" customHeight="1" x14ac:dyDescent="0.2">
      <c r="K28" s="129">
        <v>23</v>
      </c>
      <c r="L28" s="130" t="s">
        <v>110</v>
      </c>
      <c r="M28" s="130" t="s">
        <v>166</v>
      </c>
      <c r="N28" s="130" t="s">
        <v>166</v>
      </c>
      <c r="O28" s="130" t="s">
        <v>178</v>
      </c>
      <c r="P28" s="147"/>
      <c r="R28" s="151" t="s">
        <v>179</v>
      </c>
      <c r="S28" s="155"/>
      <c r="T28" s="156"/>
    </row>
    <row r="29" spans="11:22" ht="18" customHeight="1" x14ac:dyDescent="0.2">
      <c r="K29" s="129">
        <v>24</v>
      </c>
      <c r="L29" s="130" t="s">
        <v>180</v>
      </c>
      <c r="M29" s="130" t="s">
        <v>181</v>
      </c>
      <c r="N29" s="130" t="s">
        <v>182</v>
      </c>
      <c r="O29" s="130" t="s">
        <v>183</v>
      </c>
      <c r="P29" s="147"/>
      <c r="R29" s="144"/>
      <c r="S29" s="132"/>
      <c r="T29" s="142"/>
    </row>
    <row r="30" spans="11:22" ht="18" customHeight="1" x14ac:dyDescent="0.2">
      <c r="K30" s="129">
        <v>25</v>
      </c>
      <c r="L30" s="130" t="s">
        <v>180</v>
      </c>
      <c r="M30" s="130" t="s">
        <v>181</v>
      </c>
      <c r="N30" s="130" t="s">
        <v>182</v>
      </c>
      <c r="O30" s="130" t="s">
        <v>184</v>
      </c>
      <c r="P30" s="147"/>
      <c r="R30" s="154" t="s">
        <v>185</v>
      </c>
      <c r="S30" s="155"/>
      <c r="T30" s="156"/>
    </row>
    <row r="31" spans="11:22" ht="18" customHeight="1" x14ac:dyDescent="0.2">
      <c r="K31" s="129">
        <v>26</v>
      </c>
      <c r="L31" s="130" t="s">
        <v>180</v>
      </c>
      <c r="M31" s="130" t="s">
        <v>181</v>
      </c>
      <c r="N31" s="130" t="s">
        <v>182</v>
      </c>
      <c r="O31" s="130" t="s">
        <v>186</v>
      </c>
      <c r="P31" s="147"/>
      <c r="R31" s="229" t="s">
        <v>187</v>
      </c>
      <c r="S31" s="230"/>
      <c r="T31" s="231"/>
    </row>
    <row r="32" spans="11:22" ht="18" customHeight="1" x14ac:dyDescent="0.2">
      <c r="K32" s="129">
        <v>27</v>
      </c>
      <c r="L32" s="130" t="s">
        <v>180</v>
      </c>
      <c r="M32" s="130" t="s">
        <v>181</v>
      </c>
      <c r="N32" s="130" t="s">
        <v>182</v>
      </c>
      <c r="O32" s="130" t="s">
        <v>188</v>
      </c>
      <c r="P32" s="147"/>
      <c r="R32" s="151" t="s">
        <v>189</v>
      </c>
      <c r="S32" s="155"/>
      <c r="T32" s="156"/>
    </row>
    <row r="33" spans="11:20" ht="18" customHeight="1" x14ac:dyDescent="0.2">
      <c r="K33" s="129">
        <v>28</v>
      </c>
      <c r="L33" s="130" t="s">
        <v>180</v>
      </c>
      <c r="M33" s="130" t="s">
        <v>181</v>
      </c>
      <c r="N33" s="130" t="s">
        <v>118</v>
      </c>
      <c r="O33" s="130" t="s">
        <v>190</v>
      </c>
      <c r="P33" s="147"/>
      <c r="R33" s="151" t="s">
        <v>191</v>
      </c>
      <c r="S33" s="155"/>
      <c r="T33" s="156"/>
    </row>
    <row r="34" spans="11:20" ht="18" customHeight="1" x14ac:dyDescent="0.2">
      <c r="K34" s="129">
        <v>29</v>
      </c>
      <c r="L34" s="130" t="s">
        <v>180</v>
      </c>
      <c r="M34" s="130" t="s">
        <v>192</v>
      </c>
      <c r="N34" s="130" t="s">
        <v>123</v>
      </c>
      <c r="O34" s="130" t="s">
        <v>193</v>
      </c>
      <c r="P34" s="147"/>
      <c r="R34" s="158" t="s">
        <v>152</v>
      </c>
      <c r="S34" s="159"/>
      <c r="T34" s="160"/>
    </row>
    <row r="35" spans="11:20" ht="18" customHeight="1" x14ac:dyDescent="0.2">
      <c r="K35" s="129">
        <v>30</v>
      </c>
      <c r="L35" s="130" t="s">
        <v>180</v>
      </c>
      <c r="M35" s="130" t="s">
        <v>127</v>
      </c>
      <c r="N35" s="130" t="s">
        <v>128</v>
      </c>
      <c r="O35" s="130" t="s">
        <v>194</v>
      </c>
      <c r="P35" s="147"/>
    </row>
    <row r="36" spans="11:20" ht="18" customHeight="1" x14ac:dyDescent="0.2">
      <c r="K36" s="129">
        <v>31</v>
      </c>
      <c r="L36" s="130" t="s">
        <v>180</v>
      </c>
      <c r="M36" s="130" t="s">
        <v>127</v>
      </c>
      <c r="N36" s="130" t="s">
        <v>140</v>
      </c>
      <c r="O36" s="130" t="s">
        <v>195</v>
      </c>
      <c r="P36" s="147"/>
    </row>
    <row r="37" spans="11:20" ht="18" customHeight="1" x14ac:dyDescent="0.2">
      <c r="K37" s="129">
        <v>32</v>
      </c>
      <c r="L37" s="130" t="s">
        <v>180</v>
      </c>
      <c r="M37" s="130" t="s">
        <v>127</v>
      </c>
      <c r="N37" s="130" t="s">
        <v>150</v>
      </c>
      <c r="O37" s="130" t="s">
        <v>196</v>
      </c>
      <c r="P37" s="147"/>
    </row>
    <row r="38" spans="11:20" ht="18" customHeight="1" x14ac:dyDescent="0.2">
      <c r="K38" s="129">
        <v>33</v>
      </c>
      <c r="L38" s="130" t="s">
        <v>180</v>
      </c>
      <c r="M38" s="130" t="s">
        <v>127</v>
      </c>
      <c r="N38" s="130" t="s">
        <v>156</v>
      </c>
      <c r="O38" s="130" t="s">
        <v>197</v>
      </c>
      <c r="P38" s="147"/>
    </row>
    <row r="39" spans="11:20" ht="18" customHeight="1" x14ac:dyDescent="0.2">
      <c r="K39" s="129">
        <v>34</v>
      </c>
      <c r="L39" s="130" t="s">
        <v>180</v>
      </c>
      <c r="M39" s="130" t="s">
        <v>118</v>
      </c>
      <c r="N39" s="130" t="s">
        <v>198</v>
      </c>
      <c r="O39" s="130" t="s">
        <v>199</v>
      </c>
      <c r="P39" s="147"/>
    </row>
    <row r="40" spans="11:20" ht="18" customHeight="1" x14ac:dyDescent="0.2">
      <c r="K40" s="129">
        <v>35</v>
      </c>
      <c r="L40" s="130" t="s">
        <v>180</v>
      </c>
      <c r="M40" s="130" t="s">
        <v>118</v>
      </c>
      <c r="N40" s="130" t="s">
        <v>200</v>
      </c>
      <c r="O40" s="130" t="s">
        <v>201</v>
      </c>
      <c r="P40" s="147"/>
    </row>
    <row r="41" spans="11:20" ht="18" customHeight="1" x14ac:dyDescent="0.2">
      <c r="K41" s="129">
        <v>36</v>
      </c>
      <c r="L41" s="130" t="s">
        <v>180</v>
      </c>
      <c r="M41" s="130" t="s">
        <v>118</v>
      </c>
      <c r="N41" s="130" t="s">
        <v>202</v>
      </c>
      <c r="O41" s="130" t="s">
        <v>203</v>
      </c>
      <c r="P41" s="147"/>
    </row>
    <row r="42" spans="11:20" ht="18" customHeight="1" x14ac:dyDescent="0.2">
      <c r="K42" s="129">
        <v>37</v>
      </c>
      <c r="L42" s="130" t="s">
        <v>180</v>
      </c>
      <c r="M42" s="130" t="s">
        <v>118</v>
      </c>
      <c r="N42" s="130" t="s">
        <v>204</v>
      </c>
      <c r="O42" s="130" t="s">
        <v>205</v>
      </c>
      <c r="P42" s="147"/>
      <c r="Q42" s="161" t="s">
        <v>206</v>
      </c>
    </row>
    <row r="43" spans="11:20" ht="18" customHeight="1" x14ac:dyDescent="0.2">
      <c r="K43" s="129">
        <v>38</v>
      </c>
      <c r="L43" s="130" t="s">
        <v>180</v>
      </c>
      <c r="M43" s="130" t="s">
        <v>118</v>
      </c>
      <c r="N43" s="130" t="s">
        <v>207</v>
      </c>
      <c r="O43" s="162" t="s">
        <v>208</v>
      </c>
      <c r="P43" s="147"/>
      <c r="Q43" s="163" t="s">
        <v>209</v>
      </c>
      <c r="S43" s="164"/>
    </row>
    <row r="44" spans="11:20" ht="18" customHeight="1" x14ac:dyDescent="0.2">
      <c r="K44" s="129">
        <v>39</v>
      </c>
      <c r="L44" s="130" t="s">
        <v>180</v>
      </c>
      <c r="M44" s="130" t="s">
        <v>127</v>
      </c>
      <c r="N44" s="130" t="s">
        <v>198</v>
      </c>
      <c r="O44" s="165" t="s">
        <v>210</v>
      </c>
      <c r="P44" s="147"/>
      <c r="Q44" s="166" t="s">
        <v>210</v>
      </c>
      <c r="R44" s="167"/>
      <c r="S44" s="132"/>
    </row>
    <row r="45" spans="11:20" ht="18" customHeight="1" x14ac:dyDescent="0.2">
      <c r="K45" s="129">
        <v>40</v>
      </c>
      <c r="L45" s="130" t="s">
        <v>180</v>
      </c>
      <c r="M45" s="130" t="s">
        <v>127</v>
      </c>
      <c r="N45" s="130" t="s">
        <v>198</v>
      </c>
      <c r="O45" s="165" t="s">
        <v>211</v>
      </c>
      <c r="P45" s="147"/>
      <c r="Q45" s="166" t="s">
        <v>211</v>
      </c>
      <c r="R45" s="167"/>
      <c r="S45" s="132"/>
    </row>
    <row r="46" spans="11:20" ht="18" customHeight="1" x14ac:dyDescent="0.2">
      <c r="K46" s="129">
        <v>41</v>
      </c>
      <c r="L46" s="130" t="s">
        <v>180</v>
      </c>
      <c r="M46" s="130" t="s">
        <v>127</v>
      </c>
      <c r="N46" s="130" t="s">
        <v>198</v>
      </c>
      <c r="O46" s="165" t="s">
        <v>212</v>
      </c>
      <c r="P46" s="147"/>
      <c r="Q46" s="166" t="s">
        <v>212</v>
      </c>
      <c r="R46" s="167"/>
      <c r="S46" s="132"/>
    </row>
    <row r="47" spans="11:20" ht="18" customHeight="1" x14ac:dyDescent="0.2">
      <c r="K47" s="129">
        <v>42</v>
      </c>
      <c r="L47" s="130" t="s">
        <v>180</v>
      </c>
      <c r="M47" s="130" t="s">
        <v>127</v>
      </c>
      <c r="N47" s="130" t="s">
        <v>200</v>
      </c>
      <c r="O47" s="165" t="s">
        <v>213</v>
      </c>
      <c r="P47" s="147"/>
      <c r="Q47" s="166" t="s">
        <v>213</v>
      </c>
      <c r="R47" s="167"/>
      <c r="S47" s="132"/>
    </row>
    <row r="48" spans="11:20" ht="18" customHeight="1" x14ac:dyDescent="0.2">
      <c r="K48" s="129">
        <v>43</v>
      </c>
      <c r="L48" s="130" t="s">
        <v>180</v>
      </c>
      <c r="M48" s="130" t="s">
        <v>127</v>
      </c>
      <c r="N48" s="130" t="s">
        <v>200</v>
      </c>
      <c r="O48" s="165" t="s">
        <v>214</v>
      </c>
      <c r="P48" s="147"/>
      <c r="Q48" s="166" t="s">
        <v>214</v>
      </c>
      <c r="R48" s="167"/>
      <c r="S48" s="132"/>
    </row>
    <row r="49" spans="11:20" ht="18" customHeight="1" x14ac:dyDescent="0.2">
      <c r="K49" s="129">
        <v>44</v>
      </c>
      <c r="L49" s="130" t="s">
        <v>180</v>
      </c>
      <c r="M49" s="130" t="s">
        <v>127</v>
      </c>
      <c r="N49" s="130" t="s">
        <v>200</v>
      </c>
      <c r="O49" s="165" t="s">
        <v>215</v>
      </c>
      <c r="P49" s="147"/>
      <c r="Q49" s="166" t="s">
        <v>215</v>
      </c>
      <c r="R49" s="167"/>
      <c r="S49" s="132"/>
    </row>
    <row r="50" spans="11:20" ht="18" customHeight="1" x14ac:dyDescent="0.2">
      <c r="K50" s="129">
        <v>45</v>
      </c>
      <c r="L50" s="130" t="s">
        <v>180</v>
      </c>
      <c r="M50" s="130" t="s">
        <v>127</v>
      </c>
      <c r="N50" s="130" t="s">
        <v>202</v>
      </c>
      <c r="O50" s="165" t="s">
        <v>216</v>
      </c>
      <c r="P50" s="147"/>
      <c r="Q50" s="166" t="s">
        <v>216</v>
      </c>
      <c r="R50" s="167"/>
      <c r="S50" s="132"/>
    </row>
    <row r="51" spans="11:20" ht="18" customHeight="1" x14ac:dyDescent="0.2">
      <c r="K51" s="129">
        <v>46</v>
      </c>
      <c r="L51" s="130" t="s">
        <v>180</v>
      </c>
      <c r="M51" s="130" t="s">
        <v>127</v>
      </c>
      <c r="N51" s="130" t="s">
        <v>202</v>
      </c>
      <c r="O51" s="165" t="s">
        <v>217</v>
      </c>
      <c r="P51" s="147"/>
      <c r="Q51" s="166" t="s">
        <v>217</v>
      </c>
      <c r="R51" s="167"/>
      <c r="S51" s="132"/>
    </row>
    <row r="52" spans="11:20" ht="18" customHeight="1" x14ac:dyDescent="0.2">
      <c r="K52" s="129">
        <v>47</v>
      </c>
      <c r="L52" s="130" t="s">
        <v>180</v>
      </c>
      <c r="M52" s="130" t="s">
        <v>127</v>
      </c>
      <c r="N52" s="130" t="s">
        <v>202</v>
      </c>
      <c r="O52" s="165" t="s">
        <v>218</v>
      </c>
      <c r="P52" s="147"/>
      <c r="Q52" s="166" t="s">
        <v>218</v>
      </c>
      <c r="R52" s="167"/>
      <c r="S52" s="132"/>
    </row>
    <row r="53" spans="11:20" ht="18" customHeight="1" x14ac:dyDescent="0.2">
      <c r="K53" s="129">
        <v>48</v>
      </c>
      <c r="L53" s="130" t="s">
        <v>180</v>
      </c>
      <c r="M53" s="130" t="s">
        <v>127</v>
      </c>
      <c r="N53" s="130" t="s">
        <v>204</v>
      </c>
      <c r="O53" s="165" t="s">
        <v>219</v>
      </c>
      <c r="P53" s="147"/>
      <c r="Q53" s="166" t="s">
        <v>219</v>
      </c>
      <c r="R53" s="167"/>
      <c r="S53" s="132"/>
    </row>
    <row r="54" spans="11:20" ht="18" customHeight="1" x14ac:dyDescent="0.2">
      <c r="K54" s="129">
        <v>49</v>
      </c>
      <c r="L54" s="130" t="s">
        <v>180</v>
      </c>
      <c r="M54" s="130" t="s">
        <v>127</v>
      </c>
      <c r="N54" s="130" t="s">
        <v>204</v>
      </c>
      <c r="O54" s="165" t="s">
        <v>220</v>
      </c>
      <c r="P54" s="147"/>
      <c r="Q54" s="166" t="s">
        <v>220</v>
      </c>
      <c r="R54" s="167"/>
      <c r="S54" s="132"/>
    </row>
    <row r="55" spans="11:20" ht="18" customHeight="1" x14ac:dyDescent="0.2">
      <c r="K55" s="129">
        <v>50</v>
      </c>
      <c r="L55" s="130" t="s">
        <v>180</v>
      </c>
      <c r="M55" s="130" t="s">
        <v>127</v>
      </c>
      <c r="N55" s="130" t="s">
        <v>207</v>
      </c>
      <c r="O55" s="165" t="s">
        <v>221</v>
      </c>
      <c r="P55" s="147"/>
      <c r="Q55" s="166" t="s">
        <v>221</v>
      </c>
      <c r="R55" s="168" t="s">
        <v>206</v>
      </c>
      <c r="S55" s="132"/>
    </row>
    <row r="56" spans="11:20" ht="18" customHeight="1" x14ac:dyDescent="0.2">
      <c r="K56" s="129">
        <v>51</v>
      </c>
      <c r="L56" s="130" t="s">
        <v>180</v>
      </c>
      <c r="M56" s="130" t="s">
        <v>222</v>
      </c>
      <c r="N56" s="130" t="s">
        <v>222</v>
      </c>
      <c r="O56" s="169" t="s">
        <v>223</v>
      </c>
      <c r="P56" s="147"/>
      <c r="Q56" s="170"/>
      <c r="R56" s="124" t="s">
        <v>224</v>
      </c>
      <c r="S56" s="171"/>
      <c r="T56" s="164"/>
    </row>
    <row r="57" spans="11:20" ht="18" customHeight="1" x14ac:dyDescent="0.2">
      <c r="K57" s="129">
        <v>52</v>
      </c>
      <c r="L57" s="130" t="s">
        <v>180</v>
      </c>
      <c r="M57" s="130" t="s">
        <v>225</v>
      </c>
      <c r="N57" s="130" t="s">
        <v>225</v>
      </c>
      <c r="O57" s="130" t="s">
        <v>226</v>
      </c>
      <c r="P57" s="147"/>
      <c r="R57" s="172" t="s">
        <v>227</v>
      </c>
      <c r="S57" s="173"/>
      <c r="T57" s="174"/>
    </row>
    <row r="58" spans="11:20" ht="18" customHeight="1" x14ac:dyDescent="0.2">
      <c r="K58" s="129">
        <v>53</v>
      </c>
      <c r="L58" s="130" t="s">
        <v>180</v>
      </c>
      <c r="M58" s="130" t="s">
        <v>225</v>
      </c>
      <c r="N58" s="130" t="s">
        <v>225</v>
      </c>
      <c r="O58" s="130" t="s">
        <v>228</v>
      </c>
      <c r="P58" s="147"/>
      <c r="R58" s="175" t="s">
        <v>229</v>
      </c>
      <c r="S58" s="173"/>
      <c r="T58" s="174"/>
    </row>
    <row r="59" spans="11:20" ht="18" customHeight="1" x14ac:dyDescent="0.2">
      <c r="K59" s="129">
        <v>54</v>
      </c>
      <c r="L59" s="130" t="s">
        <v>180</v>
      </c>
      <c r="M59" s="130" t="s">
        <v>225</v>
      </c>
      <c r="N59" s="130" t="s">
        <v>225</v>
      </c>
      <c r="O59" s="130" t="s">
        <v>230</v>
      </c>
      <c r="P59" s="147"/>
      <c r="R59" s="175" t="s">
        <v>231</v>
      </c>
      <c r="S59" s="173"/>
      <c r="T59" s="174"/>
    </row>
    <row r="60" spans="11:20" ht="18" customHeight="1" x14ac:dyDescent="0.2">
      <c r="K60" s="129">
        <v>55</v>
      </c>
      <c r="L60" s="130" t="s">
        <v>180</v>
      </c>
      <c r="M60" s="130" t="s">
        <v>225</v>
      </c>
      <c r="N60" s="130" t="s">
        <v>225</v>
      </c>
      <c r="O60" s="130" t="s">
        <v>232</v>
      </c>
      <c r="P60" s="147"/>
      <c r="R60" s="175" t="s">
        <v>233</v>
      </c>
      <c r="S60" s="173"/>
      <c r="T60" s="174"/>
    </row>
    <row r="61" spans="11:20" ht="18" customHeight="1" x14ac:dyDescent="0.2">
      <c r="K61" s="129">
        <v>56</v>
      </c>
      <c r="L61" s="130" t="s">
        <v>180</v>
      </c>
      <c r="M61" s="130" t="s">
        <v>225</v>
      </c>
      <c r="N61" s="130" t="s">
        <v>225</v>
      </c>
      <c r="O61" s="130" t="s">
        <v>234</v>
      </c>
      <c r="P61" s="147"/>
      <c r="R61" s="175" t="s">
        <v>235</v>
      </c>
      <c r="S61" s="173"/>
      <c r="T61" s="174"/>
    </row>
    <row r="62" spans="11:20" ht="18" customHeight="1" x14ac:dyDescent="0.2">
      <c r="K62" s="129">
        <v>57</v>
      </c>
      <c r="L62" s="130" t="s">
        <v>180</v>
      </c>
      <c r="M62" s="130" t="s">
        <v>225</v>
      </c>
      <c r="N62" s="130" t="s">
        <v>225</v>
      </c>
      <c r="O62" s="130" t="s">
        <v>236</v>
      </c>
      <c r="P62" s="147"/>
      <c r="R62" s="175" t="s">
        <v>237</v>
      </c>
      <c r="S62" s="173"/>
      <c r="T62" s="174"/>
    </row>
    <row r="63" spans="11:20" ht="18" customHeight="1" x14ac:dyDescent="0.2">
      <c r="K63" s="129">
        <v>58</v>
      </c>
      <c r="L63" s="130" t="s">
        <v>180</v>
      </c>
      <c r="M63" s="130" t="s">
        <v>225</v>
      </c>
      <c r="N63" s="130" t="s">
        <v>225</v>
      </c>
      <c r="O63" s="130" t="s">
        <v>238</v>
      </c>
      <c r="P63" s="147"/>
      <c r="R63" s="175" t="s">
        <v>239</v>
      </c>
      <c r="S63" s="173"/>
      <c r="T63" s="174"/>
    </row>
    <row r="64" spans="11:20" ht="18" customHeight="1" x14ac:dyDescent="0.2">
      <c r="K64" s="129">
        <v>59</v>
      </c>
      <c r="L64" s="130" t="s">
        <v>180</v>
      </c>
      <c r="M64" s="130" t="s">
        <v>225</v>
      </c>
      <c r="N64" s="130" t="s">
        <v>225</v>
      </c>
      <c r="O64" s="130" t="s">
        <v>240</v>
      </c>
      <c r="P64" s="147"/>
      <c r="R64" s="176" t="s">
        <v>241</v>
      </c>
      <c r="S64" s="168" t="s">
        <v>206</v>
      </c>
      <c r="T64" s="174"/>
    </row>
    <row r="65" spans="11:20" ht="18" customHeight="1" x14ac:dyDescent="0.2">
      <c r="K65" s="129">
        <v>60</v>
      </c>
      <c r="L65" s="130" t="s">
        <v>180</v>
      </c>
      <c r="M65" s="130" t="s">
        <v>225</v>
      </c>
      <c r="N65" s="130" t="s">
        <v>225</v>
      </c>
      <c r="O65" s="130" t="s">
        <v>242</v>
      </c>
      <c r="P65" s="147"/>
      <c r="R65" s="177"/>
      <c r="S65" s="124" t="s">
        <v>243</v>
      </c>
      <c r="T65" s="171"/>
    </row>
    <row r="66" spans="11:20" ht="18" customHeight="1" x14ac:dyDescent="0.2">
      <c r="K66" s="129">
        <v>61</v>
      </c>
      <c r="L66" s="130" t="s">
        <v>244</v>
      </c>
      <c r="M66" s="130" t="s">
        <v>127</v>
      </c>
      <c r="N66" s="130" t="s">
        <v>140</v>
      </c>
      <c r="O66" s="130" t="s">
        <v>245</v>
      </c>
      <c r="P66" s="147"/>
      <c r="S66" s="172" t="s">
        <v>246</v>
      </c>
      <c r="T66" s="173"/>
    </row>
    <row r="67" spans="11:20" ht="18" customHeight="1" x14ac:dyDescent="0.2">
      <c r="K67" s="129">
        <v>62</v>
      </c>
      <c r="L67" s="130" t="s">
        <v>244</v>
      </c>
      <c r="M67" s="130" t="s">
        <v>127</v>
      </c>
      <c r="N67" s="130" t="s">
        <v>140</v>
      </c>
      <c r="O67" s="130" t="s">
        <v>247</v>
      </c>
      <c r="P67" s="147"/>
      <c r="S67" s="175" t="s">
        <v>248</v>
      </c>
      <c r="T67" s="173"/>
    </row>
    <row r="68" spans="11:20" ht="18" customHeight="1" x14ac:dyDescent="0.2">
      <c r="K68" s="129">
        <v>63</v>
      </c>
      <c r="L68" s="130" t="s">
        <v>244</v>
      </c>
      <c r="M68" s="130" t="s">
        <v>127</v>
      </c>
      <c r="N68" s="130" t="s">
        <v>150</v>
      </c>
      <c r="O68" s="130" t="s">
        <v>249</v>
      </c>
      <c r="P68" s="147"/>
      <c r="S68" s="175" t="s">
        <v>250</v>
      </c>
      <c r="T68" s="173"/>
    </row>
    <row r="69" spans="11:20" ht="18" customHeight="1" x14ac:dyDescent="0.2">
      <c r="K69" s="129">
        <v>64</v>
      </c>
      <c r="L69" s="130" t="s">
        <v>244</v>
      </c>
      <c r="M69" s="130" t="s">
        <v>127</v>
      </c>
      <c r="N69" s="130" t="s">
        <v>150</v>
      </c>
      <c r="O69" s="130" t="s">
        <v>251</v>
      </c>
      <c r="P69" s="147"/>
      <c r="S69" s="175" t="s">
        <v>252</v>
      </c>
      <c r="T69" s="173"/>
    </row>
    <row r="70" spans="11:20" ht="18" customHeight="1" x14ac:dyDescent="0.2">
      <c r="K70" s="129">
        <v>65</v>
      </c>
      <c r="L70" s="130" t="s">
        <v>244</v>
      </c>
      <c r="M70" s="130" t="s">
        <v>127</v>
      </c>
      <c r="N70" s="130" t="s">
        <v>156</v>
      </c>
      <c r="O70" s="130" t="s">
        <v>253</v>
      </c>
      <c r="P70" s="147"/>
      <c r="S70" s="175" t="s">
        <v>254</v>
      </c>
      <c r="T70" s="173"/>
    </row>
    <row r="71" spans="11:20" ht="18" customHeight="1" x14ac:dyDescent="0.2">
      <c r="K71" s="178">
        <v>66</v>
      </c>
      <c r="L71" s="162" t="s">
        <v>244</v>
      </c>
      <c r="M71" s="162" t="s">
        <v>127</v>
      </c>
      <c r="N71" s="162" t="s">
        <v>156</v>
      </c>
      <c r="O71" s="162" t="s">
        <v>255</v>
      </c>
      <c r="P71" s="179"/>
      <c r="S71" s="176" t="s">
        <v>256</v>
      </c>
      <c r="T71" s="173"/>
    </row>
    <row r="72" spans="11:20" x14ac:dyDescent="0.2">
      <c r="K72" s="180"/>
      <c r="L72" s="180"/>
      <c r="M72" s="180"/>
      <c r="N72" s="180"/>
      <c r="O72" s="180"/>
      <c r="P72" s="180"/>
      <c r="S72" s="177"/>
    </row>
    <row r="73" spans="11:20" x14ac:dyDescent="0.2">
      <c r="K73" s="181"/>
      <c r="L73" s="181"/>
      <c r="M73" s="181"/>
      <c r="N73" s="181"/>
      <c r="O73" s="181"/>
      <c r="P73" s="180"/>
    </row>
    <row r="74" spans="11:20" x14ac:dyDescent="0.2">
      <c r="K74" s="182"/>
      <c r="L74" s="182"/>
      <c r="M74" s="182" t="s">
        <v>257</v>
      </c>
      <c r="N74" s="182"/>
      <c r="O74" s="182"/>
      <c r="P74" s="183"/>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3"/>
  <pageMargins left="0.70866141732283472" right="0.70866141732283472" top="0.74803149606299213" bottom="0.74803149606299213" header="0.31496062992125984" footer="0.31496062992125984"/>
  <pageSetup paperSize="9" scale="35"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35</vt:i4>
      </vt:variant>
    </vt:vector>
  </HeadingPairs>
  <TitlesOfParts>
    <vt:vector size="37" baseType="lpstr">
      <vt:lpstr>様式第１－７号</vt:lpstr>
      <vt:lpstr>【選択肢】</vt:lpstr>
      <vt:lpstr>【選択肢】!A.■か□</vt:lpstr>
      <vt:lpstr>A.■か□</vt:lpstr>
      <vt:lpstr>【選択肢】!B.○か空白</vt:lpstr>
      <vt:lpstr>B.○か空白</vt:lpstr>
      <vt:lpstr>【選択肢】!Ｃ1.計画欄</vt:lpstr>
      <vt:lpstr>Ｃ1.計画欄</vt:lpstr>
      <vt:lpstr>【選択肢】!Ｃ2.実施欄</vt:lpstr>
      <vt:lpstr>Ｃ2.実施欄</vt:lpstr>
      <vt:lpstr>【選択肢】!D.農村環境保全活動のテーマ</vt:lpstr>
      <vt:lpstr>D.農村環境保全活動のテーマ</vt:lpstr>
      <vt:lpstr>【選択肢】!E.高度な保全活動</vt:lpstr>
      <vt:lpstr>E.高度な保全活動</vt:lpstr>
      <vt:lpstr>【選択肢】!F.施設</vt:lpstr>
      <vt:lpstr>F.施設</vt:lpstr>
      <vt:lpstr>【選択肢】!G.単位</vt:lpstr>
      <vt:lpstr>G.単位</vt:lpstr>
      <vt:lpstr>【選択肢】!H1.構成員一覧の分類_農業者</vt:lpstr>
      <vt:lpstr>H1.構成員一覧の分類_農業者</vt:lpstr>
      <vt:lpstr>【選択肢】!H2.構成員一覧の分類_農業者以外個人</vt:lpstr>
      <vt:lpstr>H2.構成員一覧の分類_農業者以外個人</vt:lpstr>
      <vt:lpstr>【選択肢】!H3.構成員一覧の分類_農業者以外団体</vt:lpstr>
      <vt:lpstr>H3.構成員一覧の分類_農業者以外団体</vt:lpstr>
      <vt:lpstr>【選択肢】!Ｉ.金銭出納簿の区分</vt:lpstr>
      <vt:lpstr>Ｉ.金銭出納簿の区分</vt:lpstr>
      <vt:lpstr>【選択肢】!Ｊ.金銭出納簿の収支の分類</vt:lpstr>
      <vt:lpstr>Ｊ.金銭出納簿の収支の分類</vt:lpstr>
      <vt:lpstr>【選択肢】!K.農村環境保全活動</vt:lpstr>
      <vt:lpstr>K.農村環境保全活動</vt:lpstr>
      <vt:lpstr>【選択肢】!L.増進活動</vt:lpstr>
      <vt:lpstr>L.増進活動</vt:lpstr>
      <vt:lpstr>【選択肢】!M.長寿命化</vt:lpstr>
      <vt:lpstr>M.長寿命化</vt:lpstr>
      <vt:lpstr>【選択肢】!Print_Area</vt:lpstr>
      <vt:lpstr>'様式第１－７号'!Print_Area</vt:lpstr>
      <vt:lpstr>'様式第１－７号'!Print_Titles</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横川　華枝</cp:lastModifiedBy>
  <cp:lastPrinted>2019-04-04T06:39:51Z</cp:lastPrinted>
  <dcterms:created xsi:type="dcterms:W3CDTF">2019-03-15T08:40:52Z</dcterms:created>
  <dcterms:modified xsi:type="dcterms:W3CDTF">2019-04-04T06:40:42Z</dcterms:modified>
</cp:coreProperties>
</file>