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-15" yWindow="-15" windowWidth="11520" windowHeight="9600" tabRatio="666" firstSheet="3" activeTab="10"/>
  </bookViews>
  <sheets>
    <sheet name="PPXLFunctions" sheetId="1" state="veryHidden" r:id="rId1"/>
    <sheet name="PPXLOpen" sheetId="2" state="veryHidden" r:id="rId2"/>
    <sheet name="PPXLSaveData0" sheetId="16" state="veryHidden" r:id="rId3"/>
    <sheet name="目次" sheetId="37" r:id="rId4"/>
    <sheet name="１-１" sheetId="22" r:id="rId5"/>
    <sheet name="１-２" sheetId="38" r:id="rId6"/>
    <sheet name="２-１" sheetId="34" r:id="rId7"/>
    <sheet name="２-２" sheetId="39" r:id="rId8"/>
    <sheet name="３" sheetId="36" r:id="rId9"/>
    <sheet name="４" sheetId="35" r:id="rId10"/>
    <sheet name="５" sheetId="32" r:id="rId11"/>
  </sheets>
  <externalReferences>
    <externalReference r:id="rId12"/>
  </externalReferences>
  <definedNames>
    <definedName name="_xlnm.Print_Area" localSheetId="4">'１-１'!$A$1:$AB$35</definedName>
    <definedName name="_xlnm.Print_Area" localSheetId="6">'２-１'!$A$1:$AB$27</definedName>
    <definedName name="_xlnm.Print_Area" localSheetId="8">'３'!$A$1:$J$59</definedName>
    <definedName name="_xlnm.Print_Area" localSheetId="9">'４'!$A$1:$S$27</definedName>
    <definedName name="_xlnm.Print_Area" localSheetId="10">'５'!$A$1:$U$53</definedName>
    <definedName name="_xlnm.Print_Area" localSheetId="3">目次!$A$1:$E$28</definedName>
  </definedNames>
  <calcPr calcId="162913"/>
</workbook>
</file>

<file path=xl/calcChain.xml><?xml version="1.0" encoding="utf-8"?>
<calcChain xmlns="http://schemas.openxmlformats.org/spreadsheetml/2006/main">
  <c r="B3" i="35" l="1"/>
  <c r="A1" i="35" l="1"/>
  <c r="A1" i="32" l="1"/>
  <c r="A1" i="36"/>
  <c r="A1" i="39"/>
  <c r="A1" i="34"/>
  <c r="A1" i="38"/>
  <c r="A1" i="22"/>
  <c r="D17" i="37"/>
  <c r="D7" i="37"/>
  <c r="D9" i="37" s="1"/>
  <c r="D11" i="37" s="1"/>
  <c r="D13" i="37" s="1"/>
  <c r="R9" i="22"/>
  <c r="R8" i="22"/>
  <c r="R7" i="22"/>
</calcChain>
</file>

<file path=xl/sharedStrings.xml><?xml version="1.0" encoding="utf-8"?>
<sst xmlns="http://schemas.openxmlformats.org/spreadsheetml/2006/main" count="144" uniqueCount="107">
  <si>
    <t>岩手県</t>
  </si>
  <si>
    <t>男</t>
  </si>
  <si>
    <t>女</t>
  </si>
  <si>
    <t>奥州市</t>
  </si>
  <si>
    <t>総数</t>
    <rPh sb="0" eb="2">
      <t>ソウスウ</t>
    </rPh>
    <phoneticPr fontId="2"/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</si>
  <si>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</si>
  <si>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</si>
  <si>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</si>
  <si>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</si>
  <si>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</si>
  <si>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</si>
  <si>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</si>
  <si>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</si>
  <si>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</si>
  <si>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</si>
  <si>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</si>
  <si>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</si>
  <si>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</si>
  <si>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</si>
  <si>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</si>
  <si>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Ｈ7</t>
    <phoneticPr fontId="2"/>
  </si>
  <si>
    <t>Ｈ23</t>
  </si>
  <si>
    <t>全国</t>
    <rPh sb="0" eb="2">
      <t>ゼンコク</t>
    </rPh>
    <phoneticPr fontId="2"/>
  </si>
  <si>
    <t>目　次</t>
    <rPh sb="0" eb="1">
      <t>メ</t>
    </rPh>
    <rPh sb="2" eb="3">
      <t>ジ</t>
    </rPh>
    <phoneticPr fontId="2"/>
  </si>
  <si>
    <t>Ｈ24</t>
  </si>
  <si>
    <r>
      <rPr>
        <sz val="9"/>
        <rFont val="ＭＳ Ｐゴシック"/>
        <family val="3"/>
        <charset val="128"/>
      </rPr>
      <t>胆江保健医療圏</t>
    </r>
    <r>
      <rPr>
        <sz val="10"/>
        <rFont val="ＭＳ Ｐゴシック"/>
        <family val="3"/>
        <charset val="128"/>
      </rPr>
      <t xml:space="preserve">
奥州保健所</t>
    </r>
    <rPh sb="0" eb="2">
      <t>タンコウ</t>
    </rPh>
    <rPh sb="2" eb="4">
      <t>ホケン</t>
    </rPh>
    <rPh sb="4" eb="6">
      <t>イリョウ</t>
    </rPh>
    <rPh sb="6" eb="7">
      <t>ケン</t>
    </rPh>
    <rPh sb="8" eb="10">
      <t>オウシュウ</t>
    </rPh>
    <rPh sb="10" eb="13">
      <t>ホケンジョ</t>
    </rPh>
    <phoneticPr fontId="2"/>
  </si>
  <si>
    <t>Ｈ25</t>
  </si>
  <si>
    <t>図１　自殺死亡数（人）　岩手県</t>
    <rPh sb="0" eb="1">
      <t>ズ</t>
    </rPh>
    <rPh sb="3" eb="5">
      <t>ジサツ</t>
    </rPh>
    <rPh sb="5" eb="8">
      <t>シボウスウ</t>
    </rPh>
    <rPh sb="9" eb="10">
      <t>ニン</t>
    </rPh>
    <rPh sb="12" eb="15">
      <t>イワテケン</t>
    </rPh>
    <phoneticPr fontId="2"/>
  </si>
  <si>
    <t>図３　自殺死亡数（人）　奥州市</t>
    <rPh sb="0" eb="1">
      <t>ズ</t>
    </rPh>
    <rPh sb="3" eb="5">
      <t>ジサツ</t>
    </rPh>
    <rPh sb="5" eb="8">
      <t>シボウスウ</t>
    </rPh>
    <rPh sb="9" eb="10">
      <t>ニン</t>
    </rPh>
    <rPh sb="12" eb="14">
      <t>オウシュウ</t>
    </rPh>
    <rPh sb="14" eb="15">
      <t>シ</t>
    </rPh>
    <phoneticPr fontId="2"/>
  </si>
  <si>
    <t>図１　自殺死亡率（人口10万対）　岩手県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イワテケン</t>
    </rPh>
    <phoneticPr fontId="2"/>
  </si>
  <si>
    <t>図３　自殺死亡率（人口10万対）　奥州市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オウシュウ</t>
    </rPh>
    <rPh sb="19" eb="20">
      <t>シ</t>
    </rPh>
    <phoneticPr fontId="2"/>
  </si>
  <si>
    <t>１－１</t>
    <phoneticPr fontId="2"/>
  </si>
  <si>
    <t>表</t>
    <rPh sb="0" eb="1">
      <t>ヒョウ</t>
    </rPh>
    <phoneticPr fontId="2"/>
  </si>
  <si>
    <t>１－２</t>
    <phoneticPr fontId="2"/>
  </si>
  <si>
    <t>グラフ</t>
    <phoneticPr fontId="2"/>
  </si>
  <si>
    <t>２－１</t>
    <phoneticPr fontId="2"/>
  </si>
  <si>
    <t>２－２</t>
    <phoneticPr fontId="2"/>
  </si>
  <si>
    <t>３</t>
    <phoneticPr fontId="2"/>
  </si>
  <si>
    <t>４</t>
    <phoneticPr fontId="2"/>
  </si>
  <si>
    <t>５</t>
    <phoneticPr fontId="2"/>
  </si>
  <si>
    <t>『胆江保健医療圏の自殺統計データ』</t>
    <rPh sb="1" eb="3">
      <t>タンコウ</t>
    </rPh>
    <rPh sb="3" eb="5">
      <t>ホケン</t>
    </rPh>
    <rPh sb="5" eb="7">
      <t>イリョウ</t>
    </rPh>
    <rPh sb="7" eb="8">
      <t>ケン</t>
    </rPh>
    <rPh sb="9" eb="11">
      <t>ジサツ</t>
    </rPh>
    <rPh sb="11" eb="13">
      <t>トウケイ</t>
    </rPh>
    <phoneticPr fontId="2"/>
  </si>
  <si>
    <t>図２　自殺死亡数（人）　奥州保健所（胆江保健医療圏）</t>
    <rPh sb="0" eb="1">
      <t>ズ</t>
    </rPh>
    <rPh sb="3" eb="5">
      <t>ジサツ</t>
    </rPh>
    <rPh sb="5" eb="8">
      <t>シボウスウ</t>
    </rPh>
    <rPh sb="9" eb="10">
      <t>ニン</t>
    </rPh>
    <rPh sb="12" eb="14">
      <t>オウシュウ</t>
    </rPh>
    <rPh sb="14" eb="17">
      <t>ホケンジョ</t>
    </rPh>
    <rPh sb="18" eb="20">
      <t>タンコウ</t>
    </rPh>
    <rPh sb="20" eb="22">
      <t>ホケン</t>
    </rPh>
    <rPh sb="22" eb="24">
      <t>イリョウ</t>
    </rPh>
    <rPh sb="24" eb="25">
      <t>ケン</t>
    </rPh>
    <phoneticPr fontId="2"/>
  </si>
  <si>
    <t>図２　自殺死亡率（人口10万対）　奥州保健所（胆江保健医療圏）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オウシュウ</t>
    </rPh>
    <rPh sb="19" eb="22">
      <t>ホケンジョ</t>
    </rPh>
    <rPh sb="23" eb="25">
      <t>タンコウ</t>
    </rPh>
    <rPh sb="25" eb="27">
      <t>ホケン</t>
    </rPh>
    <rPh sb="27" eb="29">
      <t>イリョウ</t>
    </rPh>
    <rPh sb="29" eb="30">
      <t>ケン</t>
    </rPh>
    <phoneticPr fontId="2"/>
  </si>
  <si>
    <t>図１　5年平均年齢（5歳階級）別自殺死亡率（人口10万対）　岩手県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イワテケン</t>
    </rPh>
    <phoneticPr fontId="2"/>
  </si>
  <si>
    <t>図２　5年平均（5歳年齢）階級別自殺死亡率（人口10万対）　奥州保健所（胆江保健医療圏）</t>
    <rPh sb="0" eb="1">
      <t>ズ</t>
    </rPh>
    <rPh sb="4" eb="5">
      <t>ネン</t>
    </rPh>
    <rPh sb="5" eb="7">
      <t>ヘイキン</t>
    </rPh>
    <rPh sb="9" eb="10">
      <t>サイ</t>
    </rPh>
    <rPh sb="10" eb="12">
      <t>ネンレイ</t>
    </rPh>
    <rPh sb="13" eb="15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オウシュウ</t>
    </rPh>
    <rPh sb="32" eb="35">
      <t>ホケンジョ</t>
    </rPh>
    <rPh sb="36" eb="38">
      <t>タンコウ</t>
    </rPh>
    <rPh sb="38" eb="40">
      <t>ホケン</t>
    </rPh>
    <rPh sb="40" eb="42">
      <t>イリョウ</t>
    </rPh>
    <rPh sb="42" eb="43">
      <t>ケン</t>
    </rPh>
    <phoneticPr fontId="2"/>
  </si>
  <si>
    <t>金ケ崎町</t>
    <phoneticPr fontId="2"/>
  </si>
  <si>
    <t>図４　自殺死亡数（人）　金ケ崎町</t>
    <rPh sb="0" eb="1">
      <t>ズ</t>
    </rPh>
    <rPh sb="3" eb="5">
      <t>ジサツ</t>
    </rPh>
    <rPh sb="5" eb="8">
      <t>シボウスウ</t>
    </rPh>
    <rPh sb="9" eb="10">
      <t>ニン</t>
    </rPh>
    <rPh sb="12" eb="16">
      <t>カネガサキチョウ</t>
    </rPh>
    <rPh sb="15" eb="16">
      <t>マチ</t>
    </rPh>
    <phoneticPr fontId="2"/>
  </si>
  <si>
    <t>金ケ崎町</t>
    <phoneticPr fontId="2"/>
  </si>
  <si>
    <t>図４　自殺死亡率（人口10万対）　金ケ崎町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1">
      <t>カネガサキチョウ</t>
    </rPh>
    <rPh sb="20" eb="21">
      <t>マチ</t>
    </rPh>
    <phoneticPr fontId="2"/>
  </si>
  <si>
    <t>図１　年齢（5歳階級）別主な死因割合　岩手県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オトコ</t>
    </rPh>
    <phoneticPr fontId="2"/>
  </si>
  <si>
    <t>図２　年齢（5歳階級）別主な死因割合　岩手県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オンナ</t>
    </rPh>
    <phoneticPr fontId="2"/>
  </si>
  <si>
    <t>岩手県・保健所・市町村別・性別・自殺死亡数の年次推移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シボウスウ</t>
    </rPh>
    <rPh sb="22" eb="24">
      <t>ネンジ</t>
    </rPh>
    <rPh sb="24" eb="26">
      <t>スイイ</t>
    </rPh>
    <phoneticPr fontId="2"/>
  </si>
  <si>
    <t>全国・岩手県・保健所・市町村別・性別・自殺死亡率の年次推移</t>
    <rPh sb="0" eb="2">
      <t>ゼンコク</t>
    </rPh>
    <rPh sb="3" eb="6">
      <t>イワテケン</t>
    </rPh>
    <rPh sb="7" eb="10">
      <t>ホケンジョ</t>
    </rPh>
    <rPh sb="11" eb="14">
      <t>シチョウソン</t>
    </rPh>
    <rPh sb="14" eb="15">
      <t>ベツ</t>
    </rPh>
    <rPh sb="16" eb="18">
      <t>セイベツ</t>
    </rPh>
    <rPh sb="19" eb="21">
      <t>ジサツ</t>
    </rPh>
    <rPh sb="21" eb="24">
      <t>シボウリツ</t>
    </rPh>
    <rPh sb="25" eb="27">
      <t>ネンジ</t>
    </rPh>
    <rPh sb="27" eb="29">
      <t>スイイ</t>
    </rPh>
    <phoneticPr fontId="2"/>
  </si>
  <si>
    <t>岩手県・保健所・市町村別・性別・自殺死亡率の年次推移</t>
    <rPh sb="0" eb="3">
      <t>イワテケン</t>
    </rPh>
    <rPh sb="4" eb="7">
      <t>ホケンジョ</t>
    </rPh>
    <rPh sb="8" eb="11">
      <t>シチョウソン</t>
    </rPh>
    <rPh sb="11" eb="12">
      <t>ベツ</t>
    </rPh>
    <rPh sb="13" eb="15">
      <t>セイベツ</t>
    </rPh>
    <rPh sb="16" eb="18">
      <t>ジサツ</t>
    </rPh>
    <rPh sb="18" eb="21">
      <t>シボウリツ</t>
    </rPh>
    <rPh sb="22" eb="24">
      <t>ネンジ</t>
    </rPh>
    <rPh sb="24" eb="26">
      <t>スイイ</t>
    </rPh>
    <phoneticPr fontId="2"/>
  </si>
  <si>
    <t>全国・岩手県・保健所・性別・自殺死亡率の比較</t>
    <rPh sb="0" eb="2">
      <t>ゼンコク</t>
    </rPh>
    <rPh sb="3" eb="6">
      <t>イワテケン</t>
    </rPh>
    <rPh sb="7" eb="10">
      <t>ホケンジョ</t>
    </rPh>
    <rPh sb="11" eb="13">
      <t>セイベツ</t>
    </rPh>
    <rPh sb="14" eb="16">
      <t>ジサツ</t>
    </rPh>
    <rPh sb="16" eb="19">
      <t>シボウリツ</t>
    </rPh>
    <rPh sb="20" eb="22">
      <t>ヒカク</t>
    </rPh>
    <phoneticPr fontId="2"/>
  </si>
  <si>
    <t>岩手県・保健所・性別・年齢（５歳階級）別主な死因割合・５年計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1">
      <t>オモ</t>
    </rPh>
    <rPh sb="22" eb="24">
      <t>シイン</t>
    </rPh>
    <rPh sb="24" eb="26">
      <t>ワリアイ</t>
    </rPh>
    <rPh sb="28" eb="29">
      <t>ネン</t>
    </rPh>
    <rPh sb="29" eb="30">
      <t>ケイ</t>
    </rPh>
    <phoneticPr fontId="2"/>
  </si>
  <si>
    <t>図３　年齢（5歳階級）別主な死因割合　奥州保健所（胆江保健医療圏）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オウシュウ</t>
    </rPh>
    <rPh sb="21" eb="24">
      <t>ホケンジョ</t>
    </rPh>
    <rPh sb="25" eb="27">
      <t>タンコウ</t>
    </rPh>
    <rPh sb="27" eb="29">
      <t>ホケン</t>
    </rPh>
    <rPh sb="29" eb="31">
      <t>イリョウ</t>
    </rPh>
    <rPh sb="31" eb="32">
      <t>ケン</t>
    </rPh>
    <rPh sb="34" eb="35">
      <t>オトコ</t>
    </rPh>
    <phoneticPr fontId="2"/>
  </si>
  <si>
    <t>図４　年齢（5歳階級）別主な死因割合　奥州保健所（胆江保健医療圏）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オウシュウ</t>
    </rPh>
    <rPh sb="21" eb="24">
      <t>ホケンジョ</t>
    </rPh>
    <rPh sb="25" eb="27">
      <t>タンコウ</t>
    </rPh>
    <rPh sb="27" eb="29">
      <t>ホケン</t>
    </rPh>
    <rPh sb="29" eb="31">
      <t>イリョウ</t>
    </rPh>
    <rPh sb="31" eb="32">
      <t>ケン</t>
    </rPh>
    <rPh sb="34" eb="35">
      <t>オンナ</t>
    </rPh>
    <phoneticPr fontId="2"/>
  </si>
  <si>
    <t>図１　自殺死亡率（人口10万対）　全国、岩手県、奥州保健所（胆江保健医療圏）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オウシュウ</t>
    </rPh>
    <rPh sb="26" eb="29">
      <t>ホケンジョ</t>
    </rPh>
    <rPh sb="30" eb="32">
      <t>タンコウ</t>
    </rPh>
    <rPh sb="32" eb="34">
      <t>ホケン</t>
    </rPh>
    <rPh sb="34" eb="36">
      <t>イリョウ</t>
    </rPh>
    <rPh sb="36" eb="37">
      <t>ケン</t>
    </rPh>
    <rPh sb="39" eb="41">
      <t>ソウスウ</t>
    </rPh>
    <phoneticPr fontId="2"/>
  </si>
  <si>
    <t>図２　自殺死亡率（人口10万対）　全国、岩手県、奥州保健所（胆江保健医療圏）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オウシュウ</t>
    </rPh>
    <rPh sb="26" eb="29">
      <t>ホケンジョ</t>
    </rPh>
    <rPh sb="30" eb="32">
      <t>タンコウ</t>
    </rPh>
    <rPh sb="32" eb="34">
      <t>ホケン</t>
    </rPh>
    <rPh sb="34" eb="36">
      <t>イリョウ</t>
    </rPh>
    <rPh sb="36" eb="37">
      <t>ケン</t>
    </rPh>
    <rPh sb="39" eb="40">
      <t>オトコ</t>
    </rPh>
    <phoneticPr fontId="2"/>
  </si>
  <si>
    <t>図３　自殺死亡率（人口10万対）　全国、岩手県、奥州保健所（胆江保健医療圏）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オウシュウ</t>
    </rPh>
    <rPh sb="26" eb="29">
      <t>ホケンジョ</t>
    </rPh>
    <rPh sb="30" eb="32">
      <t>タンコウ</t>
    </rPh>
    <rPh sb="32" eb="34">
      <t>ホケン</t>
    </rPh>
    <rPh sb="34" eb="36">
      <t>イリョウ</t>
    </rPh>
    <rPh sb="36" eb="37">
      <t>ケン</t>
    </rPh>
    <rPh sb="39" eb="40">
      <t>オンナ</t>
    </rPh>
    <phoneticPr fontId="2"/>
  </si>
  <si>
    <t>Ｈ26</t>
  </si>
  <si>
    <t>Ｈ27</t>
  </si>
  <si>
    <t>岩手県・保健所・性別・年齢（５歳階級）別自殺死亡率・５年平均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2">
      <t>ジサツ</t>
    </rPh>
    <rPh sb="22" eb="25">
      <t>シボウリツ</t>
    </rPh>
    <rPh sb="27" eb="28">
      <t>ネン</t>
    </rPh>
    <rPh sb="28" eb="30">
      <t>ヘイキン</t>
    </rPh>
    <phoneticPr fontId="2"/>
  </si>
  <si>
    <t>Ｈ28</t>
  </si>
  <si>
    <t>Ｈ29</t>
  </si>
  <si>
    <t>Ｈ8</t>
    <phoneticPr fontId="2"/>
  </si>
  <si>
    <t>Ｈ9</t>
    <phoneticPr fontId="2"/>
  </si>
  <si>
    <t>Ｈ10</t>
    <phoneticPr fontId="2"/>
  </si>
  <si>
    <t>Ｈ11</t>
    <phoneticPr fontId="2"/>
  </si>
  <si>
    <t>Ｈ12</t>
    <phoneticPr fontId="2"/>
  </si>
  <si>
    <t>Ｈ13</t>
    <phoneticPr fontId="2"/>
  </si>
  <si>
    <t>Ｈ14</t>
    <phoneticPr fontId="2"/>
  </si>
  <si>
    <t>Ｈ15</t>
    <phoneticPr fontId="2"/>
  </si>
  <si>
    <t>Ｈ16</t>
    <phoneticPr fontId="2"/>
  </si>
  <si>
    <t>Ｈ17</t>
    <phoneticPr fontId="2"/>
  </si>
  <si>
    <t>Ｈ18</t>
    <phoneticPr fontId="2"/>
  </si>
  <si>
    <t>Ｈ19</t>
    <phoneticPr fontId="2"/>
  </si>
  <si>
    <t>Ｈ20</t>
    <phoneticPr fontId="2"/>
  </si>
  <si>
    <t>Ｈ21</t>
    <phoneticPr fontId="2"/>
  </si>
  <si>
    <t>Ｈ22</t>
    <phoneticPr fontId="2"/>
  </si>
  <si>
    <t>Ｈ23</t>
    <phoneticPr fontId="2"/>
  </si>
  <si>
    <t>Ｈ24</t>
    <phoneticPr fontId="2"/>
  </si>
  <si>
    <t>Ｈ25</t>
    <phoneticPr fontId="2"/>
  </si>
  <si>
    <t>Ｈ26</t>
    <phoneticPr fontId="2"/>
  </si>
  <si>
    <t>Ｈ27</t>
    <phoneticPr fontId="2"/>
  </si>
  <si>
    <t>Ｈ28</t>
    <phoneticPr fontId="2"/>
  </si>
  <si>
    <t>Ｈ29</t>
    <phoneticPr fontId="2"/>
  </si>
  <si>
    <t>Ｈ30</t>
    <phoneticPr fontId="2"/>
  </si>
  <si>
    <t>R1</t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</si>
  <si>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3"/>
  </si>
  <si>
    <t>出典：保健福祉年報（人口動態編）（岩手県保健福祉部）</t>
  </si>
  <si>
    <t>※注　自殺死亡率（人口10万対）</t>
    <rPh sb="1" eb="2">
      <t>チュウ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phoneticPr fontId="3"/>
  </si>
  <si>
    <t>参考）自殺死亡率の算出方法：</t>
    <rPh sb="0" eb="2">
      <t>サンコウ</t>
    </rPh>
    <rPh sb="3" eb="5">
      <t>ジサツ</t>
    </rPh>
    <rPh sb="5" eb="8">
      <t>シボウリツ</t>
    </rPh>
    <rPh sb="9" eb="11">
      <t>サンシュツ</t>
    </rPh>
    <rPh sb="11" eb="13">
      <t>ホウホウ</t>
    </rPh>
    <phoneticPr fontId="3"/>
  </si>
  <si>
    <t>　　　　　　　　総数＝年間自殺総死亡数／総人口（不詳含む）×10万</t>
    <rPh sb="32" eb="33">
      <t>マン</t>
    </rPh>
    <phoneticPr fontId="3"/>
  </si>
  <si>
    <t>　　　　　　　　男＝年間自殺男死亡数／男人口（不詳含む）×10万</t>
    <rPh sb="8" eb="9">
      <t>オトコ</t>
    </rPh>
    <rPh sb="10" eb="12">
      <t>ネンカン</t>
    </rPh>
    <rPh sb="12" eb="14">
      <t>ジサツ</t>
    </rPh>
    <rPh sb="14" eb="15">
      <t>オトコ</t>
    </rPh>
    <rPh sb="15" eb="17">
      <t>シボウ</t>
    </rPh>
    <rPh sb="17" eb="18">
      <t>スウ</t>
    </rPh>
    <rPh sb="19" eb="20">
      <t>オトコ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3"/>
  </si>
  <si>
    <t>　　　　　　　　女＝年間自殺女死亡数／女人口（不詳含む）×10万</t>
    <rPh sb="8" eb="9">
      <t>オンナ</t>
    </rPh>
    <rPh sb="10" eb="12">
      <t>ネンカン</t>
    </rPh>
    <rPh sb="12" eb="14">
      <t>ジサツ</t>
    </rPh>
    <rPh sb="14" eb="15">
      <t>オンナ</t>
    </rPh>
    <rPh sb="15" eb="17">
      <t>シボウ</t>
    </rPh>
    <rPh sb="17" eb="18">
      <t>スウ</t>
    </rPh>
    <rPh sb="19" eb="20">
      <t>オンナ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3"/>
  </si>
  <si>
    <t>出典　全国：人口動態統計（厚生労働省）</t>
    <rPh sb="0" eb="2">
      <t>シュッテン</t>
    </rPh>
    <rPh sb="3" eb="5">
      <t>ゼンコク</t>
    </rPh>
    <rPh sb="6" eb="8">
      <t>ジンコウ</t>
    </rPh>
    <rPh sb="8" eb="10">
      <t>ドウタイ</t>
    </rPh>
    <rPh sb="10" eb="12">
      <t>トウケイ</t>
    </rPh>
    <rPh sb="13" eb="15">
      <t>コウセイ</t>
    </rPh>
    <rPh sb="15" eb="18">
      <t>ロウドウショウ</t>
    </rPh>
    <phoneticPr fontId="3"/>
  </si>
  <si>
    <t xml:space="preserve"> 　　　 岩手県・保健所：保健福祉年報（人口動態編）（岩手県保健福祉部）</t>
    <rPh sb="5" eb="8">
      <t>イワテケン</t>
    </rPh>
    <rPh sb="9" eb="12">
      <t>ホケンジョ</t>
    </rPh>
    <rPh sb="13" eb="15">
      <t>ホケン</t>
    </rPh>
    <rPh sb="15" eb="17">
      <t>フクシ</t>
    </rPh>
    <rPh sb="17" eb="19">
      <t>ネンポウ</t>
    </rPh>
    <rPh sb="20" eb="22">
      <t>ジンコウ</t>
    </rPh>
    <rPh sb="22" eb="24">
      <t>ドウタイ</t>
    </rPh>
    <rPh sb="24" eb="25">
      <t>ヘン</t>
    </rPh>
    <rPh sb="27" eb="30">
      <t>イワテケン</t>
    </rPh>
    <rPh sb="30" eb="32">
      <t>ホケン</t>
    </rPh>
    <rPh sb="32" eb="34">
      <t>フクシ</t>
    </rPh>
    <rPh sb="34" eb="35">
      <t>ブ</t>
    </rPh>
    <phoneticPr fontId="3"/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</si>
  <si>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3"/>
  </si>
  <si>
    <t>※注　全国の算出人口は日本人人口を活用、県・保健所の算出人口は総人口（端数あり）を活用</t>
    <rPh sb="1" eb="2">
      <t>チュウ</t>
    </rPh>
    <rPh sb="3" eb="5">
      <t>ゼンコク</t>
    </rPh>
    <rPh sb="6" eb="8">
      <t>サンシュツ</t>
    </rPh>
    <rPh sb="8" eb="10">
      <t>ジンコウ</t>
    </rPh>
    <rPh sb="11" eb="14">
      <t>ニホンジン</t>
    </rPh>
    <rPh sb="14" eb="16">
      <t>ジンコウ</t>
    </rPh>
    <rPh sb="17" eb="19">
      <t>カツヨウ</t>
    </rPh>
    <rPh sb="20" eb="21">
      <t>ケン</t>
    </rPh>
    <rPh sb="22" eb="25">
      <t>ホケンジョ</t>
    </rPh>
    <rPh sb="26" eb="28">
      <t>サンシュツ</t>
    </rPh>
    <rPh sb="28" eb="30">
      <t>ジンコウ</t>
    </rPh>
    <rPh sb="31" eb="32">
      <t>ソウ</t>
    </rPh>
    <rPh sb="32" eb="34">
      <t>ジンコウ</t>
    </rPh>
    <rPh sb="35" eb="37">
      <t>ハスウ</t>
    </rPh>
    <rPh sb="41" eb="43">
      <t>カツヨウ</t>
    </rPh>
    <phoneticPr fontId="2"/>
  </si>
  <si>
    <t>　　　　（岩手県保健福祉年報の数値で国の公表値との相違あり）</t>
    <phoneticPr fontId="2"/>
  </si>
  <si>
    <t>R2</t>
  </si>
  <si>
    <t>H３０</t>
    <phoneticPr fontId="2"/>
  </si>
  <si>
    <t>R1</t>
    <phoneticPr fontId="2"/>
  </si>
  <si>
    <t>平成７年～令和２年</t>
    <rPh sb="0" eb="2">
      <t>ヘイセイ</t>
    </rPh>
    <rPh sb="3" eb="4">
      <t>ネン</t>
    </rPh>
    <rPh sb="5" eb="7">
      <t>レイワ</t>
    </rPh>
    <rPh sb="8" eb="9">
      <t>ネン</t>
    </rPh>
    <phoneticPr fontId="2"/>
  </si>
  <si>
    <t>平成28年～令和２年</t>
    <rPh sb="0" eb="2">
      <t>ヘイセイ</t>
    </rPh>
    <rPh sb="4" eb="5">
      <t>ネン</t>
    </rPh>
    <rPh sb="6" eb="8">
      <t>レイワ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</si>
</sst>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/>
    <xf numFmtId="0" fontId="5" fillId="0" borderId="0" xfId="0" applyFont="1"/>
    <xf numFmtId="0" fontId="8" fillId="0" borderId="0" xfId="0" applyFont="1" applyBorder="1" applyAlignment="1"/>
    <xf numFmtId="0" fontId="0" fillId="0" borderId="0" xfId="0" applyFill="1" applyBorder="1" applyAlignment="1">
      <alignment horizontal="left"/>
    </xf>
    <xf numFmtId="0" fontId="7" fillId="0" borderId="0" xfId="0" applyFont="1"/>
    <xf numFmtId="0" fontId="3" fillId="0" borderId="0" xfId="1" applyAlignment="1" applyProtection="1"/>
    <xf numFmtId="0" fontId="0" fillId="0" borderId="0" xfId="0" quotePrefix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4" fillId="0" borderId="3" xfId="0" applyFont="1" applyFill="1" applyBorder="1" applyAlignment="1">
      <alignment horizontal="left" vertical="top"/>
    </xf>
    <xf numFmtId="0" fontId="4" fillId="0" borderId="6" xfId="0" applyFont="1" applyFill="1" applyBorder="1"/>
    <xf numFmtId="0" fontId="4" fillId="0" borderId="11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4" fillId="2" borderId="5" xfId="0" applyFont="1" applyFill="1" applyBorder="1"/>
    <xf numFmtId="0" fontId="4" fillId="2" borderId="11" xfId="0" applyFont="1" applyFill="1" applyBorder="1" applyAlignment="1">
      <alignment horizontal="center"/>
    </xf>
    <xf numFmtId="0" fontId="0" fillId="2" borderId="0" xfId="0" applyFill="1"/>
    <xf numFmtId="0" fontId="9" fillId="0" borderId="0" xfId="0" applyFont="1"/>
    <xf numFmtId="0" fontId="0" fillId="2" borderId="5" xfId="0" applyFont="1" applyFill="1" applyBorder="1" applyAlignment="1"/>
    <xf numFmtId="0" fontId="4" fillId="0" borderId="10" xfId="0" applyFont="1" applyFill="1" applyBorder="1" applyAlignment="1">
      <alignment horizontal="left" vertical="top"/>
    </xf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0" fillId="0" borderId="13" xfId="0" applyFont="1" applyFill="1" applyBorder="1" applyAlignment="1"/>
    <xf numFmtId="0" fontId="10" fillId="0" borderId="0" xfId="0" applyFont="1"/>
    <xf numFmtId="0" fontId="4" fillId="0" borderId="0" xfId="0" applyFont="1"/>
    <xf numFmtId="0" fontId="12" fillId="0" borderId="0" xfId="0" applyFont="1"/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6" fontId="4" fillId="0" borderId="8" xfId="0" applyNumberFormat="1" applyFont="1" applyFill="1" applyBorder="1" applyAlignment="1">
      <alignment horizontal="right" shrinkToFit="1"/>
    </xf>
    <xf numFmtId="176" fontId="4" fillId="0" borderId="1" xfId="0" applyNumberFormat="1" applyFont="1" applyFill="1" applyBorder="1" applyAlignment="1">
      <alignment horizontal="right" shrinkToFit="1"/>
    </xf>
    <xf numFmtId="176" fontId="4" fillId="0" borderId="12" xfId="0" applyNumberFormat="1" applyFont="1" applyFill="1" applyBorder="1" applyAlignment="1">
      <alignment horizontal="right" shrinkToFit="1"/>
    </xf>
    <xf numFmtId="0" fontId="4" fillId="2" borderId="5" xfId="0" applyFont="1" applyFill="1" applyBorder="1" applyAlignment="1">
      <alignment horizontal="center"/>
    </xf>
    <xf numFmtId="49" fontId="3" fillId="0" borderId="0" xfId="1" applyNumberFormat="1" applyAlignment="1" applyProtection="1"/>
    <xf numFmtId="0" fontId="1" fillId="0" borderId="12" xfId="2" applyFont="1" applyBorder="1" applyAlignment="1"/>
    <xf numFmtId="0" fontId="1" fillId="0" borderId="8" xfId="2" applyFont="1" applyBorder="1" applyAlignment="1"/>
    <xf numFmtId="0" fontId="1" fillId="0" borderId="1" xfId="2" applyFont="1" applyBorder="1" applyAlignment="1"/>
    <xf numFmtId="0" fontId="4" fillId="0" borderId="1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岩手県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6736283632995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'１-１'!$C$5:$AB$5</c:f>
              <c:numCache>
                <c:formatCode>General</c:formatCode>
                <c:ptCount val="26"/>
                <c:pt idx="0">
                  <c:v>233</c:v>
                </c:pt>
                <c:pt idx="1">
                  <c:v>243</c:v>
                </c:pt>
                <c:pt idx="2">
                  <c:v>248</c:v>
                </c:pt>
                <c:pt idx="3">
                  <c:v>353</c:v>
                </c:pt>
                <c:pt idx="4">
                  <c:v>339</c:v>
                </c:pt>
                <c:pt idx="5">
                  <c:v>317</c:v>
                </c:pt>
                <c:pt idx="6">
                  <c:v>331</c:v>
                </c:pt>
                <c:pt idx="7">
                  <c:v>364</c:v>
                </c:pt>
                <c:pt idx="8">
                  <c:v>395</c:v>
                </c:pt>
                <c:pt idx="9">
                  <c:v>352</c:v>
                </c:pt>
                <c:pt idx="10">
                  <c:v>340</c:v>
                </c:pt>
                <c:pt idx="11">
                  <c:v>328</c:v>
                </c:pt>
                <c:pt idx="12">
                  <c:v>316</c:v>
                </c:pt>
                <c:pt idx="13">
                  <c:v>314</c:v>
                </c:pt>
                <c:pt idx="14">
                  <c:v>326</c:v>
                </c:pt>
                <c:pt idx="15">
                  <c:v>285</c:v>
                </c:pt>
                <c:pt idx="16">
                  <c:v>262</c:v>
                </c:pt>
                <c:pt idx="17">
                  <c:v>240</c:v>
                </c:pt>
                <c:pt idx="18">
                  <c:v>243</c:v>
                </c:pt>
                <c:pt idx="19">
                  <c:v>232</c:v>
                </c:pt>
                <c:pt idx="20">
                  <c:v>196</c:v>
                </c:pt>
                <c:pt idx="21">
                  <c:v>198</c:v>
                </c:pt>
                <c:pt idx="22">
                  <c:v>175</c:v>
                </c:pt>
                <c:pt idx="23">
                  <c:v>169</c:v>
                </c:pt>
                <c:pt idx="24">
                  <c:v>184</c:v>
                </c:pt>
                <c:pt idx="2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7-473D-AE6B-00C21F09E4EF}"/>
            </c:ext>
          </c:extLst>
        </c:ser>
        <c:ser>
          <c:idx val="2"/>
          <c:order val="2"/>
          <c:tx>
            <c:strRef>
              <c:f>'１-１'!$B$6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'１-１'!$C$6:$AB$6</c:f>
              <c:numCache>
                <c:formatCode>General</c:formatCode>
                <c:ptCount val="26"/>
                <c:pt idx="0">
                  <c:v>112</c:v>
                </c:pt>
                <c:pt idx="1">
                  <c:v>127</c:v>
                </c:pt>
                <c:pt idx="2">
                  <c:v>117</c:v>
                </c:pt>
                <c:pt idx="3">
                  <c:v>148</c:v>
                </c:pt>
                <c:pt idx="4">
                  <c:v>147</c:v>
                </c:pt>
                <c:pt idx="5">
                  <c:v>137</c:v>
                </c:pt>
                <c:pt idx="6">
                  <c:v>148</c:v>
                </c:pt>
                <c:pt idx="7">
                  <c:v>136</c:v>
                </c:pt>
                <c:pt idx="8">
                  <c:v>132</c:v>
                </c:pt>
                <c:pt idx="9">
                  <c:v>129</c:v>
                </c:pt>
                <c:pt idx="10">
                  <c:v>130</c:v>
                </c:pt>
                <c:pt idx="11">
                  <c:v>139</c:v>
                </c:pt>
                <c:pt idx="12">
                  <c:v>121</c:v>
                </c:pt>
                <c:pt idx="13">
                  <c:v>140</c:v>
                </c:pt>
                <c:pt idx="14">
                  <c:v>133</c:v>
                </c:pt>
                <c:pt idx="15">
                  <c:v>141</c:v>
                </c:pt>
                <c:pt idx="16">
                  <c:v>108</c:v>
                </c:pt>
                <c:pt idx="17">
                  <c:v>89</c:v>
                </c:pt>
                <c:pt idx="18">
                  <c:v>97</c:v>
                </c:pt>
                <c:pt idx="19">
                  <c:v>109</c:v>
                </c:pt>
                <c:pt idx="20">
                  <c:v>101</c:v>
                </c:pt>
                <c:pt idx="21">
                  <c:v>91</c:v>
                </c:pt>
                <c:pt idx="22">
                  <c:v>87</c:v>
                </c:pt>
                <c:pt idx="23">
                  <c:v>84</c:v>
                </c:pt>
                <c:pt idx="24">
                  <c:v>66</c:v>
                </c:pt>
                <c:pt idx="2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7-473D-AE6B-00C21F09E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443176480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'１-１'!$C$4:$AB$4</c:f>
              <c:numCache>
                <c:formatCode>General</c:formatCode>
                <c:ptCount val="26"/>
                <c:pt idx="0">
                  <c:v>345</c:v>
                </c:pt>
                <c:pt idx="1">
                  <c:v>370</c:v>
                </c:pt>
                <c:pt idx="2">
                  <c:v>365</c:v>
                </c:pt>
                <c:pt idx="3">
                  <c:v>501</c:v>
                </c:pt>
                <c:pt idx="4">
                  <c:v>486</c:v>
                </c:pt>
                <c:pt idx="5">
                  <c:v>454</c:v>
                </c:pt>
                <c:pt idx="6">
                  <c:v>479</c:v>
                </c:pt>
                <c:pt idx="7">
                  <c:v>500</c:v>
                </c:pt>
                <c:pt idx="8">
                  <c:v>527</c:v>
                </c:pt>
                <c:pt idx="9">
                  <c:v>481</c:v>
                </c:pt>
                <c:pt idx="10">
                  <c:v>470</c:v>
                </c:pt>
                <c:pt idx="11">
                  <c:v>467</c:v>
                </c:pt>
                <c:pt idx="12">
                  <c:v>437</c:v>
                </c:pt>
                <c:pt idx="13">
                  <c:v>454</c:v>
                </c:pt>
                <c:pt idx="14">
                  <c:v>459</c:v>
                </c:pt>
                <c:pt idx="15">
                  <c:v>426</c:v>
                </c:pt>
                <c:pt idx="16">
                  <c:v>370</c:v>
                </c:pt>
                <c:pt idx="17">
                  <c:v>329</c:v>
                </c:pt>
                <c:pt idx="18">
                  <c:v>340</c:v>
                </c:pt>
                <c:pt idx="19">
                  <c:v>341</c:v>
                </c:pt>
                <c:pt idx="20">
                  <c:v>297</c:v>
                </c:pt>
                <c:pt idx="21">
                  <c:v>289</c:v>
                </c:pt>
                <c:pt idx="22">
                  <c:v>262</c:v>
                </c:pt>
                <c:pt idx="23">
                  <c:v>253</c:v>
                </c:pt>
                <c:pt idx="24">
                  <c:v>250</c:v>
                </c:pt>
                <c:pt idx="2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57-473D-AE6B-00C21F09E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76480"/>
        <c:axId val="1"/>
      </c:lineChart>
      <c:catAx>
        <c:axId val="4431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7.6607359563925495E-3"/>
              <c:y val="0.366123917768197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431764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6221339268075354"/>
          <c:y val="0.14417928528164747"/>
          <c:w val="0.38863388044236402"/>
          <c:h val="0.1055121673139273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全国・県・奥州HC　【男】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27626788586913E-2"/>
          <c:y val="0.1681372549019608"/>
          <c:w val="0.88246583693167391"/>
          <c:h val="0.75178130307241009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'２-１'!$A$4:$A$4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0.0_ 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>
                  <c:v>22.9</c:v>
                </c:pt>
                <c:pt idx="24">
                  <c:v>22.7</c:v>
                </c:pt>
                <c:pt idx="25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EC-44ED-A6B4-2F6BF19209A8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EC-44ED-A6B4-2F6BF19209A8}"/>
            </c:ext>
          </c:extLst>
        </c:ser>
        <c:ser>
          <c:idx val="2"/>
          <c:order val="2"/>
          <c:tx>
            <c:v>奥州ＨＣ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34.798101415586764</c:v>
                </c:pt>
                <c:pt idx="1">
                  <c:v>27.806743135210287</c:v>
                </c:pt>
                <c:pt idx="2">
                  <c:v>26.393654409823998</c:v>
                </c:pt>
                <c:pt idx="3">
                  <c:v>48.5652439362824</c:v>
                </c:pt>
                <c:pt idx="4">
                  <c:v>36.085049686337648</c:v>
                </c:pt>
                <c:pt idx="5">
                  <c:v>45.588926035421217</c:v>
                </c:pt>
                <c:pt idx="6">
                  <c:v>48.47779716889665</c:v>
                </c:pt>
                <c:pt idx="7">
                  <c:v>48.684137317086744</c:v>
                </c:pt>
                <c:pt idx="8">
                  <c:v>72.633813833947926</c:v>
                </c:pt>
                <c:pt idx="9">
                  <c:v>50.443482281726851</c:v>
                </c:pt>
                <c:pt idx="10">
                  <c:v>66.457396566839165</c:v>
                </c:pt>
                <c:pt idx="11">
                  <c:v>53.99644760213144</c:v>
                </c:pt>
                <c:pt idx="12">
                  <c:v>37.299999999999997</c:v>
                </c:pt>
                <c:pt idx="13">
                  <c:v>50.4</c:v>
                </c:pt>
                <c:pt idx="14">
                  <c:v>48</c:v>
                </c:pt>
                <c:pt idx="15">
                  <c:v>47</c:v>
                </c:pt>
                <c:pt idx="16">
                  <c:v>39.9</c:v>
                </c:pt>
                <c:pt idx="17">
                  <c:v>28.3</c:v>
                </c:pt>
                <c:pt idx="18">
                  <c:v>39.1</c:v>
                </c:pt>
                <c:pt idx="19">
                  <c:v>25.8</c:v>
                </c:pt>
                <c:pt idx="20">
                  <c:v>26</c:v>
                </c:pt>
                <c:pt idx="21">
                  <c:v>24.6</c:v>
                </c:pt>
                <c:pt idx="22">
                  <c:v>18.7</c:v>
                </c:pt>
                <c:pt idx="23">
                  <c:v>25.1</c:v>
                </c:pt>
                <c:pt idx="24">
                  <c:v>22.1</c:v>
                </c:pt>
                <c:pt idx="25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EC-44ED-A6B4-2F6BF1920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26744"/>
        <c:axId val="1"/>
      </c:lineChart>
      <c:catAx>
        <c:axId val="43852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2903176652990947E-2"/>
              <c:y val="0.24010609366600261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526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685534591194969"/>
          <c:y val="0.83108430253557752"/>
          <c:w val="0.47605224963715531"/>
          <c:h val="9.3840448842977195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全国・県・奥州HC　【女】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61696778193991E-2"/>
          <c:y val="0.16875768757687576"/>
          <c:w val="0.88208546747190586"/>
          <c:h val="0.75086536692138572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0.0_ 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1-47A7-A17E-1C25AF62C5FE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1-47A7-A17E-1C25AF62C5FE}"/>
            </c:ext>
          </c:extLst>
        </c:ser>
        <c:ser>
          <c:idx val="2"/>
          <c:order val="2"/>
          <c:tx>
            <c:v>奥州ＨＣ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11.641744709473793</c:v>
                </c:pt>
                <c:pt idx="1">
                  <c:v>15.539613063634715</c:v>
                </c:pt>
                <c:pt idx="2">
                  <c:v>10.356121114836439</c:v>
                </c:pt>
                <c:pt idx="3">
                  <c:v>24.590376103331348</c:v>
                </c:pt>
                <c:pt idx="4">
                  <c:v>24.579560155239328</c:v>
                </c:pt>
                <c:pt idx="5">
                  <c:v>14.275888025125564</c:v>
                </c:pt>
                <c:pt idx="6">
                  <c:v>19.49621773375965</c:v>
                </c:pt>
                <c:pt idx="7">
                  <c:v>19.539391413088786</c:v>
                </c:pt>
                <c:pt idx="8">
                  <c:v>15.660889538525788</c:v>
                </c:pt>
                <c:pt idx="9">
                  <c:v>13.09569020835243</c:v>
                </c:pt>
                <c:pt idx="10">
                  <c:v>17.140220185905463</c:v>
                </c:pt>
                <c:pt idx="11">
                  <c:v>22.529387598234756</c:v>
                </c:pt>
                <c:pt idx="12">
                  <c:v>16</c:v>
                </c:pt>
                <c:pt idx="13">
                  <c:v>13.4</c:v>
                </c:pt>
                <c:pt idx="14">
                  <c:v>20.3</c:v>
                </c:pt>
                <c:pt idx="15">
                  <c:v>16.399999999999999</c:v>
                </c:pt>
                <c:pt idx="16">
                  <c:v>20.7</c:v>
                </c:pt>
                <c:pt idx="17">
                  <c:v>8.4</c:v>
                </c:pt>
                <c:pt idx="18">
                  <c:v>15.5</c:v>
                </c:pt>
                <c:pt idx="19">
                  <c:v>22.7</c:v>
                </c:pt>
                <c:pt idx="20">
                  <c:v>17.2</c:v>
                </c:pt>
                <c:pt idx="21">
                  <c:v>8.6999999999999993</c:v>
                </c:pt>
                <c:pt idx="22">
                  <c:v>7.3</c:v>
                </c:pt>
                <c:pt idx="23">
                  <c:v>10.4</c:v>
                </c:pt>
                <c:pt idx="24">
                  <c:v>9</c:v>
                </c:pt>
                <c:pt idx="25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B1-47A7-A17E-1C25AF62C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51472"/>
        <c:axId val="1"/>
      </c:lineChart>
      <c:catAx>
        <c:axId val="51095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0787516189297299E-2"/>
              <c:y val="0.27366118015368562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0951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655117346139589"/>
          <c:y val="0.80050928266994159"/>
          <c:w val="0.44396019820666521"/>
          <c:h val="0.1121433215343494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年計）</a:t>
            </a:r>
          </a:p>
        </c:rich>
      </c:tx>
      <c:layout>
        <c:manualLayout>
          <c:xMode val="edge"/>
          <c:yMode val="edge"/>
          <c:x val="0.20113213918435635"/>
          <c:y val="3.022675000676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F-48A7-B5DE-0DEA3DB25444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F-48A7-B5DE-0DEA3DB25444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AF-48A7-B5DE-0DEA3DB25444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AF-48A7-B5DE-0DEA3DB25444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AF-48A7-B5DE-0DEA3DB25444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F-48A7-B5DE-0DEA3DB25444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AF-48A7-B5DE-0DEA3DB25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7951808"/>
        <c:axId val="1"/>
      </c:barChart>
      <c:catAx>
        <c:axId val="617951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951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1987229666"/>
          <c:y val="0.53535487187812869"/>
          <c:w val="0.13848398336172893"/>
          <c:h val="0.34343507319317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0483815803"/>
          <c:y val="2.6720644495273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7-4F1B-A2D2-C46A0EB35045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7-4F1B-A2D2-C46A0EB35045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7-4F1B-A2D2-C46A0EB35045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7-4F1B-A2D2-C46A0EB35045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77-4F1B-A2D2-C46A0EB35045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77-4F1B-A2D2-C46A0EB35045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77-4F1B-A2D2-C46A0EB35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7950824"/>
        <c:axId val="1"/>
      </c:barChart>
      <c:catAx>
        <c:axId val="617950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950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4683214012"/>
          <c:y val="0.48362784986066976"/>
          <c:w val="0.1416059302982442"/>
          <c:h val="0.3375319987315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奥州保健所　男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6981130633779948"/>
          <c:y val="3.0000201381476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9100145137881E-2"/>
          <c:y val="0.13750016784688457"/>
          <c:w val="0.86937590711175616"/>
          <c:h val="0.8200010009777843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年齢階級別主要死因死亡数（岩手・保健所・性・５年合計）'!$C$45:$U$45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23</c:v>
                </c:pt>
                <c:pt idx="11">
                  <c:v>42</c:v>
                </c:pt>
                <c:pt idx="12">
                  <c:v>89</c:v>
                </c:pt>
                <c:pt idx="13">
                  <c:v>160</c:v>
                </c:pt>
                <c:pt idx="14">
                  <c:v>177</c:v>
                </c:pt>
                <c:pt idx="15">
                  <c:v>219</c:v>
                </c:pt>
                <c:pt idx="16">
                  <c:v>247</c:v>
                </c:pt>
                <c:pt idx="17">
                  <c:v>230</c:v>
                </c:pt>
                <c:pt idx="18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C-415B-B999-0BF441F974B6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年齢階級別主要死因死亡数（岩手・保健所・性・５年合計）'!$C$46:$U$46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11</c:v>
                </c:pt>
                <c:pt idx="11">
                  <c:v>23</c:v>
                </c:pt>
                <c:pt idx="12">
                  <c:v>33</c:v>
                </c:pt>
                <c:pt idx="13">
                  <c:v>62</c:v>
                </c:pt>
                <c:pt idx="14">
                  <c:v>57</c:v>
                </c:pt>
                <c:pt idx="15">
                  <c:v>72</c:v>
                </c:pt>
                <c:pt idx="16">
                  <c:v>120</c:v>
                </c:pt>
                <c:pt idx="17">
                  <c:v>169</c:v>
                </c:pt>
                <c:pt idx="18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C-415B-B999-0BF441F974B6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年齢階級別主要死因死亡数（岩手・保健所・性・５年合計）'!$C$47:$U$47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11</c:v>
                </c:pt>
                <c:pt idx="11">
                  <c:v>9</c:v>
                </c:pt>
                <c:pt idx="12">
                  <c:v>23</c:v>
                </c:pt>
                <c:pt idx="13">
                  <c:v>39</c:v>
                </c:pt>
                <c:pt idx="14">
                  <c:v>39</c:v>
                </c:pt>
                <c:pt idx="15">
                  <c:v>75</c:v>
                </c:pt>
                <c:pt idx="16">
                  <c:v>101</c:v>
                </c:pt>
                <c:pt idx="17">
                  <c:v>110</c:v>
                </c:pt>
                <c:pt idx="18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6C-415B-B999-0BF441F974B6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年齢階級別主要死因死亡数（岩手・保健所・性・５年合計）'!$C$48:$U$48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15</c:v>
                </c:pt>
                <c:pt idx="14">
                  <c:v>30</c:v>
                </c:pt>
                <c:pt idx="15">
                  <c:v>31</c:v>
                </c:pt>
                <c:pt idx="16">
                  <c:v>74</c:v>
                </c:pt>
                <c:pt idx="17">
                  <c:v>116</c:v>
                </c:pt>
                <c:pt idx="18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6C-415B-B999-0BF441F974B6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年齢階級別主要死因死亡数（岩手・保健所・性・５年合計）'!$C$49:$U$49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8</c:v>
                </c:pt>
                <c:pt idx="12">
                  <c:v>10</c:v>
                </c:pt>
                <c:pt idx="13">
                  <c:v>15</c:v>
                </c:pt>
                <c:pt idx="14">
                  <c:v>21</c:v>
                </c:pt>
                <c:pt idx="15">
                  <c:v>21</c:v>
                </c:pt>
                <c:pt idx="16">
                  <c:v>45</c:v>
                </c:pt>
                <c:pt idx="17">
                  <c:v>37</c:v>
                </c:pt>
                <c:pt idx="1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6C-415B-B999-0BF441F974B6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年齢階級別主要死因死亡数（岩手・保健所・性・５年合計）'!$C$50:$U$50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2</c:v>
                </c:pt>
                <c:pt idx="10">
                  <c:v>6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3</c:v>
                </c:pt>
                <c:pt idx="15">
                  <c:v>3</c:v>
                </c:pt>
                <c:pt idx="16">
                  <c:v>7</c:v>
                </c:pt>
                <c:pt idx="17">
                  <c:v>3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6C-415B-B999-0BF441F974B6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年齢階級別主要死因死亡数（岩手・保健所・性・５年合計）'!$C$51:$U$51</c:f>
              <c:numCache>
                <c:formatCode>General</c:formatCode>
                <c:ptCount val="19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16</c:v>
                </c:pt>
                <c:pt idx="9">
                  <c:v>8</c:v>
                </c:pt>
                <c:pt idx="10">
                  <c:v>13</c:v>
                </c:pt>
                <c:pt idx="11">
                  <c:v>14</c:v>
                </c:pt>
                <c:pt idx="12">
                  <c:v>46</c:v>
                </c:pt>
                <c:pt idx="13">
                  <c:v>89</c:v>
                </c:pt>
                <c:pt idx="14">
                  <c:v>84</c:v>
                </c:pt>
                <c:pt idx="15">
                  <c:v>158</c:v>
                </c:pt>
                <c:pt idx="16">
                  <c:v>283</c:v>
                </c:pt>
                <c:pt idx="17">
                  <c:v>326</c:v>
                </c:pt>
                <c:pt idx="18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6C-415B-B999-0BF441F97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5049240"/>
        <c:axId val="1"/>
      </c:barChart>
      <c:catAx>
        <c:axId val="615049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049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65896457265985"/>
          <c:y val="0.573936135220949"/>
          <c:w val="0.13497828055335881"/>
          <c:h val="0.33333413885924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奥州保健所　女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9420325734392371"/>
          <c:y val="2.99997321763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52309290519266E-2"/>
          <c:y val="0.14000017089864611"/>
          <c:w val="0.86956644809562966"/>
          <c:h val="0.817500997926022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年齢階級別主要死因死亡数（岩手・保健所・性・５年合計）'!$Y$45:$AQ$45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11</c:v>
                </c:pt>
                <c:pt idx="9">
                  <c:v>10</c:v>
                </c:pt>
                <c:pt idx="10">
                  <c:v>15</c:v>
                </c:pt>
                <c:pt idx="11">
                  <c:v>26</c:v>
                </c:pt>
                <c:pt idx="12">
                  <c:v>47</c:v>
                </c:pt>
                <c:pt idx="13">
                  <c:v>72</c:v>
                </c:pt>
                <c:pt idx="14">
                  <c:v>82</c:v>
                </c:pt>
                <c:pt idx="15">
                  <c:v>135</c:v>
                </c:pt>
                <c:pt idx="16">
                  <c:v>187</c:v>
                </c:pt>
                <c:pt idx="17">
                  <c:v>261</c:v>
                </c:pt>
                <c:pt idx="18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7-4384-8518-B0A0D656EBEA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年齢階級別主要死因死亡数（岩手・保健所・性・５年合計）'!$Y$46:$AQ$46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27</c:v>
                </c:pt>
                <c:pt idx="15">
                  <c:v>53</c:v>
                </c:pt>
                <c:pt idx="16">
                  <c:v>120</c:v>
                </c:pt>
                <c:pt idx="17">
                  <c:v>233</c:v>
                </c:pt>
                <c:pt idx="18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7-4384-8518-B0A0D656EBEA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年齢階級別主要死因死亡数（岩手・保健所・性・５年合計）'!$Y$47:$AQ$47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16</c:v>
                </c:pt>
                <c:pt idx="14">
                  <c:v>15</c:v>
                </c:pt>
                <c:pt idx="15">
                  <c:v>50</c:v>
                </c:pt>
                <c:pt idx="16">
                  <c:v>82</c:v>
                </c:pt>
                <c:pt idx="17">
                  <c:v>142</c:v>
                </c:pt>
                <c:pt idx="18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7-4384-8518-B0A0D656EBEA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年齢階級別主要死因死亡数（岩手・保健所・性・５年合計）'!$Y$48:$AQ$48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24</c:v>
                </c:pt>
                <c:pt idx="16">
                  <c:v>37</c:v>
                </c:pt>
                <c:pt idx="17">
                  <c:v>92</c:v>
                </c:pt>
                <c:pt idx="18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F7-4384-8518-B0A0D656EBEA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年齢階級別主要死因死亡数（岩手・保健所・性・５年合計）'!$Y$49:$AQ$49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10</c:v>
                </c:pt>
                <c:pt idx="14">
                  <c:v>4</c:v>
                </c:pt>
                <c:pt idx="15">
                  <c:v>11</c:v>
                </c:pt>
                <c:pt idx="16">
                  <c:v>27</c:v>
                </c:pt>
                <c:pt idx="17">
                  <c:v>42</c:v>
                </c:pt>
                <c:pt idx="18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F7-4384-8518-B0A0D656EBEA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年齢階級別主要死因死亡数（岩手・保健所・性・５年合計）'!$Y$50:$AQ$50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F7-4384-8518-B0A0D656EBEA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年齢階級別主要死因死亡数（岩手・保健所・性・５年合計）'!$Y$51:$AQ$51</c:f>
              <c:numCache>
                <c:formatCode>General</c:formatCode>
                <c:ptCount val="19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  <c:pt idx="12">
                  <c:v>19</c:v>
                </c:pt>
                <c:pt idx="13">
                  <c:v>33</c:v>
                </c:pt>
                <c:pt idx="14">
                  <c:v>49</c:v>
                </c:pt>
                <c:pt idx="15">
                  <c:v>102</c:v>
                </c:pt>
                <c:pt idx="16">
                  <c:v>237</c:v>
                </c:pt>
                <c:pt idx="17">
                  <c:v>438</c:v>
                </c:pt>
                <c:pt idx="18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F7-4384-8518-B0A0D656E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15048256"/>
        <c:axId val="1"/>
      </c:barChart>
      <c:catAx>
        <c:axId val="6150482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048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4218844915129"/>
          <c:y val="0.52250066955916219"/>
          <c:w val="0.15652198497021935"/>
          <c:h val="0.332500401735497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奥州保健所</a:t>
            </a:r>
          </a:p>
        </c:rich>
      </c:tx>
      <c:layout>
        <c:manualLayout>
          <c:xMode val="edge"/>
          <c:yMode val="edge"/>
          <c:x val="0.26827311908592072"/>
          <c:y val="3.16742081447963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367362836329950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'１-１'!$C$8:$AB$8</c:f>
              <c:numCache>
                <c:formatCode>General</c:formatCode>
                <c:ptCount val="26"/>
                <c:pt idx="0">
                  <c:v>25</c:v>
                </c:pt>
                <c:pt idx="1">
                  <c:v>20</c:v>
                </c:pt>
                <c:pt idx="2">
                  <c:v>19</c:v>
                </c:pt>
                <c:pt idx="3">
                  <c:v>35</c:v>
                </c:pt>
                <c:pt idx="4">
                  <c:v>26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36</c:v>
                </c:pt>
                <c:pt idx="10">
                  <c:v>47</c:v>
                </c:pt>
                <c:pt idx="11">
                  <c:v>38</c:v>
                </c:pt>
                <c:pt idx="12">
                  <c:v>26</c:v>
                </c:pt>
                <c:pt idx="13">
                  <c:v>35</c:v>
                </c:pt>
                <c:pt idx="14">
                  <c:v>33</c:v>
                </c:pt>
                <c:pt idx="15">
                  <c:v>32</c:v>
                </c:pt>
                <c:pt idx="16">
                  <c:v>27</c:v>
                </c:pt>
                <c:pt idx="17">
                  <c:v>19</c:v>
                </c:pt>
                <c:pt idx="18">
                  <c:v>26</c:v>
                </c:pt>
                <c:pt idx="19">
                  <c:v>17</c:v>
                </c:pt>
                <c:pt idx="20">
                  <c:v>17</c:v>
                </c:pt>
                <c:pt idx="21">
                  <c:v>16</c:v>
                </c:pt>
                <c:pt idx="22">
                  <c:v>12</c:v>
                </c:pt>
                <c:pt idx="23">
                  <c:v>16</c:v>
                </c:pt>
                <c:pt idx="24">
                  <c:v>14</c:v>
                </c:pt>
                <c:pt idx="2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5-40AD-962D-CDBE140F6D3F}"/>
            </c:ext>
          </c:extLst>
        </c:ser>
        <c:ser>
          <c:idx val="2"/>
          <c:order val="2"/>
          <c:tx>
            <c:strRef>
              <c:f>'１-１'!$B$9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'１-１'!$C$9:$AB$9</c:f>
              <c:numCache>
                <c:formatCode>General</c:formatCode>
                <c:ptCount val="26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19</c:v>
                </c:pt>
                <c:pt idx="4">
                  <c:v>19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17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12</c:v>
                </c:pt>
                <c:pt idx="16">
                  <c:v>15</c:v>
                </c:pt>
                <c:pt idx="17">
                  <c:v>6</c:v>
                </c:pt>
                <c:pt idx="18">
                  <c:v>11</c:v>
                </c:pt>
                <c:pt idx="19">
                  <c:v>16</c:v>
                </c:pt>
                <c:pt idx="20">
                  <c:v>12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5-40AD-962D-CDBE140F6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44971379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'１-１'!$C$7:$AB$7</c:f>
              <c:numCache>
                <c:formatCode>General</c:formatCode>
                <c:ptCount val="26"/>
                <c:pt idx="0">
                  <c:v>34</c:v>
                </c:pt>
                <c:pt idx="1">
                  <c:v>32</c:v>
                </c:pt>
                <c:pt idx="2">
                  <c:v>27</c:v>
                </c:pt>
                <c:pt idx="3">
                  <c:v>54</c:v>
                </c:pt>
                <c:pt idx="4">
                  <c:v>45</c:v>
                </c:pt>
                <c:pt idx="5">
                  <c:v>44</c:v>
                </c:pt>
                <c:pt idx="6">
                  <c:v>50</c:v>
                </c:pt>
                <c:pt idx="7">
                  <c:v>50</c:v>
                </c:pt>
                <c:pt idx="8">
                  <c:v>64</c:v>
                </c:pt>
                <c:pt idx="9">
                  <c:v>46</c:v>
                </c:pt>
                <c:pt idx="10">
                  <c:v>60</c:v>
                </c:pt>
                <c:pt idx="11">
                  <c:v>55</c:v>
                </c:pt>
                <c:pt idx="12">
                  <c:v>38</c:v>
                </c:pt>
                <c:pt idx="13">
                  <c:v>45</c:v>
                </c:pt>
                <c:pt idx="14">
                  <c:v>48</c:v>
                </c:pt>
                <c:pt idx="15">
                  <c:v>44</c:v>
                </c:pt>
                <c:pt idx="16">
                  <c:v>42</c:v>
                </c:pt>
                <c:pt idx="17">
                  <c:v>25</c:v>
                </c:pt>
                <c:pt idx="18">
                  <c:v>37</c:v>
                </c:pt>
                <c:pt idx="19">
                  <c:v>33</c:v>
                </c:pt>
                <c:pt idx="20">
                  <c:v>29</c:v>
                </c:pt>
                <c:pt idx="21">
                  <c:v>22</c:v>
                </c:pt>
                <c:pt idx="22">
                  <c:v>17</c:v>
                </c:pt>
                <c:pt idx="23">
                  <c:v>23</c:v>
                </c:pt>
                <c:pt idx="24">
                  <c:v>20</c:v>
                </c:pt>
                <c:pt idx="2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05-40AD-962D-CDBE140F6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713792"/>
        <c:axId val="1"/>
      </c:lineChart>
      <c:catAx>
        <c:axId val="44971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5.1005721059061175E-3"/>
              <c:y val="0.384223465279509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49713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2995532816462454"/>
          <c:y val="0.13512951152599137"/>
          <c:w val="0.42550044147707344"/>
          <c:h val="0.1055121673139273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奥州市</a:t>
            </a:r>
          </a:p>
        </c:rich>
      </c:tx>
      <c:layout>
        <c:manualLayout>
          <c:xMode val="edge"/>
          <c:yMode val="edge"/>
          <c:x val="0.29655002802069097"/>
          <c:y val="3.16742081447963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5648939604474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'１-１'!$C$11:$AB$11</c:f>
              <c:numCache>
                <c:formatCode>General</c:formatCode>
                <c:ptCount val="26"/>
                <c:pt idx="0">
                  <c:v>21</c:v>
                </c:pt>
                <c:pt idx="1">
                  <c:v>19</c:v>
                </c:pt>
                <c:pt idx="2">
                  <c:v>15</c:v>
                </c:pt>
                <c:pt idx="3">
                  <c:v>30</c:v>
                </c:pt>
                <c:pt idx="4">
                  <c:v>24</c:v>
                </c:pt>
                <c:pt idx="5">
                  <c:v>27</c:v>
                </c:pt>
                <c:pt idx="6">
                  <c:v>31</c:v>
                </c:pt>
                <c:pt idx="7">
                  <c:v>33</c:v>
                </c:pt>
                <c:pt idx="8">
                  <c:v>41</c:v>
                </c:pt>
                <c:pt idx="9">
                  <c:v>34</c:v>
                </c:pt>
                <c:pt idx="10">
                  <c:v>39</c:v>
                </c:pt>
                <c:pt idx="11">
                  <c:v>37</c:v>
                </c:pt>
                <c:pt idx="12">
                  <c:v>21</c:v>
                </c:pt>
                <c:pt idx="13">
                  <c:v>28</c:v>
                </c:pt>
                <c:pt idx="14">
                  <c:v>26</c:v>
                </c:pt>
                <c:pt idx="15">
                  <c:v>28</c:v>
                </c:pt>
                <c:pt idx="16">
                  <c:v>24</c:v>
                </c:pt>
                <c:pt idx="17">
                  <c:v>18</c:v>
                </c:pt>
                <c:pt idx="18">
                  <c:v>23</c:v>
                </c:pt>
                <c:pt idx="19">
                  <c:v>17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14</c:v>
                </c:pt>
                <c:pt idx="24">
                  <c:v>12</c:v>
                </c:pt>
                <c:pt idx="2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0-4ABC-A476-E670F8B1C05B}"/>
            </c:ext>
          </c:extLst>
        </c:ser>
        <c:ser>
          <c:idx val="2"/>
          <c:order val="2"/>
          <c:tx>
            <c:strRef>
              <c:f>'１-１'!$B$12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'１-１'!$C$12:$AB$12</c:f>
              <c:numCache>
                <c:formatCode>General</c:formatCode>
                <c:ptCount val="26"/>
                <c:pt idx="0">
                  <c:v>9</c:v>
                </c:pt>
                <c:pt idx="1">
                  <c:v>11</c:v>
                </c:pt>
                <c:pt idx="2">
                  <c:v>7</c:v>
                </c:pt>
                <c:pt idx="3">
                  <c:v>19</c:v>
                </c:pt>
                <c:pt idx="4">
                  <c:v>14</c:v>
                </c:pt>
                <c:pt idx="5">
                  <c:v>11</c:v>
                </c:pt>
                <c:pt idx="6">
                  <c:v>14</c:v>
                </c:pt>
                <c:pt idx="7">
                  <c:v>13</c:v>
                </c:pt>
                <c:pt idx="8">
                  <c:v>11</c:v>
                </c:pt>
                <c:pt idx="9">
                  <c:v>10</c:v>
                </c:pt>
                <c:pt idx="10">
                  <c:v>13</c:v>
                </c:pt>
                <c:pt idx="11">
                  <c:v>15</c:v>
                </c:pt>
                <c:pt idx="12">
                  <c:v>12</c:v>
                </c:pt>
                <c:pt idx="13">
                  <c:v>8</c:v>
                </c:pt>
                <c:pt idx="14">
                  <c:v>13</c:v>
                </c:pt>
                <c:pt idx="15">
                  <c:v>11</c:v>
                </c:pt>
                <c:pt idx="16">
                  <c:v>13</c:v>
                </c:pt>
                <c:pt idx="17">
                  <c:v>6</c:v>
                </c:pt>
                <c:pt idx="18">
                  <c:v>8</c:v>
                </c:pt>
                <c:pt idx="19">
                  <c:v>14</c:v>
                </c:pt>
                <c:pt idx="20">
                  <c:v>9</c:v>
                </c:pt>
                <c:pt idx="21">
                  <c:v>6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0-4ABC-A476-E670F8B1C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44971313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'１-１'!$C$10:$AB$10</c:f>
              <c:numCache>
                <c:formatCode>General</c:formatCode>
                <c:ptCount val="26"/>
                <c:pt idx="0">
                  <c:v>30</c:v>
                </c:pt>
                <c:pt idx="1">
                  <c:v>30</c:v>
                </c:pt>
                <c:pt idx="2">
                  <c:v>22</c:v>
                </c:pt>
                <c:pt idx="3">
                  <c:v>49</c:v>
                </c:pt>
                <c:pt idx="4">
                  <c:v>38</c:v>
                </c:pt>
                <c:pt idx="5">
                  <c:v>38</c:v>
                </c:pt>
                <c:pt idx="6">
                  <c:v>45</c:v>
                </c:pt>
                <c:pt idx="7">
                  <c:v>46</c:v>
                </c:pt>
                <c:pt idx="8">
                  <c:v>52</c:v>
                </c:pt>
                <c:pt idx="9">
                  <c:v>44</c:v>
                </c:pt>
                <c:pt idx="10">
                  <c:v>52</c:v>
                </c:pt>
                <c:pt idx="11">
                  <c:v>52</c:v>
                </c:pt>
                <c:pt idx="12">
                  <c:v>33</c:v>
                </c:pt>
                <c:pt idx="13">
                  <c:v>36</c:v>
                </c:pt>
                <c:pt idx="14">
                  <c:v>39</c:v>
                </c:pt>
                <c:pt idx="15">
                  <c:v>39</c:v>
                </c:pt>
                <c:pt idx="16">
                  <c:v>37</c:v>
                </c:pt>
                <c:pt idx="17">
                  <c:v>24</c:v>
                </c:pt>
                <c:pt idx="18">
                  <c:v>31</c:v>
                </c:pt>
                <c:pt idx="19">
                  <c:v>31</c:v>
                </c:pt>
                <c:pt idx="20">
                  <c:v>24</c:v>
                </c:pt>
                <c:pt idx="21">
                  <c:v>19</c:v>
                </c:pt>
                <c:pt idx="22">
                  <c:v>16</c:v>
                </c:pt>
                <c:pt idx="23">
                  <c:v>21</c:v>
                </c:pt>
                <c:pt idx="24">
                  <c:v>17</c:v>
                </c:pt>
                <c:pt idx="2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0-4ABC-A476-E670F8B1C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713136"/>
        <c:axId val="1"/>
      </c:lineChart>
      <c:catAx>
        <c:axId val="44971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1.0220899806878981E-2"/>
              <c:y val="0.4068478996686500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497131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6067729437046177"/>
          <c:y val="0.14417928528164747"/>
          <c:w val="0.3917060770629478"/>
          <c:h val="9.646239355827128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金ケ崎町</a:t>
            </a:r>
          </a:p>
        </c:rich>
      </c:tx>
      <c:layout>
        <c:manualLayout>
          <c:xMode val="edge"/>
          <c:yMode val="edge"/>
          <c:x val="0.30388499824618698"/>
          <c:y val="2.71493212669683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45648939604474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'１-１'!$B$14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'１-１'!$C$14:$AB$14</c:f>
              <c:numCache>
                <c:formatCode>General</c:formatCode>
                <c:ptCount val="26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11</c:v>
                </c:pt>
                <c:pt idx="9">
                  <c:v>2</c:v>
                </c:pt>
                <c:pt idx="10">
                  <c:v>8</c:v>
                </c:pt>
                <c:pt idx="11">
                  <c:v>1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E-4530-9820-A445ED22C7E7}"/>
            </c:ext>
          </c:extLst>
        </c:ser>
        <c:ser>
          <c:idx val="2"/>
          <c:order val="2"/>
          <c:tx>
            <c:strRef>
              <c:f>'１-１'!$B$15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'１-１'!$C$15:$AB$15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E-4530-9820-A445ED22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56769145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H３０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'１-１'!$C$13:$AB$13</c:f>
              <c:numCache>
                <c:formatCode>General</c:formatCode>
                <c:ptCount val="26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12</c:v>
                </c:pt>
                <c:pt idx="9">
                  <c:v>2</c:v>
                </c:pt>
                <c:pt idx="10">
                  <c:v>8</c:v>
                </c:pt>
                <c:pt idx="11">
                  <c:v>3</c:v>
                </c:pt>
                <c:pt idx="12">
                  <c:v>5</c:v>
                </c:pt>
                <c:pt idx="13">
                  <c:v>9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DE-4530-9820-A445ED22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691456"/>
        <c:axId val="1"/>
      </c:lineChart>
      <c:catAx>
        <c:axId val="56769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7.6607359563925495E-3"/>
              <c:y val="0.3932732390351658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76914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2688313154404076"/>
          <c:y val="0.13965439840381944"/>
          <c:w val="0.42703653978736522"/>
          <c:h val="8.741261980261518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岩手県</a:t>
            </a:r>
          </a:p>
        </c:rich>
      </c:tx>
      <c:layout>
        <c:manualLayout>
          <c:xMode val="edge"/>
          <c:yMode val="edge"/>
          <c:x val="0.31141993317571437"/>
          <c:y val="3.92156368285542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64117241317532"/>
          <c:y val="0.13564814814814813"/>
          <c:w val="0.8497315309988982"/>
          <c:h val="0.7214312552844041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8-4220-A513-7E8D14AB1761}"/>
            </c:ext>
          </c:extLst>
        </c:ser>
        <c:ser>
          <c:idx val="4"/>
          <c:order val="1"/>
          <c:tx>
            <c:strRef>
              <c:f>'２-１'!$B$8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8-4220-A513-7E8D14AB1761}"/>
            </c:ext>
          </c:extLst>
        </c:ser>
        <c:ser>
          <c:idx val="5"/>
          <c:order val="2"/>
          <c:tx>
            <c:strRef>
              <c:f>'２-１'!$B$9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A8-4220-A513-7E8D14AB1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692768"/>
        <c:axId val="1"/>
      </c:lineChart>
      <c:catAx>
        <c:axId val="5676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3.9424953690842901E-4"/>
              <c:y val="0.23819094427414664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67692768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597703512867341"/>
          <c:y val="0.20855614973262029"/>
          <c:w val="0.32718974644298493"/>
          <c:h val="6.732011051001546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奥州保健所</a:t>
            </a:r>
          </a:p>
        </c:rich>
      </c:tx>
      <c:layout>
        <c:manualLayout>
          <c:xMode val="edge"/>
          <c:yMode val="edge"/>
          <c:x val="0.33966439678911103"/>
          <c:y val="3.92156862745098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8756013006907"/>
          <c:y val="0.13564814814814813"/>
          <c:w val="0.85448514328200442"/>
          <c:h val="0.7214312552844041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22.795690273615328</c:v>
                </c:pt>
                <c:pt idx="1">
                  <c:v>21.45534271557591</c:v>
                </c:pt>
                <c:pt idx="2">
                  <c:v>18.092149347342467</c:v>
                </c:pt>
                <c:pt idx="3">
                  <c:v>36.160552854674755</c:v>
                </c:pt>
                <c:pt idx="4">
                  <c:v>30.130162301140931</c:v>
                </c:pt>
                <c:pt idx="5">
                  <c:v>29.443451843227002</c:v>
                </c:pt>
                <c:pt idx="6">
                  <c:v>33.526445660336869</c:v>
                </c:pt>
                <c:pt idx="7">
                  <c:v>33.633795237454592</c:v>
                </c:pt>
                <c:pt idx="8">
                  <c:v>43.180223457656389</c:v>
                </c:pt>
                <c:pt idx="9">
                  <c:v>31.138308242174805</c:v>
                </c:pt>
                <c:pt idx="10">
                  <c:v>40.936909399796676</c:v>
                </c:pt>
                <c:pt idx="11">
                  <c:v>37.714630533764883</c:v>
                </c:pt>
                <c:pt idx="12">
                  <c:v>26.2</c:v>
                </c:pt>
                <c:pt idx="13">
                  <c:v>31.2</c:v>
                </c:pt>
                <c:pt idx="14">
                  <c:v>33.6</c:v>
                </c:pt>
                <c:pt idx="15">
                  <c:v>31.2</c:v>
                </c:pt>
                <c:pt idx="16">
                  <c:v>30</c:v>
                </c:pt>
                <c:pt idx="17">
                  <c:v>18</c:v>
                </c:pt>
                <c:pt idx="18">
                  <c:v>26.9</c:v>
                </c:pt>
                <c:pt idx="19">
                  <c:v>24.2</c:v>
                </c:pt>
                <c:pt idx="20">
                  <c:v>21.4</c:v>
                </c:pt>
                <c:pt idx="21">
                  <c:v>16.399999999999999</c:v>
                </c:pt>
                <c:pt idx="22">
                  <c:v>12.8</c:v>
                </c:pt>
                <c:pt idx="23">
                  <c:v>17.600000000000001</c:v>
                </c:pt>
                <c:pt idx="24">
                  <c:v>15.425433455</c:v>
                </c:pt>
                <c:pt idx="25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F-4541-928C-94DA33A05FBF}"/>
            </c:ext>
          </c:extLst>
        </c:ser>
        <c:ser>
          <c:idx val="4"/>
          <c:order val="1"/>
          <c:tx>
            <c:strRef>
              <c:f>'２-１'!$B$11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34.798101415586764</c:v>
                </c:pt>
                <c:pt idx="1">
                  <c:v>27.806743135210287</c:v>
                </c:pt>
                <c:pt idx="2">
                  <c:v>26.393654409823998</c:v>
                </c:pt>
                <c:pt idx="3">
                  <c:v>48.5652439362824</c:v>
                </c:pt>
                <c:pt idx="4">
                  <c:v>36.085049686337648</c:v>
                </c:pt>
                <c:pt idx="5">
                  <c:v>45.588926035421217</c:v>
                </c:pt>
                <c:pt idx="6">
                  <c:v>48.47779716889665</c:v>
                </c:pt>
                <c:pt idx="7">
                  <c:v>48.684137317086744</c:v>
                </c:pt>
                <c:pt idx="8">
                  <c:v>72.633813833947926</c:v>
                </c:pt>
                <c:pt idx="9">
                  <c:v>50.443482281726851</c:v>
                </c:pt>
                <c:pt idx="10">
                  <c:v>66.457396566839165</c:v>
                </c:pt>
                <c:pt idx="11">
                  <c:v>53.99644760213144</c:v>
                </c:pt>
                <c:pt idx="12">
                  <c:v>37.299999999999997</c:v>
                </c:pt>
                <c:pt idx="13">
                  <c:v>50.4</c:v>
                </c:pt>
                <c:pt idx="14">
                  <c:v>48</c:v>
                </c:pt>
                <c:pt idx="15">
                  <c:v>47</c:v>
                </c:pt>
                <c:pt idx="16">
                  <c:v>39.9</c:v>
                </c:pt>
                <c:pt idx="17">
                  <c:v>28.3</c:v>
                </c:pt>
                <c:pt idx="18">
                  <c:v>39.1</c:v>
                </c:pt>
                <c:pt idx="19">
                  <c:v>25.8</c:v>
                </c:pt>
                <c:pt idx="20">
                  <c:v>26</c:v>
                </c:pt>
                <c:pt idx="21">
                  <c:v>24.6</c:v>
                </c:pt>
                <c:pt idx="22">
                  <c:v>18.7</c:v>
                </c:pt>
                <c:pt idx="23">
                  <c:v>25.1</c:v>
                </c:pt>
                <c:pt idx="24">
                  <c:v>22.1</c:v>
                </c:pt>
                <c:pt idx="25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F-4541-928C-94DA33A05FBF}"/>
            </c:ext>
          </c:extLst>
        </c:ser>
        <c:ser>
          <c:idx val="5"/>
          <c:order val="2"/>
          <c:tx>
            <c:strRef>
              <c:f>'２-１'!$B$12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11.641744709473793</c:v>
                </c:pt>
                <c:pt idx="1">
                  <c:v>15.539613063634715</c:v>
                </c:pt>
                <c:pt idx="2">
                  <c:v>10.356121114836439</c:v>
                </c:pt>
                <c:pt idx="3">
                  <c:v>24.590376103331348</c:v>
                </c:pt>
                <c:pt idx="4">
                  <c:v>24.579560155239328</c:v>
                </c:pt>
                <c:pt idx="5">
                  <c:v>14.275888025125564</c:v>
                </c:pt>
                <c:pt idx="6">
                  <c:v>19.49621773375965</c:v>
                </c:pt>
                <c:pt idx="7">
                  <c:v>19.539391413088786</c:v>
                </c:pt>
                <c:pt idx="8">
                  <c:v>15.660889538525788</c:v>
                </c:pt>
                <c:pt idx="9">
                  <c:v>13.09569020835243</c:v>
                </c:pt>
                <c:pt idx="10">
                  <c:v>17.140220185905463</c:v>
                </c:pt>
                <c:pt idx="11">
                  <c:v>22.529387598234756</c:v>
                </c:pt>
                <c:pt idx="12">
                  <c:v>16</c:v>
                </c:pt>
                <c:pt idx="13">
                  <c:v>13.4</c:v>
                </c:pt>
                <c:pt idx="14">
                  <c:v>20.3</c:v>
                </c:pt>
                <c:pt idx="15">
                  <c:v>16.399999999999999</c:v>
                </c:pt>
                <c:pt idx="16">
                  <c:v>20.7</c:v>
                </c:pt>
                <c:pt idx="17">
                  <c:v>8.4</c:v>
                </c:pt>
                <c:pt idx="18">
                  <c:v>15.5</c:v>
                </c:pt>
                <c:pt idx="19">
                  <c:v>22.7</c:v>
                </c:pt>
                <c:pt idx="20">
                  <c:v>17.2</c:v>
                </c:pt>
                <c:pt idx="21">
                  <c:v>8.6999999999999993</c:v>
                </c:pt>
                <c:pt idx="22">
                  <c:v>7.3</c:v>
                </c:pt>
                <c:pt idx="23">
                  <c:v>10.4</c:v>
                </c:pt>
                <c:pt idx="24">
                  <c:v>9</c:v>
                </c:pt>
                <c:pt idx="25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DF-4541-928C-94DA33A05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39000"/>
        <c:axId val="1"/>
      </c:lineChart>
      <c:catAx>
        <c:axId val="57153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6192660689573E-3"/>
              <c:y val="0.23819094427414664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71539000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20855614973262029"/>
          <c:w val="0.32718974644298493"/>
          <c:h val="7.647043777831494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奥州市</a:t>
            </a:r>
          </a:p>
        </c:rich>
      </c:tx>
      <c:layout>
        <c:manualLayout>
          <c:xMode val="edge"/>
          <c:yMode val="edge"/>
          <c:x val="0.33966439678911103"/>
          <c:y val="3.92156862745098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4714555731729"/>
          <c:y val="0.13564814814814813"/>
          <c:w val="0.84932555785475616"/>
          <c:h val="0.73515674618685334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0.0_ </c:formatCode>
                <c:ptCount val="26"/>
                <c:pt idx="0">
                  <c:v>22.517789053352146</c:v>
                </c:pt>
                <c:pt idx="1">
                  <c:v>22.543847783939764</c:v>
                </c:pt>
                <c:pt idx="2">
                  <c:v>16.522470559961548</c:v>
                </c:pt>
                <c:pt idx="3">
                  <c:v>36.759189797449359</c:v>
                </c:pt>
                <c:pt idx="4">
                  <c:v>28.516111603055727</c:v>
                </c:pt>
                <c:pt idx="5">
                  <c:v>28.55940355940356</c:v>
                </c:pt>
                <c:pt idx="6">
                  <c:v>33.872278926926207</c:v>
                </c:pt>
                <c:pt idx="7">
                  <c:v>34.728513619617075</c:v>
                </c:pt>
                <c:pt idx="8">
                  <c:v>39.385883190559504</c:v>
                </c:pt>
                <c:pt idx="9">
                  <c:v>33.468984140265469</c:v>
                </c:pt>
                <c:pt idx="10">
                  <c:v>39.947453733934594</c:v>
                </c:pt>
                <c:pt idx="11">
                  <c:v>40.180813661476648</c:v>
                </c:pt>
                <c:pt idx="12">
                  <c:v>25.7</c:v>
                </c:pt>
                <c:pt idx="13">
                  <c:v>28.2</c:v>
                </c:pt>
                <c:pt idx="14">
                  <c:v>30.9</c:v>
                </c:pt>
                <c:pt idx="15">
                  <c:v>31.3</c:v>
                </c:pt>
                <c:pt idx="16">
                  <c:v>29.9</c:v>
                </c:pt>
                <c:pt idx="17">
                  <c:v>19.600000000000001</c:v>
                </c:pt>
                <c:pt idx="18">
                  <c:v>25.5</c:v>
                </c:pt>
                <c:pt idx="19">
                  <c:v>25.8</c:v>
                </c:pt>
                <c:pt idx="20">
                  <c:v>20.100000000000001</c:v>
                </c:pt>
                <c:pt idx="21">
                  <c:v>16.100000000000001</c:v>
                </c:pt>
                <c:pt idx="22">
                  <c:v>13.7</c:v>
                </c:pt>
                <c:pt idx="23">
                  <c:v>18.2</c:v>
                </c:pt>
                <c:pt idx="24">
                  <c:v>14.880170859</c:v>
                </c:pt>
                <c:pt idx="25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1-4AD0-8E6A-3ACAA459ED63}"/>
            </c:ext>
          </c:extLst>
        </c:ser>
        <c:ser>
          <c:idx val="4"/>
          <c:order val="1"/>
          <c:tx>
            <c:strRef>
              <c:f>'２-１'!$B$14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0.0_ </c:formatCode>
                <c:ptCount val="26"/>
                <c:pt idx="0">
                  <c:v>32.822757111597376</c:v>
                </c:pt>
                <c:pt idx="1">
                  <c:v>29.696316093840359</c:v>
                </c:pt>
                <c:pt idx="2">
                  <c:v>23.447025354050083</c:v>
                </c:pt>
                <c:pt idx="3">
                  <c:v>46.796761664092841</c:v>
                </c:pt>
                <c:pt idx="4">
                  <c:v>37.468386049270926</c:v>
                </c:pt>
                <c:pt idx="5">
                  <c:v>42.095416276894291</c:v>
                </c:pt>
                <c:pt idx="6">
                  <c:v>48.417830256458309</c:v>
                </c:pt>
                <c:pt idx="7">
                  <c:v>51.757398955441587</c:v>
                </c:pt>
                <c:pt idx="8">
                  <c:v>64.577098755709557</c:v>
                </c:pt>
                <c:pt idx="9">
                  <c:v>53.781299925655262</c:v>
                </c:pt>
                <c:pt idx="10">
                  <c:v>62.432964605311604</c:v>
                </c:pt>
                <c:pt idx="11">
                  <c:v>59.622605024413041</c:v>
                </c:pt>
                <c:pt idx="12">
                  <c:v>34.200000000000003</c:v>
                </c:pt>
                <c:pt idx="13">
                  <c:v>45.8</c:v>
                </c:pt>
                <c:pt idx="14">
                  <c:v>43</c:v>
                </c:pt>
                <c:pt idx="15">
                  <c:v>46.7</c:v>
                </c:pt>
                <c:pt idx="16">
                  <c:v>40.4</c:v>
                </c:pt>
                <c:pt idx="17">
                  <c:v>30.6</c:v>
                </c:pt>
                <c:pt idx="18">
                  <c:v>39.4</c:v>
                </c:pt>
                <c:pt idx="19">
                  <c:v>29.4</c:v>
                </c:pt>
                <c:pt idx="20">
                  <c:v>26.1</c:v>
                </c:pt>
                <c:pt idx="21">
                  <c:v>22.8</c:v>
                </c:pt>
                <c:pt idx="22">
                  <c:v>21.3</c:v>
                </c:pt>
                <c:pt idx="23">
                  <c:v>25.1</c:v>
                </c:pt>
                <c:pt idx="24">
                  <c:v>21.681783687999999</c:v>
                </c:pt>
                <c:pt idx="25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1-4AD0-8E6A-3ACAA459ED63}"/>
            </c:ext>
          </c:extLst>
        </c:ser>
        <c:ser>
          <c:idx val="5"/>
          <c:order val="2"/>
          <c:tx>
            <c:strRef>
              <c:f>'２-１'!$B$15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0.0_ </c:formatCode>
                <c:ptCount val="26"/>
                <c:pt idx="0">
                  <c:v>12.996765249537892</c:v>
                </c:pt>
                <c:pt idx="1">
                  <c:v>15.920570824830302</c:v>
                </c:pt>
                <c:pt idx="2">
                  <c:v>10.118823903553153</c:v>
                </c:pt>
                <c:pt idx="3">
                  <c:v>27.459425086352663</c:v>
                </c:pt>
                <c:pt idx="4">
                  <c:v>20.230044506097911</c:v>
                </c:pt>
                <c:pt idx="5">
                  <c:v>15.961460328515873</c:v>
                </c:pt>
                <c:pt idx="6">
                  <c:v>20.34115014674687</c:v>
                </c:pt>
                <c:pt idx="7">
                  <c:v>18.923679345531827</c:v>
                </c:pt>
                <c:pt idx="8">
                  <c:v>16.04972496607672</c:v>
                </c:pt>
                <c:pt idx="9">
                  <c:v>14.652873428479325</c:v>
                </c:pt>
                <c:pt idx="10">
                  <c:v>19.201228878648234</c:v>
                </c:pt>
                <c:pt idx="11">
                  <c:v>22.269069746726448</c:v>
                </c:pt>
                <c:pt idx="12">
                  <c:v>17.899999999999999</c:v>
                </c:pt>
                <c:pt idx="13">
                  <c:v>12</c:v>
                </c:pt>
                <c:pt idx="14">
                  <c:v>19.7</c:v>
                </c:pt>
                <c:pt idx="15">
                  <c:v>17</c:v>
                </c:pt>
                <c:pt idx="16">
                  <c:v>20.2</c:v>
                </c:pt>
                <c:pt idx="17">
                  <c:v>9.4</c:v>
                </c:pt>
                <c:pt idx="18">
                  <c:v>12.7</c:v>
                </c:pt>
                <c:pt idx="19">
                  <c:v>22.4</c:v>
                </c:pt>
                <c:pt idx="20">
                  <c:v>14.5</c:v>
                </c:pt>
                <c:pt idx="21">
                  <c:v>9.8000000000000007</c:v>
                </c:pt>
                <c:pt idx="22">
                  <c:v>6.6</c:v>
                </c:pt>
                <c:pt idx="23">
                  <c:v>11.7</c:v>
                </c:pt>
                <c:pt idx="24">
                  <c:v>8.4889643459999995</c:v>
                </c:pt>
                <c:pt idx="25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1-4AD0-8E6A-3ACAA459E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36376"/>
        <c:axId val="1"/>
      </c:lineChart>
      <c:catAx>
        <c:axId val="5715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57153637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597703512867341"/>
          <c:y val="0.20855614973262029"/>
          <c:w val="0.32718974644298493"/>
          <c:h val="8.104560141246469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金ケ崎町</a:t>
            </a:r>
          </a:p>
        </c:rich>
      </c:tx>
      <c:layout>
        <c:manualLayout>
          <c:xMode val="edge"/>
          <c:yMode val="edge"/>
          <c:x val="0.33966439678911103"/>
          <c:y val="3.92156862745098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4164524471205804"/>
          <c:h val="0.7214312552844041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0.0_ </c:formatCode>
                <c:ptCount val="26"/>
                <c:pt idx="0">
                  <c:v>25.120894303837215</c:v>
                </c:pt>
                <c:pt idx="1">
                  <c:v>12.44322777328439</c:v>
                </c:pt>
                <c:pt idx="2">
                  <c:v>31.086794329768715</c:v>
                </c:pt>
                <c:pt idx="3">
                  <c:v>31.183734564051392</c:v>
                </c:pt>
                <c:pt idx="4">
                  <c:v>43.494469988815709</c:v>
                </c:pt>
                <c:pt idx="5">
                  <c:v>36.62332906061161</c:v>
                </c:pt>
                <c:pt idx="6">
                  <c:v>30.704986489805947</c:v>
                </c:pt>
                <c:pt idx="7">
                  <c:v>24.685262898049864</c:v>
                </c:pt>
                <c:pt idx="8">
                  <c:v>74.124405460497869</c:v>
                </c:pt>
                <c:pt idx="9">
                  <c:v>12.297854024472731</c:v>
                </c:pt>
                <c:pt idx="10">
                  <c:v>48.792388387411563</c:v>
                </c:pt>
                <c:pt idx="11">
                  <c:v>18.273740634707927</c:v>
                </c:pt>
                <c:pt idx="12">
                  <c:v>30.4</c:v>
                </c:pt>
                <c:pt idx="13">
                  <c:v>54.7</c:v>
                </c:pt>
                <c:pt idx="14">
                  <c:v>54.9</c:v>
                </c:pt>
                <c:pt idx="15">
                  <c:v>30.6</c:v>
                </c:pt>
                <c:pt idx="16">
                  <c:v>30.7</c:v>
                </c:pt>
                <c:pt idx="17">
                  <c:v>6.2</c:v>
                </c:pt>
                <c:pt idx="18">
                  <c:v>37.1</c:v>
                </c:pt>
                <c:pt idx="19">
                  <c:v>12.4</c:v>
                </c:pt>
                <c:pt idx="20">
                  <c:v>31.5</c:v>
                </c:pt>
                <c:pt idx="21">
                  <c:v>19</c:v>
                </c:pt>
                <c:pt idx="22">
                  <c:v>6.4</c:v>
                </c:pt>
                <c:pt idx="23">
                  <c:v>12.9</c:v>
                </c:pt>
                <c:pt idx="24">
                  <c:v>19.467878000999999</c:v>
                </c:pt>
                <c:pt idx="25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F-43FA-98F9-15458DC74FE9}"/>
            </c:ext>
          </c:extLst>
        </c:ser>
        <c:ser>
          <c:idx val="4"/>
          <c:order val="1"/>
          <c:tx>
            <c:strRef>
              <c:f>'２-１'!$B$17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0.0_ </c:formatCode>
                <c:ptCount val="26"/>
                <c:pt idx="0">
                  <c:v>50.871168765102382</c:v>
                </c:pt>
                <c:pt idx="1">
                  <c:v>12.588116817724069</c:v>
                </c:pt>
                <c:pt idx="2">
                  <c:v>49.9188818170473</c:v>
                </c:pt>
                <c:pt idx="3">
                  <c:v>62.806180128124609</c:v>
                </c:pt>
                <c:pt idx="4">
                  <c:v>25.006251562890725</c:v>
                </c:pt>
                <c:pt idx="5">
                  <c:v>72.762551540140677</c:v>
                </c:pt>
                <c:pt idx="6">
                  <c:v>48.94762604013706</c:v>
                </c:pt>
                <c:pt idx="7">
                  <c:v>24.591171769334807</c:v>
                </c:pt>
                <c:pt idx="8">
                  <c:v>135.76894593927426</c:v>
                </c:pt>
                <c:pt idx="9">
                  <c:v>24.545900834560626</c:v>
                </c:pt>
                <c:pt idx="10">
                  <c:v>96.910963052695337</c:v>
                </c:pt>
                <c:pt idx="11">
                  <c:v>12.022120702091849</c:v>
                </c:pt>
                <c:pt idx="12">
                  <c:v>60</c:v>
                </c:pt>
                <c:pt idx="13">
                  <c:v>84</c:v>
                </c:pt>
                <c:pt idx="14">
                  <c:v>85.1</c:v>
                </c:pt>
                <c:pt idx="15">
                  <c:v>49</c:v>
                </c:pt>
                <c:pt idx="16">
                  <c:v>36.799999999999997</c:v>
                </c:pt>
                <c:pt idx="17">
                  <c:v>12.3</c:v>
                </c:pt>
                <c:pt idx="18">
                  <c:v>36.799999999999997</c:v>
                </c:pt>
                <c:pt idx="19">
                  <c:v>0</c:v>
                </c:pt>
                <c:pt idx="20">
                  <c:v>24.8</c:v>
                </c:pt>
                <c:pt idx="21">
                  <c:v>37.4</c:v>
                </c:pt>
                <c:pt idx="22">
                  <c:v>0</c:v>
                </c:pt>
                <c:pt idx="23">
                  <c:v>25.1</c:v>
                </c:pt>
                <c:pt idx="24">
                  <c:v>25.122472050999999</c:v>
                </c:pt>
                <c:pt idx="25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F-43FA-98F9-15458DC74FE9}"/>
            </c:ext>
          </c:extLst>
        </c:ser>
        <c:ser>
          <c:idx val="5"/>
          <c:order val="2"/>
          <c:tx>
            <c:strRef>
              <c:f>'２-１'!$B$18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0.0_ </c:formatCode>
                <c:ptCount val="26"/>
                <c:pt idx="0">
                  <c:v>0</c:v>
                </c:pt>
                <c:pt idx="1">
                  <c:v>12.301636117603641</c:v>
                </c:pt>
                <c:pt idx="2">
                  <c:v>12.390038409119068</c:v>
                </c:pt>
                <c:pt idx="3">
                  <c:v>0</c:v>
                </c:pt>
                <c:pt idx="4">
                  <c:v>61.758893280632414</c:v>
                </c:pt>
                <c:pt idx="5">
                  <c:v>0</c:v>
                </c:pt>
                <c:pt idx="6">
                  <c:v>12.32741617357002</c:v>
                </c:pt>
                <c:pt idx="7">
                  <c:v>24.780076818238136</c:v>
                </c:pt>
                <c:pt idx="8">
                  <c:v>12.365524916532706</c:v>
                </c:pt>
                <c:pt idx="9">
                  <c:v>0</c:v>
                </c:pt>
                <c:pt idx="10">
                  <c:v>0</c:v>
                </c:pt>
                <c:pt idx="11">
                  <c:v>24.694406716878628</c:v>
                </c:pt>
                <c:pt idx="12">
                  <c:v>0</c:v>
                </c:pt>
                <c:pt idx="13">
                  <c:v>24.6</c:v>
                </c:pt>
                <c:pt idx="14">
                  <c:v>24.5</c:v>
                </c:pt>
                <c:pt idx="15">
                  <c:v>12.3</c:v>
                </c:pt>
                <c:pt idx="16">
                  <c:v>24.6</c:v>
                </c:pt>
                <c:pt idx="17">
                  <c:v>0</c:v>
                </c:pt>
                <c:pt idx="18">
                  <c:v>37.4</c:v>
                </c:pt>
                <c:pt idx="19">
                  <c:v>25.1</c:v>
                </c:pt>
                <c:pt idx="20">
                  <c:v>38.299999999999997</c:v>
                </c:pt>
                <c:pt idx="21">
                  <c:v>0</c:v>
                </c:pt>
                <c:pt idx="22">
                  <c:v>13.1</c:v>
                </c:pt>
                <c:pt idx="23">
                  <c:v>0</c:v>
                </c:pt>
                <c:pt idx="24">
                  <c:v>13.424620753999999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BF-43FA-98F9-15458DC74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26088"/>
        <c:axId val="1"/>
      </c:lineChart>
      <c:catAx>
        <c:axId val="43852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38526088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067604452669223"/>
          <c:y val="0.12875807363275557"/>
          <c:w val="0.3579119142365268"/>
          <c:h val="0.1130717468515128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全国･県・奥州HC　【総数】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569805774278212E-2"/>
          <c:y val="0.17001239157372985"/>
          <c:w val="0.88980611023622047"/>
          <c:h val="0.74901306481671204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'２-１'!$A$4:$A$4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0.0_ 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>
                  <c:v>16.100000000000001</c:v>
                </c:pt>
                <c:pt idx="24">
                  <c:v>15.7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1F-43F4-B8BA-A20F7EE82130}"/>
            </c:ext>
          </c:extLst>
        </c:ser>
        <c:ser>
          <c:idx val="1"/>
          <c:order val="1"/>
          <c:tx>
            <c:strRef>
              <c:f>'２-１'!$A$7:$A$7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F-43F4-B8BA-A20F7EE82130}"/>
            </c:ext>
          </c:extLst>
        </c:ser>
        <c:ser>
          <c:idx val="2"/>
          <c:order val="2"/>
          <c:tx>
            <c:v>奥州ＨＣ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22.795690273615328</c:v>
                </c:pt>
                <c:pt idx="1">
                  <c:v>21.45534271557591</c:v>
                </c:pt>
                <c:pt idx="2">
                  <c:v>18.092149347342467</c:v>
                </c:pt>
                <c:pt idx="3">
                  <c:v>36.160552854674755</c:v>
                </c:pt>
                <c:pt idx="4">
                  <c:v>30.130162301140931</c:v>
                </c:pt>
                <c:pt idx="5">
                  <c:v>29.443451843227002</c:v>
                </c:pt>
                <c:pt idx="6">
                  <c:v>33.526445660336869</c:v>
                </c:pt>
                <c:pt idx="7">
                  <c:v>33.633795237454592</c:v>
                </c:pt>
                <c:pt idx="8">
                  <c:v>43.180223457656389</c:v>
                </c:pt>
                <c:pt idx="9">
                  <c:v>31.138308242174805</c:v>
                </c:pt>
                <c:pt idx="10">
                  <c:v>40.936909399796676</c:v>
                </c:pt>
                <c:pt idx="11">
                  <c:v>37.714630533764883</c:v>
                </c:pt>
                <c:pt idx="12">
                  <c:v>26.2</c:v>
                </c:pt>
                <c:pt idx="13">
                  <c:v>31.2</c:v>
                </c:pt>
                <c:pt idx="14">
                  <c:v>33.6</c:v>
                </c:pt>
                <c:pt idx="15">
                  <c:v>31.2</c:v>
                </c:pt>
                <c:pt idx="16">
                  <c:v>30</c:v>
                </c:pt>
                <c:pt idx="17">
                  <c:v>18</c:v>
                </c:pt>
                <c:pt idx="18">
                  <c:v>26.9</c:v>
                </c:pt>
                <c:pt idx="19">
                  <c:v>24.2</c:v>
                </c:pt>
                <c:pt idx="20">
                  <c:v>21.4</c:v>
                </c:pt>
                <c:pt idx="21">
                  <c:v>16.399999999999999</c:v>
                </c:pt>
                <c:pt idx="22">
                  <c:v>12.8</c:v>
                </c:pt>
                <c:pt idx="23">
                  <c:v>17.600000000000001</c:v>
                </c:pt>
                <c:pt idx="24">
                  <c:v>15.425433455</c:v>
                </c:pt>
                <c:pt idx="25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1F-43F4-B8BA-A20F7EE82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24120"/>
        <c:axId val="1"/>
      </c:lineChart>
      <c:catAx>
        <c:axId val="43852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1.0666742196793746E-2"/>
              <c:y val="0.28189175821107465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52412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58866292792538"/>
          <c:y val="0.76104792456498493"/>
          <c:w val="0.44604410959421437"/>
          <c:h val="0.1667071708629014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3913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3913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3913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3913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24118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24118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2411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24118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</xdr:colOff>
      <xdr:row>6</xdr:row>
      <xdr:rowOff>15240</xdr:rowOff>
    </xdr:from>
    <xdr:to>
      <xdr:col>9</xdr:col>
      <xdr:colOff>420370</xdr:colOff>
      <xdr:row>21</xdr:row>
      <xdr:rowOff>7620</xdr:rowOff>
    </xdr:to>
    <xdr:graphicFrame macro="">
      <xdr:nvGraphicFramePr>
        <xdr:cNvPr id="179741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23</xdr:row>
      <xdr:rowOff>12700</xdr:rowOff>
    </xdr:from>
    <xdr:to>
      <xdr:col>9</xdr:col>
      <xdr:colOff>381000</xdr:colOff>
      <xdr:row>38</xdr:row>
      <xdr:rowOff>27940</xdr:rowOff>
    </xdr:to>
    <xdr:graphicFrame macro="">
      <xdr:nvGraphicFramePr>
        <xdr:cNvPr id="179741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8890</xdr:colOff>
      <xdr:row>40</xdr:row>
      <xdr:rowOff>8890</xdr:rowOff>
    </xdr:from>
    <xdr:to>
      <xdr:col>9</xdr:col>
      <xdr:colOff>367030</xdr:colOff>
      <xdr:row>55</xdr:row>
      <xdr:rowOff>24130</xdr:rowOff>
    </xdr:to>
    <xdr:graphicFrame macro="">
      <xdr:nvGraphicFramePr>
        <xdr:cNvPr id="1797420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19050</xdr:rowOff>
    </xdr:from>
    <xdr:to>
      <xdr:col>8</xdr:col>
      <xdr:colOff>580727</xdr:colOff>
      <xdr:row>20</xdr:row>
      <xdr:rowOff>160255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923925"/>
          <a:ext cx="5352752" cy="271295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5</xdr:row>
      <xdr:rowOff>19050</xdr:rowOff>
    </xdr:from>
    <xdr:to>
      <xdr:col>17</xdr:col>
      <xdr:colOff>571202</xdr:colOff>
      <xdr:row>20</xdr:row>
      <xdr:rowOff>160255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400" y="923925"/>
          <a:ext cx="5352752" cy="27129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81643</xdr:rowOff>
    </xdr:from>
    <xdr:to>
      <xdr:col>10</xdr:col>
      <xdr:colOff>390766</xdr:colOff>
      <xdr:row>24</xdr:row>
      <xdr:rowOff>64834</xdr:rowOff>
    </xdr:to>
    <xdr:graphicFrame macro="">
      <xdr:nvGraphicFramePr>
        <xdr:cNvPr id="10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13608</xdr:colOff>
      <xdr:row>3</xdr:row>
      <xdr:rowOff>95250</xdr:rowOff>
    </xdr:from>
    <xdr:to>
      <xdr:col>20</xdr:col>
      <xdr:colOff>394847</xdr:colOff>
      <xdr:row>24</xdr:row>
      <xdr:rowOff>87966</xdr:rowOff>
    </xdr:to>
    <xdr:graphicFrame macro="">
      <xdr:nvGraphicFramePr>
        <xdr:cNvPr id="12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13608</xdr:colOff>
      <xdr:row>27</xdr:row>
      <xdr:rowOff>54429</xdr:rowOff>
    </xdr:from>
    <xdr:to>
      <xdr:col>10</xdr:col>
      <xdr:colOff>435750</xdr:colOff>
      <xdr:row>48</xdr:row>
      <xdr:rowOff>66195</xdr:rowOff>
    </xdr:to>
    <xdr:graphicFrame macro="">
      <xdr:nvGraphicFramePr>
        <xdr:cNvPr id="14" name="グラフ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27</xdr:row>
      <xdr:rowOff>68035</xdr:rowOff>
    </xdr:from>
    <xdr:to>
      <xdr:col>20</xdr:col>
      <xdr:colOff>426623</xdr:colOff>
      <xdr:row>48</xdr:row>
      <xdr:rowOff>89326</xdr:rowOff>
    </xdr:to>
    <xdr:graphicFrame macro="">
      <xdr:nvGraphicFramePr>
        <xdr:cNvPr id="15" name="グラフ 1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85;&#23398;&#37096;/@&#20445;&#20581;&#31185;&#23398;&#37096;&#20849;/5_&#22320;&#22495;&#20445;&#20581;G/5-3_&#22320;&#22495;&#20445;&#20581;/5-3-12_&#20154;&#21475;&#21205;&#24907;&#32113;&#35336;&#8544;&#65288;&#21508;&#31278;&#36039;&#26009;&#65289;/01_&#12304;04%20%20&#20154;&#21475;&#21205;&#24907;&#32113;&#35336;&#12305;/&#9733;&#20154;&#21475;&#21205;&#24907;%20%20&#27598;&#24180;&#26356;&#26032;&#12487;&#12540;&#12479;&#9733;/7_&#33258;&#27578;&#27515;&#20129;&#32113;&#35336;&#65288;&#65352;&#65360;&#33258;&#27578;&#65289;/R02&#33258;&#27578;&#27515;&#20129;&#32113;&#35336;/&#8544;&#12288;R2&#33258;&#27578;&#27515;&#20129;&#25968;&#12289;&#27515;&#20129;&#29575;/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</v>
          </cell>
          <cell r="G45">
            <v>1</v>
          </cell>
          <cell r="H45">
            <v>0</v>
          </cell>
          <cell r="I45">
            <v>2</v>
          </cell>
          <cell r="J45">
            <v>1</v>
          </cell>
          <cell r="K45">
            <v>2</v>
          </cell>
          <cell r="L45">
            <v>7</v>
          </cell>
          <cell r="M45">
            <v>23</v>
          </cell>
          <cell r="N45">
            <v>42</v>
          </cell>
          <cell r="O45">
            <v>89</v>
          </cell>
          <cell r="P45">
            <v>160</v>
          </cell>
          <cell r="Q45">
            <v>177</v>
          </cell>
          <cell r="R45">
            <v>219</v>
          </cell>
          <cell r="S45">
            <v>247</v>
          </cell>
          <cell r="T45">
            <v>230</v>
          </cell>
          <cell r="U45">
            <v>135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5</v>
          </cell>
          <cell r="AG45">
            <v>11</v>
          </cell>
          <cell r="AH45">
            <v>10</v>
          </cell>
          <cell r="AI45">
            <v>15</v>
          </cell>
          <cell r="AJ45">
            <v>26</v>
          </cell>
          <cell r="AK45">
            <v>47</v>
          </cell>
          <cell r="AL45">
            <v>72</v>
          </cell>
          <cell r="AM45">
            <v>82</v>
          </cell>
          <cell r="AN45">
            <v>135</v>
          </cell>
          <cell r="AO45">
            <v>187</v>
          </cell>
          <cell r="AP45">
            <v>261</v>
          </cell>
          <cell r="AQ45">
            <v>237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6</v>
          </cell>
          <cell r="L46">
            <v>7</v>
          </cell>
          <cell r="M46">
            <v>11</v>
          </cell>
          <cell r="N46">
            <v>23</v>
          </cell>
          <cell r="O46">
            <v>33</v>
          </cell>
          <cell r="P46">
            <v>62</v>
          </cell>
          <cell r="Q46">
            <v>57</v>
          </cell>
          <cell r="R46">
            <v>72</v>
          </cell>
          <cell r="S46">
            <v>120</v>
          </cell>
          <cell r="T46">
            <v>169</v>
          </cell>
          <cell r="U46">
            <v>138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4</v>
          </cell>
          <cell r="AH46">
            <v>1</v>
          </cell>
          <cell r="AI46">
            <v>1</v>
          </cell>
          <cell r="AJ46">
            <v>7</v>
          </cell>
          <cell r="AK46">
            <v>9</v>
          </cell>
          <cell r="AL46">
            <v>12</v>
          </cell>
          <cell r="AM46">
            <v>27</v>
          </cell>
          <cell r="AN46">
            <v>53</v>
          </cell>
          <cell r="AO46">
            <v>120</v>
          </cell>
          <cell r="AP46">
            <v>233</v>
          </cell>
          <cell r="AQ46">
            <v>360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7</v>
          </cell>
          <cell r="M47">
            <v>11</v>
          </cell>
          <cell r="N47">
            <v>9</v>
          </cell>
          <cell r="O47">
            <v>23</v>
          </cell>
          <cell r="P47">
            <v>39</v>
          </cell>
          <cell r="Q47">
            <v>39</v>
          </cell>
          <cell r="R47">
            <v>75</v>
          </cell>
          <cell r="S47">
            <v>101</v>
          </cell>
          <cell r="T47">
            <v>110</v>
          </cell>
          <cell r="U47">
            <v>93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</v>
          </cell>
          <cell r="AG47">
            <v>1</v>
          </cell>
          <cell r="AH47">
            <v>2</v>
          </cell>
          <cell r="AI47">
            <v>3</v>
          </cell>
          <cell r="AJ47">
            <v>4</v>
          </cell>
          <cell r="AK47">
            <v>7</v>
          </cell>
          <cell r="AL47">
            <v>16</v>
          </cell>
          <cell r="AM47">
            <v>15</v>
          </cell>
          <cell r="AN47">
            <v>50</v>
          </cell>
          <cell r="AO47">
            <v>82</v>
          </cell>
          <cell r="AP47">
            <v>142</v>
          </cell>
          <cell r="AQ47">
            <v>275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1</v>
          </cell>
          <cell r="N48">
            <v>2</v>
          </cell>
          <cell r="O48">
            <v>2</v>
          </cell>
          <cell r="P48">
            <v>15</v>
          </cell>
          <cell r="Q48">
            <v>30</v>
          </cell>
          <cell r="R48">
            <v>31</v>
          </cell>
          <cell r="S48">
            <v>74</v>
          </cell>
          <cell r="T48">
            <v>116</v>
          </cell>
          <cell r="U48">
            <v>111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</v>
          </cell>
          <cell r="AJ48">
            <v>1</v>
          </cell>
          <cell r="AK48">
            <v>0</v>
          </cell>
          <cell r="AL48">
            <v>2</v>
          </cell>
          <cell r="AM48">
            <v>6</v>
          </cell>
          <cell r="AN48">
            <v>24</v>
          </cell>
          <cell r="AO48">
            <v>37</v>
          </cell>
          <cell r="AP48">
            <v>92</v>
          </cell>
          <cell r="AQ48">
            <v>194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2</v>
          </cell>
          <cell r="H49">
            <v>3</v>
          </cell>
          <cell r="I49">
            <v>1</v>
          </cell>
          <cell r="J49">
            <v>2</v>
          </cell>
          <cell r="K49">
            <v>1</v>
          </cell>
          <cell r="L49">
            <v>2</v>
          </cell>
          <cell r="M49">
            <v>3</v>
          </cell>
          <cell r="N49">
            <v>8</v>
          </cell>
          <cell r="O49">
            <v>10</v>
          </cell>
          <cell r="P49">
            <v>15</v>
          </cell>
          <cell r="Q49">
            <v>21</v>
          </cell>
          <cell r="R49">
            <v>21</v>
          </cell>
          <cell r="S49">
            <v>45</v>
          </cell>
          <cell r="T49">
            <v>37</v>
          </cell>
          <cell r="U49">
            <v>24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</v>
          </cell>
          <cell r="AH49">
            <v>0</v>
          </cell>
          <cell r="AI49">
            <v>1</v>
          </cell>
          <cell r="AJ49">
            <v>3</v>
          </cell>
          <cell r="AK49">
            <v>4</v>
          </cell>
          <cell r="AL49">
            <v>10</v>
          </cell>
          <cell r="AM49">
            <v>4</v>
          </cell>
          <cell r="AN49">
            <v>11</v>
          </cell>
          <cell r="AO49">
            <v>27</v>
          </cell>
          <cell r="AP49">
            <v>42</v>
          </cell>
          <cell r="AQ49">
            <v>41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3</v>
          </cell>
          <cell r="G50">
            <v>3</v>
          </cell>
          <cell r="H50">
            <v>4</v>
          </cell>
          <cell r="I50">
            <v>6</v>
          </cell>
          <cell r="J50">
            <v>8</v>
          </cell>
          <cell r="K50">
            <v>7</v>
          </cell>
          <cell r="L50">
            <v>2</v>
          </cell>
          <cell r="M50">
            <v>6</v>
          </cell>
          <cell r="N50">
            <v>9</v>
          </cell>
          <cell r="O50">
            <v>6</v>
          </cell>
          <cell r="P50">
            <v>8</v>
          </cell>
          <cell r="Q50">
            <v>3</v>
          </cell>
          <cell r="R50">
            <v>3</v>
          </cell>
          <cell r="S50">
            <v>7</v>
          </cell>
          <cell r="T50">
            <v>3</v>
          </cell>
          <cell r="U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1</v>
          </cell>
          <cell r="AF50">
            <v>1</v>
          </cell>
          <cell r="AG50">
            <v>1</v>
          </cell>
          <cell r="AH50">
            <v>3</v>
          </cell>
          <cell r="AI50">
            <v>3</v>
          </cell>
          <cell r="AJ50">
            <v>2</v>
          </cell>
          <cell r="AK50">
            <v>0</v>
          </cell>
          <cell r="AL50">
            <v>2</v>
          </cell>
          <cell r="AM50">
            <v>4</v>
          </cell>
          <cell r="AN50">
            <v>2</v>
          </cell>
          <cell r="AO50">
            <v>5</v>
          </cell>
          <cell r="AP50">
            <v>4</v>
          </cell>
          <cell r="AQ50">
            <v>0</v>
          </cell>
        </row>
        <row r="51">
          <cell r="C51">
            <v>8</v>
          </cell>
          <cell r="D51">
            <v>0</v>
          </cell>
          <cell r="E51">
            <v>0</v>
          </cell>
          <cell r="F51">
            <v>1</v>
          </cell>
          <cell r="G51">
            <v>1</v>
          </cell>
          <cell r="H51">
            <v>0</v>
          </cell>
          <cell r="I51">
            <v>4</v>
          </cell>
          <cell r="J51">
            <v>6</v>
          </cell>
          <cell r="K51">
            <v>16</v>
          </cell>
          <cell r="L51">
            <v>8</v>
          </cell>
          <cell r="M51">
            <v>13</v>
          </cell>
          <cell r="N51">
            <v>14</v>
          </cell>
          <cell r="O51">
            <v>46</v>
          </cell>
          <cell r="P51">
            <v>89</v>
          </cell>
          <cell r="Q51">
            <v>84</v>
          </cell>
          <cell r="R51">
            <v>158</v>
          </cell>
          <cell r="S51">
            <v>283</v>
          </cell>
          <cell r="T51">
            <v>326</v>
          </cell>
          <cell r="U51">
            <v>345</v>
          </cell>
          <cell r="Y51">
            <v>5</v>
          </cell>
          <cell r="Z51">
            <v>0</v>
          </cell>
          <cell r="AA51">
            <v>0</v>
          </cell>
          <cell r="AB51">
            <v>2</v>
          </cell>
          <cell r="AC51">
            <v>1</v>
          </cell>
          <cell r="AD51">
            <v>1</v>
          </cell>
          <cell r="AE51">
            <v>1</v>
          </cell>
          <cell r="AF51">
            <v>0</v>
          </cell>
          <cell r="AG51">
            <v>2</v>
          </cell>
          <cell r="AH51">
            <v>1</v>
          </cell>
          <cell r="AI51">
            <v>5</v>
          </cell>
          <cell r="AJ51">
            <v>6</v>
          </cell>
          <cell r="AK51">
            <v>19</v>
          </cell>
          <cell r="AL51">
            <v>33</v>
          </cell>
          <cell r="AM51">
            <v>49</v>
          </cell>
          <cell r="AN51">
            <v>102</v>
          </cell>
          <cell r="AO51">
            <v>237</v>
          </cell>
          <cell r="AP51">
            <v>438</v>
          </cell>
          <cell r="AQ51">
            <v>936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Normal="100" zoomScaleSheetLayoutView="100" workbookViewId="0">
      <selection activeCell="J23" sqref="J23"/>
    </sheetView>
  </sheetViews>
  <sheetFormatPr defaultRowHeight="13.5" x14ac:dyDescent="0.15"/>
  <cols>
    <col min="1" max="1" width="4.875" customWidth="1"/>
    <col min="10" max="10" width="4.875" customWidth="1"/>
  </cols>
  <sheetData>
    <row r="1" spans="1:11" ht="17.25" x14ac:dyDescent="0.2">
      <c r="A1" s="6" t="str">
        <f>目次!B15&amp;" "&amp;目次!C15&amp;"   "&amp;目次!D15</f>
        <v>４ 岩手県・保健所・性別・年齢（５歳階級）別自殺死亡率・５年平均   平成28年～令和２年</v>
      </c>
    </row>
    <row r="2" spans="1:11" x14ac:dyDescent="0.15">
      <c r="A2" s="3"/>
    </row>
    <row r="3" spans="1:11" x14ac:dyDescent="0.15">
      <c r="B3" s="5" t="str">
        <f>"■年齢階級別自殺死亡率の算出方法　：　年齢階級別"&amp;目次!D15&amp;"自殺死亡数の合計／年齢階級別"&amp;目次!D15&amp;"総人口の合計×10万"</f>
        <v>■年齢階級別自殺死亡率の算出方法　：　年齢階級別平成28年～令和２年自殺死亡数の合計／年齢階級別平成28年～令和２年総人口の合計×10万</v>
      </c>
    </row>
    <row r="5" spans="1:11" x14ac:dyDescent="0.15">
      <c r="B5" t="s">
        <v>43</v>
      </c>
      <c r="K5" t="s">
        <v>44</v>
      </c>
    </row>
  </sheetData>
  <phoneticPr fontId="2"/>
  <pageMargins left="0.31496062992125984" right="0.11811023622047245" top="0.74803149606299213" bottom="0.74803149606299213" header="0.31496062992125984" footer="0.31496062992125984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="70" zoomScaleNormal="100" zoomScaleSheetLayoutView="70" workbookViewId="0">
      <selection activeCell="Z10" sqref="Z10"/>
    </sheetView>
  </sheetViews>
  <sheetFormatPr defaultRowHeight="13.5" x14ac:dyDescent="0.15"/>
  <cols>
    <col min="1" max="1" width="4.875" customWidth="1"/>
  </cols>
  <sheetData>
    <row r="1" spans="1:12" ht="17.25" x14ac:dyDescent="0.2">
      <c r="A1" s="6" t="str">
        <f>目次!B17&amp;" "&amp;目次!C17&amp;"   "&amp;目次!D15</f>
        <v>５ 岩手県・保健所・性別・年齢（５歳階級）別主な死因割合・５年計   平成28年～令和２年</v>
      </c>
    </row>
    <row r="3" spans="1:12" x14ac:dyDescent="0.15">
      <c r="B3" t="s">
        <v>49</v>
      </c>
      <c r="L3" t="s">
        <v>50</v>
      </c>
    </row>
    <row r="27" spans="2:12" x14ac:dyDescent="0.15">
      <c r="B27" t="s">
        <v>56</v>
      </c>
      <c r="L27" t="s">
        <v>57</v>
      </c>
    </row>
    <row r="52" spans="2:2" x14ac:dyDescent="0.15">
      <c r="B52" t="s">
        <v>99</v>
      </c>
    </row>
  </sheetData>
  <phoneticPr fontId="2"/>
  <pageMargins left="0.51181102362204722" right="0.5118110236220472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view="pageBreakPreview" zoomScaleNormal="100" zoomScaleSheetLayoutView="100" workbookViewId="0">
      <selection activeCell="F34" sqref="F34"/>
    </sheetView>
  </sheetViews>
  <sheetFormatPr defaultRowHeight="13.5" x14ac:dyDescent="0.15"/>
  <cols>
    <col min="1" max="1" width="3.875" customWidth="1"/>
    <col min="2" max="2" width="6.875" customWidth="1"/>
    <col min="3" max="3" width="66.625" customWidth="1"/>
    <col min="4" max="4" width="21.5" customWidth="1"/>
    <col min="5" max="5" width="6.625" customWidth="1"/>
  </cols>
  <sheetData>
    <row r="1" spans="2:5" ht="14.25" x14ac:dyDescent="0.15">
      <c r="B1" s="19" t="s">
        <v>40</v>
      </c>
    </row>
    <row r="3" spans="2:5" x14ac:dyDescent="0.15">
      <c r="B3" s="18" t="s">
        <v>23</v>
      </c>
      <c r="C3" s="18"/>
      <c r="D3" s="18"/>
      <c r="E3" s="18"/>
    </row>
    <row r="5" spans="2:5" x14ac:dyDescent="0.15">
      <c r="B5" s="37" t="s">
        <v>31</v>
      </c>
      <c r="C5" s="7" t="s">
        <v>51</v>
      </c>
      <c r="D5" t="s">
        <v>105</v>
      </c>
      <c r="E5" t="s">
        <v>32</v>
      </c>
    </row>
    <row r="6" spans="2:5" x14ac:dyDescent="0.15">
      <c r="E6" s="7"/>
    </row>
    <row r="7" spans="2:5" x14ac:dyDescent="0.15">
      <c r="B7" s="37" t="s">
        <v>33</v>
      </c>
      <c r="C7" s="7" t="s">
        <v>51</v>
      </c>
      <c r="D7" t="str">
        <f>D5</f>
        <v>平成７年～令和２年</v>
      </c>
      <c r="E7" t="s">
        <v>34</v>
      </c>
    </row>
    <row r="9" spans="2:5" x14ac:dyDescent="0.15">
      <c r="B9" s="37" t="s">
        <v>35</v>
      </c>
      <c r="C9" s="7" t="s">
        <v>52</v>
      </c>
      <c r="D9" t="str">
        <f>D7</f>
        <v>平成７年～令和２年</v>
      </c>
      <c r="E9" t="s">
        <v>32</v>
      </c>
    </row>
    <row r="11" spans="2:5" x14ac:dyDescent="0.15">
      <c r="B11" s="37" t="s">
        <v>36</v>
      </c>
      <c r="C11" s="7" t="s">
        <v>53</v>
      </c>
      <c r="D11" t="str">
        <f>D9</f>
        <v>平成７年～令和２年</v>
      </c>
      <c r="E11" t="s">
        <v>34</v>
      </c>
    </row>
    <row r="12" spans="2:5" x14ac:dyDescent="0.15">
      <c r="B12" s="8"/>
    </row>
    <row r="13" spans="2:5" x14ac:dyDescent="0.15">
      <c r="B13" s="37" t="s">
        <v>37</v>
      </c>
      <c r="C13" s="7" t="s">
        <v>54</v>
      </c>
      <c r="D13" t="str">
        <f>D11</f>
        <v>平成７年～令和２年</v>
      </c>
      <c r="E13" t="s">
        <v>34</v>
      </c>
    </row>
    <row r="15" spans="2:5" x14ac:dyDescent="0.15">
      <c r="B15" s="37" t="s">
        <v>38</v>
      </c>
      <c r="C15" s="7" t="s">
        <v>63</v>
      </c>
      <c r="D15" t="s">
        <v>106</v>
      </c>
      <c r="E15" t="s">
        <v>34</v>
      </c>
    </row>
    <row r="17" spans="2:5" x14ac:dyDescent="0.15">
      <c r="B17" s="37" t="s">
        <v>39</v>
      </c>
      <c r="C17" s="7" t="s">
        <v>55</v>
      </c>
      <c r="D17" t="str">
        <f>D15</f>
        <v>平成28年～令和２年</v>
      </c>
      <c r="E17" t="s">
        <v>34</v>
      </c>
    </row>
  </sheetData>
  <phoneticPr fontId="2"/>
  <hyperlinks>
    <hyperlink ref="B5" location="'１-１'!A1" display="１－１"/>
    <hyperlink ref="C5" location="'１-１'!A1" display="岩手県・保健所・市町村別・性別・自殺死亡数の年次推移"/>
    <hyperlink ref="B7" location="'１-２'!A1" display="１－２"/>
    <hyperlink ref="C7" location="'１-２'!A1" display="岩手県・保健所・市町村別・性別・自殺死亡数の年次推移"/>
    <hyperlink ref="B9" location="'２-１'!A1" display="２－１"/>
    <hyperlink ref="C9" location="'２-１'!A1" display="全国・岩手県・保健所・市町村別・性別・自殺死亡率の年次推移"/>
    <hyperlink ref="B11" location="'２-２'!A1" display="２－２"/>
    <hyperlink ref="C11" location="'２-２'!A1" display="岩手県・保健所・市町村別・性別・自殺死亡率の年次推移"/>
    <hyperlink ref="B13" location="'３'!A1" display="３"/>
    <hyperlink ref="C13" location="'３'!A1" display="全国・岩手県・保健所・性別・自殺死亡率の比較"/>
    <hyperlink ref="B15" location="'４'!A1" display="４"/>
    <hyperlink ref="C15" location="'４'!A1" display="岩手県・保健所・性別・年齢（５歳階級）別自殺死亡率・５年平均"/>
    <hyperlink ref="B17" location="'５'!A1" display="５"/>
    <hyperlink ref="C17" location="'５'!A1" display="岩手県・保健所・性別・年齢（５歳階級）別主な死因割合・５年計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3 B15 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25"/>
  <sheetViews>
    <sheetView view="pageBreakPreview" zoomScaleNormal="100" zoomScaleSheetLayoutView="100" workbookViewId="0">
      <pane xSplit="2" ySplit="3" topLeftCell="C4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defaultColWidth="7.375" defaultRowHeight="13.5" x14ac:dyDescent="0.15"/>
  <cols>
    <col min="1" max="1" width="12.625" customWidth="1"/>
    <col min="2" max="2" width="4.125" customWidth="1"/>
    <col min="3" max="28" width="5.125" customWidth="1"/>
  </cols>
  <sheetData>
    <row r="1" spans="1:28" ht="22.5" customHeight="1" x14ac:dyDescent="0.2">
      <c r="A1" s="10" t="str">
        <f>目次!B5&amp;" "&amp;目次!C5&amp;"   "&amp;目次!D5</f>
        <v>１－１ 岩手県・保健所・市町村別・性別・自殺死亡数の年次推移   平成７年～令和２年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8" ht="22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8" x14ac:dyDescent="0.15">
      <c r="A3" s="20"/>
      <c r="B3" s="16"/>
      <c r="C3" s="17" t="s">
        <v>20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21</v>
      </c>
      <c r="T3" s="17" t="s">
        <v>24</v>
      </c>
      <c r="U3" s="17" t="s">
        <v>26</v>
      </c>
      <c r="V3" s="17" t="s">
        <v>61</v>
      </c>
      <c r="W3" s="17" t="s">
        <v>62</v>
      </c>
      <c r="X3" s="17" t="s">
        <v>64</v>
      </c>
      <c r="Y3" s="17" t="s">
        <v>65</v>
      </c>
      <c r="Z3" s="17" t="s">
        <v>103</v>
      </c>
      <c r="AA3" s="17" t="s">
        <v>104</v>
      </c>
      <c r="AB3" s="17" t="s">
        <v>102</v>
      </c>
    </row>
    <row r="4" spans="1:28" ht="13.5" customHeight="1" x14ac:dyDescent="0.15">
      <c r="A4" s="11" t="s">
        <v>0</v>
      </c>
      <c r="B4" s="12" t="s">
        <v>4</v>
      </c>
      <c r="C4" s="28">
        <v>345</v>
      </c>
      <c r="D4" s="28">
        <v>370</v>
      </c>
      <c r="E4" s="28">
        <v>365</v>
      </c>
      <c r="F4" s="28">
        <v>501</v>
      </c>
      <c r="G4" s="28">
        <v>486</v>
      </c>
      <c r="H4" s="28">
        <v>454</v>
      </c>
      <c r="I4" s="28">
        <v>479</v>
      </c>
      <c r="J4" s="28">
        <v>500</v>
      </c>
      <c r="K4" s="28">
        <v>527</v>
      </c>
      <c r="L4" s="28">
        <v>481</v>
      </c>
      <c r="M4" s="28">
        <v>470</v>
      </c>
      <c r="N4" s="28">
        <v>467</v>
      </c>
      <c r="O4" s="28">
        <v>437</v>
      </c>
      <c r="P4" s="28">
        <v>454</v>
      </c>
      <c r="Q4" s="28">
        <v>459</v>
      </c>
      <c r="R4" s="28">
        <v>426</v>
      </c>
      <c r="S4" s="28">
        <v>370</v>
      </c>
      <c r="T4" s="28">
        <v>329</v>
      </c>
      <c r="U4" s="28">
        <v>340</v>
      </c>
      <c r="V4" s="28">
        <v>341</v>
      </c>
      <c r="W4" s="28">
        <v>297</v>
      </c>
      <c r="X4" s="28">
        <v>289</v>
      </c>
      <c r="Y4" s="28">
        <v>262</v>
      </c>
      <c r="Z4" s="28">
        <v>253</v>
      </c>
      <c r="AA4" s="28">
        <v>250</v>
      </c>
      <c r="AB4" s="28">
        <v>256</v>
      </c>
    </row>
    <row r="5" spans="1:28" x14ac:dyDescent="0.15">
      <c r="A5" s="21"/>
      <c r="B5" s="2" t="s">
        <v>1</v>
      </c>
      <c r="C5" s="29">
        <v>233</v>
      </c>
      <c r="D5" s="29">
        <v>243</v>
      </c>
      <c r="E5" s="29">
        <v>248</v>
      </c>
      <c r="F5" s="29">
        <v>353</v>
      </c>
      <c r="G5" s="29">
        <v>339</v>
      </c>
      <c r="H5" s="29">
        <v>317</v>
      </c>
      <c r="I5" s="29">
        <v>331</v>
      </c>
      <c r="J5" s="29">
        <v>364</v>
      </c>
      <c r="K5" s="29">
        <v>395</v>
      </c>
      <c r="L5" s="29">
        <v>352</v>
      </c>
      <c r="M5" s="29">
        <v>340</v>
      </c>
      <c r="N5" s="29">
        <v>328</v>
      </c>
      <c r="O5" s="29">
        <v>316</v>
      </c>
      <c r="P5" s="29">
        <v>314</v>
      </c>
      <c r="Q5" s="29">
        <v>326</v>
      </c>
      <c r="R5" s="29">
        <v>285</v>
      </c>
      <c r="S5" s="29">
        <v>262</v>
      </c>
      <c r="T5" s="29">
        <v>240</v>
      </c>
      <c r="U5" s="29">
        <v>243</v>
      </c>
      <c r="V5" s="29">
        <v>232</v>
      </c>
      <c r="W5" s="29">
        <v>196</v>
      </c>
      <c r="X5" s="29">
        <v>198</v>
      </c>
      <c r="Y5" s="29">
        <v>175</v>
      </c>
      <c r="Z5" s="29">
        <v>169</v>
      </c>
      <c r="AA5" s="29">
        <v>184</v>
      </c>
      <c r="AB5" s="29">
        <v>168</v>
      </c>
    </row>
    <row r="6" spans="1:28" x14ac:dyDescent="0.15">
      <c r="A6" s="21"/>
      <c r="B6" s="1" t="s">
        <v>2</v>
      </c>
      <c r="C6" s="30">
        <v>112</v>
      </c>
      <c r="D6" s="30">
        <v>127</v>
      </c>
      <c r="E6" s="30">
        <v>117</v>
      </c>
      <c r="F6" s="30">
        <v>148</v>
      </c>
      <c r="G6" s="30">
        <v>147</v>
      </c>
      <c r="H6" s="30">
        <v>137</v>
      </c>
      <c r="I6" s="30">
        <v>148</v>
      </c>
      <c r="J6" s="30">
        <v>136</v>
      </c>
      <c r="K6" s="30">
        <v>132</v>
      </c>
      <c r="L6" s="30">
        <v>129</v>
      </c>
      <c r="M6" s="30">
        <v>130</v>
      </c>
      <c r="N6" s="30">
        <v>139</v>
      </c>
      <c r="O6" s="30">
        <v>121</v>
      </c>
      <c r="P6" s="30">
        <v>140</v>
      </c>
      <c r="Q6" s="30">
        <v>133</v>
      </c>
      <c r="R6" s="30">
        <v>141</v>
      </c>
      <c r="S6" s="30">
        <v>108</v>
      </c>
      <c r="T6" s="30">
        <v>89</v>
      </c>
      <c r="U6" s="30">
        <v>97</v>
      </c>
      <c r="V6" s="30">
        <v>109</v>
      </c>
      <c r="W6" s="30">
        <v>101</v>
      </c>
      <c r="X6" s="30">
        <v>91</v>
      </c>
      <c r="Y6" s="30">
        <v>87</v>
      </c>
      <c r="Z6" s="30">
        <v>84</v>
      </c>
      <c r="AA6" s="30">
        <v>66</v>
      </c>
      <c r="AB6" s="30">
        <v>88</v>
      </c>
    </row>
    <row r="7" spans="1:28" ht="13.5" customHeight="1" x14ac:dyDescent="0.15">
      <c r="A7" s="42" t="s">
        <v>25</v>
      </c>
      <c r="B7" s="12" t="s">
        <v>4</v>
      </c>
      <c r="C7" s="28">
        <v>34</v>
      </c>
      <c r="D7" s="28">
        <v>32</v>
      </c>
      <c r="E7" s="28">
        <v>27</v>
      </c>
      <c r="F7" s="28">
        <v>54</v>
      </c>
      <c r="G7" s="28">
        <v>45</v>
      </c>
      <c r="H7" s="28">
        <v>44</v>
      </c>
      <c r="I7" s="28">
        <v>50</v>
      </c>
      <c r="J7" s="28">
        <v>50</v>
      </c>
      <c r="K7" s="28">
        <v>64</v>
      </c>
      <c r="L7" s="28">
        <v>46</v>
      </c>
      <c r="M7" s="28">
        <v>60</v>
      </c>
      <c r="N7" s="28">
        <v>55</v>
      </c>
      <c r="O7" s="28">
        <v>38</v>
      </c>
      <c r="P7" s="28">
        <v>45</v>
      </c>
      <c r="Q7" s="28">
        <v>48</v>
      </c>
      <c r="R7" s="28">
        <f>R10+R13</f>
        <v>44</v>
      </c>
      <c r="S7" s="28">
        <v>42</v>
      </c>
      <c r="T7" s="28">
        <v>25</v>
      </c>
      <c r="U7" s="28">
        <v>37</v>
      </c>
      <c r="V7" s="28">
        <v>33</v>
      </c>
      <c r="W7" s="28">
        <v>29</v>
      </c>
      <c r="X7" s="28">
        <v>22</v>
      </c>
      <c r="Y7" s="28">
        <v>17</v>
      </c>
      <c r="Z7" s="28">
        <v>23</v>
      </c>
      <c r="AA7" s="28">
        <v>20</v>
      </c>
      <c r="AB7" s="28">
        <v>25</v>
      </c>
    </row>
    <row r="8" spans="1:28" x14ac:dyDescent="0.15">
      <c r="A8" s="43"/>
      <c r="B8" s="2" t="s">
        <v>1</v>
      </c>
      <c r="C8" s="29">
        <v>25</v>
      </c>
      <c r="D8" s="29">
        <v>20</v>
      </c>
      <c r="E8" s="29">
        <v>19</v>
      </c>
      <c r="F8" s="29">
        <v>35</v>
      </c>
      <c r="G8" s="29">
        <v>26</v>
      </c>
      <c r="H8" s="29">
        <v>33</v>
      </c>
      <c r="I8" s="29">
        <v>35</v>
      </c>
      <c r="J8" s="29">
        <v>35</v>
      </c>
      <c r="K8" s="29">
        <v>52</v>
      </c>
      <c r="L8" s="29">
        <v>36</v>
      </c>
      <c r="M8" s="29">
        <v>47</v>
      </c>
      <c r="N8" s="29">
        <v>38</v>
      </c>
      <c r="O8" s="29">
        <v>26</v>
      </c>
      <c r="P8" s="29">
        <v>35</v>
      </c>
      <c r="Q8" s="29">
        <v>33</v>
      </c>
      <c r="R8" s="29">
        <f>R11+R14</f>
        <v>32</v>
      </c>
      <c r="S8" s="29">
        <v>27</v>
      </c>
      <c r="T8" s="29">
        <v>19</v>
      </c>
      <c r="U8" s="29">
        <v>26</v>
      </c>
      <c r="V8" s="29">
        <v>17</v>
      </c>
      <c r="W8" s="29">
        <v>17</v>
      </c>
      <c r="X8" s="29">
        <v>16</v>
      </c>
      <c r="Y8" s="29">
        <v>12</v>
      </c>
      <c r="Z8" s="29">
        <v>16</v>
      </c>
      <c r="AA8" s="29">
        <v>14</v>
      </c>
      <c r="AB8" s="29">
        <v>21</v>
      </c>
    </row>
    <row r="9" spans="1:28" x14ac:dyDescent="0.15">
      <c r="A9" s="44"/>
      <c r="B9" s="1" t="s">
        <v>2</v>
      </c>
      <c r="C9" s="30">
        <v>9</v>
      </c>
      <c r="D9" s="30">
        <v>12</v>
      </c>
      <c r="E9" s="30">
        <v>8</v>
      </c>
      <c r="F9" s="30">
        <v>19</v>
      </c>
      <c r="G9" s="30">
        <v>19</v>
      </c>
      <c r="H9" s="30">
        <v>11</v>
      </c>
      <c r="I9" s="30">
        <v>15</v>
      </c>
      <c r="J9" s="30">
        <v>15</v>
      </c>
      <c r="K9" s="30">
        <v>12</v>
      </c>
      <c r="L9" s="30">
        <v>10</v>
      </c>
      <c r="M9" s="30">
        <v>13</v>
      </c>
      <c r="N9" s="30">
        <v>17</v>
      </c>
      <c r="O9" s="30">
        <v>12</v>
      </c>
      <c r="P9" s="30">
        <v>10</v>
      </c>
      <c r="Q9" s="30">
        <v>15</v>
      </c>
      <c r="R9" s="30">
        <f>R12+R15</f>
        <v>12</v>
      </c>
      <c r="S9" s="30">
        <v>15</v>
      </c>
      <c r="T9" s="30">
        <v>6</v>
      </c>
      <c r="U9" s="30">
        <v>11</v>
      </c>
      <c r="V9" s="30">
        <v>16</v>
      </c>
      <c r="W9" s="30">
        <v>12</v>
      </c>
      <c r="X9" s="30">
        <v>6</v>
      </c>
      <c r="Y9" s="30">
        <v>5</v>
      </c>
      <c r="Z9" s="30">
        <v>7</v>
      </c>
      <c r="AA9" s="30">
        <v>6</v>
      </c>
      <c r="AB9" s="30">
        <v>4</v>
      </c>
    </row>
    <row r="10" spans="1:28" x14ac:dyDescent="0.15">
      <c r="A10" s="13" t="s">
        <v>3</v>
      </c>
      <c r="B10" s="12" t="s">
        <v>4</v>
      </c>
      <c r="C10" s="31">
        <v>30</v>
      </c>
      <c r="D10" s="31">
        <v>30</v>
      </c>
      <c r="E10" s="31">
        <v>22</v>
      </c>
      <c r="F10" s="31">
        <v>49</v>
      </c>
      <c r="G10" s="31">
        <v>38</v>
      </c>
      <c r="H10" s="31">
        <v>38</v>
      </c>
      <c r="I10" s="31">
        <v>45</v>
      </c>
      <c r="J10" s="31">
        <v>46</v>
      </c>
      <c r="K10" s="31">
        <v>52</v>
      </c>
      <c r="L10" s="31">
        <v>44</v>
      </c>
      <c r="M10" s="31">
        <v>52</v>
      </c>
      <c r="N10" s="31">
        <v>52</v>
      </c>
      <c r="O10" s="31">
        <v>33</v>
      </c>
      <c r="P10" s="31">
        <v>36</v>
      </c>
      <c r="Q10" s="31">
        <v>39</v>
      </c>
      <c r="R10" s="31">
        <v>39</v>
      </c>
      <c r="S10" s="31">
        <v>37</v>
      </c>
      <c r="T10" s="31">
        <v>24</v>
      </c>
      <c r="U10" s="31">
        <v>31</v>
      </c>
      <c r="V10" s="31">
        <v>31</v>
      </c>
      <c r="W10" s="31">
        <v>24</v>
      </c>
      <c r="X10" s="31">
        <v>19</v>
      </c>
      <c r="Y10" s="31">
        <v>16</v>
      </c>
      <c r="Z10" s="31">
        <v>21</v>
      </c>
      <c r="AA10" s="31">
        <v>17</v>
      </c>
      <c r="AB10" s="31">
        <v>23</v>
      </c>
    </row>
    <row r="11" spans="1:28" x14ac:dyDescent="0.15">
      <c r="A11" s="14"/>
      <c r="B11" s="2" t="s">
        <v>1</v>
      </c>
      <c r="C11" s="29">
        <v>21</v>
      </c>
      <c r="D11" s="29">
        <v>19</v>
      </c>
      <c r="E11" s="29">
        <v>15</v>
      </c>
      <c r="F11" s="29">
        <v>30</v>
      </c>
      <c r="G11" s="29">
        <v>24</v>
      </c>
      <c r="H11" s="29">
        <v>27</v>
      </c>
      <c r="I11" s="29">
        <v>31</v>
      </c>
      <c r="J11" s="29">
        <v>33</v>
      </c>
      <c r="K11" s="29">
        <v>41</v>
      </c>
      <c r="L11" s="29">
        <v>34</v>
      </c>
      <c r="M11" s="29">
        <v>39</v>
      </c>
      <c r="N11" s="29">
        <v>37</v>
      </c>
      <c r="O11" s="29">
        <v>21</v>
      </c>
      <c r="P11" s="29">
        <v>28</v>
      </c>
      <c r="Q11" s="29">
        <v>26</v>
      </c>
      <c r="R11" s="29">
        <v>28</v>
      </c>
      <c r="S11" s="29">
        <v>24</v>
      </c>
      <c r="T11" s="29">
        <v>18</v>
      </c>
      <c r="U11" s="29">
        <v>23</v>
      </c>
      <c r="V11" s="29">
        <v>17</v>
      </c>
      <c r="W11" s="29">
        <v>15</v>
      </c>
      <c r="X11" s="29">
        <v>13</v>
      </c>
      <c r="Y11" s="29">
        <v>12</v>
      </c>
      <c r="Z11" s="29">
        <v>14</v>
      </c>
      <c r="AA11" s="29">
        <v>12</v>
      </c>
      <c r="AB11" s="29">
        <v>19</v>
      </c>
    </row>
    <row r="12" spans="1:28" x14ac:dyDescent="0.15">
      <c r="A12" s="14"/>
      <c r="B12" s="1" t="s">
        <v>2</v>
      </c>
      <c r="C12" s="32">
        <v>9</v>
      </c>
      <c r="D12" s="32">
        <v>11</v>
      </c>
      <c r="E12" s="32">
        <v>7</v>
      </c>
      <c r="F12" s="32">
        <v>19</v>
      </c>
      <c r="G12" s="32">
        <v>14</v>
      </c>
      <c r="H12" s="32">
        <v>11</v>
      </c>
      <c r="I12" s="32">
        <v>14</v>
      </c>
      <c r="J12" s="32">
        <v>13</v>
      </c>
      <c r="K12" s="32">
        <v>11</v>
      </c>
      <c r="L12" s="32">
        <v>10</v>
      </c>
      <c r="M12" s="32">
        <v>13</v>
      </c>
      <c r="N12" s="32">
        <v>15</v>
      </c>
      <c r="O12" s="32">
        <v>12</v>
      </c>
      <c r="P12" s="32">
        <v>8</v>
      </c>
      <c r="Q12" s="32">
        <v>13</v>
      </c>
      <c r="R12" s="32">
        <v>11</v>
      </c>
      <c r="S12" s="32">
        <v>13</v>
      </c>
      <c r="T12" s="32">
        <v>6</v>
      </c>
      <c r="U12" s="32">
        <v>8</v>
      </c>
      <c r="V12" s="32">
        <v>14</v>
      </c>
      <c r="W12" s="32">
        <v>9</v>
      </c>
      <c r="X12" s="32">
        <v>6</v>
      </c>
      <c r="Y12" s="32">
        <v>4</v>
      </c>
      <c r="Z12" s="32">
        <v>7</v>
      </c>
      <c r="AA12" s="32">
        <v>5</v>
      </c>
      <c r="AB12" s="41">
        <v>4</v>
      </c>
    </row>
    <row r="13" spans="1:28" ht="13.5" customHeight="1" x14ac:dyDescent="0.15">
      <c r="A13" s="13" t="s">
        <v>45</v>
      </c>
      <c r="B13" s="12" t="s">
        <v>4</v>
      </c>
      <c r="C13" s="28">
        <v>4</v>
      </c>
      <c r="D13" s="28">
        <v>2</v>
      </c>
      <c r="E13" s="28">
        <v>5</v>
      </c>
      <c r="F13" s="28">
        <v>5</v>
      </c>
      <c r="G13" s="28">
        <v>7</v>
      </c>
      <c r="H13" s="28">
        <v>6</v>
      </c>
      <c r="I13" s="28">
        <v>5</v>
      </c>
      <c r="J13" s="28">
        <v>4</v>
      </c>
      <c r="K13" s="28">
        <v>12</v>
      </c>
      <c r="L13" s="28">
        <v>2</v>
      </c>
      <c r="M13" s="28">
        <v>8</v>
      </c>
      <c r="N13" s="28">
        <v>3</v>
      </c>
      <c r="O13" s="28">
        <v>5</v>
      </c>
      <c r="P13" s="28">
        <v>9</v>
      </c>
      <c r="Q13" s="28">
        <v>9</v>
      </c>
      <c r="R13" s="28">
        <v>5</v>
      </c>
      <c r="S13" s="28">
        <v>5</v>
      </c>
      <c r="T13" s="28">
        <v>1</v>
      </c>
      <c r="U13" s="28">
        <v>6</v>
      </c>
      <c r="V13" s="28">
        <v>2</v>
      </c>
      <c r="W13" s="28">
        <v>5</v>
      </c>
      <c r="X13" s="28">
        <v>3</v>
      </c>
      <c r="Y13" s="28">
        <v>1</v>
      </c>
      <c r="Z13" s="28">
        <v>2</v>
      </c>
      <c r="AA13" s="28">
        <v>3</v>
      </c>
      <c r="AB13" s="38">
        <v>2</v>
      </c>
    </row>
    <row r="14" spans="1:28" x14ac:dyDescent="0.15">
      <c r="A14" s="14"/>
      <c r="B14" s="2" t="s">
        <v>1</v>
      </c>
      <c r="C14" s="29">
        <v>4</v>
      </c>
      <c r="D14" s="29">
        <v>1</v>
      </c>
      <c r="E14" s="29">
        <v>4</v>
      </c>
      <c r="F14" s="29">
        <v>5</v>
      </c>
      <c r="G14" s="29">
        <v>2</v>
      </c>
      <c r="H14" s="29">
        <v>6</v>
      </c>
      <c r="I14" s="29">
        <v>4</v>
      </c>
      <c r="J14" s="29">
        <v>2</v>
      </c>
      <c r="K14" s="29">
        <v>11</v>
      </c>
      <c r="L14" s="29">
        <v>2</v>
      </c>
      <c r="M14" s="29">
        <v>8</v>
      </c>
      <c r="N14" s="29">
        <v>1</v>
      </c>
      <c r="O14" s="29">
        <v>5</v>
      </c>
      <c r="P14" s="29">
        <v>7</v>
      </c>
      <c r="Q14" s="29">
        <v>7</v>
      </c>
      <c r="R14" s="29">
        <v>4</v>
      </c>
      <c r="S14" s="29">
        <v>3</v>
      </c>
      <c r="T14" s="29">
        <v>1</v>
      </c>
      <c r="U14" s="29">
        <v>3</v>
      </c>
      <c r="V14" s="29">
        <v>0</v>
      </c>
      <c r="W14" s="29">
        <v>2</v>
      </c>
      <c r="X14" s="29">
        <v>3</v>
      </c>
      <c r="Y14" s="29">
        <v>0</v>
      </c>
      <c r="Z14" s="29">
        <v>2</v>
      </c>
      <c r="AA14" s="29">
        <v>2</v>
      </c>
      <c r="AB14" s="39">
        <v>2</v>
      </c>
    </row>
    <row r="15" spans="1:28" x14ac:dyDescent="0.15">
      <c r="A15" s="15"/>
      <c r="B15" s="1" t="s">
        <v>2</v>
      </c>
      <c r="C15" s="30">
        <v>0</v>
      </c>
      <c r="D15" s="30">
        <v>1</v>
      </c>
      <c r="E15" s="30">
        <v>1</v>
      </c>
      <c r="F15" s="30">
        <v>0</v>
      </c>
      <c r="G15" s="30">
        <v>5</v>
      </c>
      <c r="H15" s="30">
        <v>0</v>
      </c>
      <c r="I15" s="30">
        <v>1</v>
      </c>
      <c r="J15" s="30">
        <v>2</v>
      </c>
      <c r="K15" s="30">
        <v>1</v>
      </c>
      <c r="L15" s="30">
        <v>0</v>
      </c>
      <c r="M15" s="30">
        <v>0</v>
      </c>
      <c r="N15" s="30">
        <v>2</v>
      </c>
      <c r="O15" s="30">
        <v>0</v>
      </c>
      <c r="P15" s="30">
        <v>2</v>
      </c>
      <c r="Q15" s="30">
        <v>2</v>
      </c>
      <c r="R15" s="30">
        <v>1</v>
      </c>
      <c r="S15" s="30">
        <v>2</v>
      </c>
      <c r="T15" s="30">
        <v>0</v>
      </c>
      <c r="U15" s="30">
        <v>3</v>
      </c>
      <c r="V15" s="30">
        <v>2</v>
      </c>
      <c r="W15" s="30">
        <v>3</v>
      </c>
      <c r="X15" s="30">
        <v>0</v>
      </c>
      <c r="Y15" s="30">
        <v>1</v>
      </c>
      <c r="Z15" s="30">
        <v>0</v>
      </c>
      <c r="AA15" s="30">
        <v>1</v>
      </c>
      <c r="AB15" s="40">
        <v>0</v>
      </c>
    </row>
    <row r="16" spans="1:28" ht="13.5" customHeight="1" x14ac:dyDescent="0.15"/>
    <row r="18" spans="1:1" x14ac:dyDescent="0.15">
      <c r="A18" t="s">
        <v>90</v>
      </c>
    </row>
    <row r="19" spans="1:1" ht="13.5" customHeight="1" x14ac:dyDescent="0.15"/>
    <row r="22" spans="1:1" ht="13.5" customHeight="1" x14ac:dyDescent="0.15"/>
    <row r="25" spans="1:1" ht="13.5" customHeight="1" x14ac:dyDescent="0.15"/>
  </sheetData>
  <mergeCells count="1">
    <mergeCell ref="A7:A9"/>
  </mergeCells>
  <phoneticPr fontId="2"/>
  <pageMargins left="0.43307086614173229" right="0.23622047244094491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F34" sqref="F34"/>
    </sheetView>
  </sheetViews>
  <sheetFormatPr defaultRowHeight="13.5" x14ac:dyDescent="0.15"/>
  <cols>
    <col min="1" max="1" width="5.875" customWidth="1"/>
  </cols>
  <sheetData>
    <row r="1" spans="1:11" ht="17.25" x14ac:dyDescent="0.2">
      <c r="A1" s="10" t="str">
        <f>目次!B7&amp;" "&amp;目次!C7&amp;"   "&amp;目次!D5</f>
        <v>１－２ 岩手県・保健所・市町村別・性別・自殺死亡数の年次推移   平成７年～令和２年</v>
      </c>
    </row>
    <row r="3" spans="1:11" x14ac:dyDescent="0.15">
      <c r="B3" t="s">
        <v>27</v>
      </c>
      <c r="K3" t="s">
        <v>41</v>
      </c>
    </row>
    <row r="22" spans="2:11" x14ac:dyDescent="0.15">
      <c r="B22" t="s">
        <v>28</v>
      </c>
      <c r="K22" t="s">
        <v>46</v>
      </c>
    </row>
    <row r="42" spans="2:2" x14ac:dyDescent="0.15">
      <c r="B42" t="s">
        <v>90</v>
      </c>
    </row>
  </sheetData>
  <phoneticPr fontId="2"/>
  <pageMargins left="0.51181102362204722" right="0.11811023622047245" top="0.55118110236220474" bottom="0.35433070866141736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28"/>
  <sheetViews>
    <sheetView view="pageBreakPreview" zoomScale="106" zoomScaleNormal="100" zoomScaleSheetLayoutView="106" workbookViewId="0">
      <selection activeCell="F34" sqref="F34"/>
    </sheetView>
  </sheetViews>
  <sheetFormatPr defaultColWidth="7.375" defaultRowHeight="13.5" x14ac:dyDescent="0.15"/>
  <cols>
    <col min="1" max="1" width="13.875" customWidth="1"/>
    <col min="2" max="2" width="4.125" customWidth="1"/>
    <col min="3" max="28" width="5.375" customWidth="1"/>
  </cols>
  <sheetData>
    <row r="1" spans="1:28" ht="22.5" customHeight="1" x14ac:dyDescent="0.2">
      <c r="A1" s="10" t="str">
        <f>目次!B9&amp;" "&amp;目次!C9&amp;"   "&amp;目次!D5</f>
        <v>２－１ 全国・岩手県・保健所・市町村別・性別・自殺死亡率の年次推移   平成７年～令和２年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8" ht="13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8" x14ac:dyDescent="0.15">
      <c r="A3" s="20"/>
      <c r="B3" s="16"/>
      <c r="C3" s="36" t="s">
        <v>20</v>
      </c>
      <c r="D3" s="36" t="s">
        <v>66</v>
      </c>
      <c r="E3" s="36" t="s">
        <v>67</v>
      </c>
      <c r="F3" s="36" t="s">
        <v>68</v>
      </c>
      <c r="G3" s="36" t="s">
        <v>69</v>
      </c>
      <c r="H3" s="36" t="s">
        <v>70</v>
      </c>
      <c r="I3" s="36" t="s">
        <v>71</v>
      </c>
      <c r="J3" s="36" t="s">
        <v>72</v>
      </c>
      <c r="K3" s="36" t="s">
        <v>73</v>
      </c>
      <c r="L3" s="36" t="s">
        <v>74</v>
      </c>
      <c r="M3" s="36" t="s">
        <v>75</v>
      </c>
      <c r="N3" s="36" t="s">
        <v>76</v>
      </c>
      <c r="O3" s="36" t="s">
        <v>77</v>
      </c>
      <c r="P3" s="36" t="s">
        <v>78</v>
      </c>
      <c r="Q3" s="36" t="s">
        <v>79</v>
      </c>
      <c r="R3" s="36" t="s">
        <v>80</v>
      </c>
      <c r="S3" s="36" t="s">
        <v>81</v>
      </c>
      <c r="T3" s="36" t="s">
        <v>82</v>
      </c>
      <c r="U3" s="36" t="s">
        <v>83</v>
      </c>
      <c r="V3" s="36" t="s">
        <v>84</v>
      </c>
      <c r="W3" s="36" t="s">
        <v>85</v>
      </c>
      <c r="X3" s="36" t="s">
        <v>86</v>
      </c>
      <c r="Y3" s="36" t="s">
        <v>87</v>
      </c>
      <c r="Z3" s="36" t="s">
        <v>88</v>
      </c>
      <c r="AA3" s="36" t="s">
        <v>89</v>
      </c>
      <c r="AB3" s="36" t="s">
        <v>102</v>
      </c>
    </row>
    <row r="4" spans="1:28" x14ac:dyDescent="0.15">
      <c r="A4" s="22" t="s">
        <v>22</v>
      </c>
      <c r="B4" s="12" t="s">
        <v>4</v>
      </c>
      <c r="C4" s="35">
        <v>17.2</v>
      </c>
      <c r="D4" s="35">
        <v>17.8</v>
      </c>
      <c r="E4" s="35">
        <v>18.8</v>
      </c>
      <c r="F4" s="35">
        <v>25.4</v>
      </c>
      <c r="G4" s="35">
        <v>25</v>
      </c>
      <c r="H4" s="35">
        <v>24.1</v>
      </c>
      <c r="I4" s="35">
        <v>23.3</v>
      </c>
      <c r="J4" s="35">
        <v>23.8</v>
      </c>
      <c r="K4" s="35">
        <v>25.5</v>
      </c>
      <c r="L4" s="35">
        <v>24</v>
      </c>
      <c r="M4" s="35">
        <v>24.2</v>
      </c>
      <c r="N4" s="35">
        <v>23.7</v>
      </c>
      <c r="O4" s="35">
        <v>24.4</v>
      </c>
      <c r="P4" s="35">
        <v>24</v>
      </c>
      <c r="Q4" s="35">
        <v>24.4</v>
      </c>
      <c r="R4" s="35">
        <v>23.4</v>
      </c>
      <c r="S4" s="35">
        <v>22.9</v>
      </c>
      <c r="T4" s="35">
        <v>21</v>
      </c>
      <c r="U4" s="35">
        <v>20.7</v>
      </c>
      <c r="V4" s="35">
        <v>19.5</v>
      </c>
      <c r="W4" s="35">
        <v>18.5</v>
      </c>
      <c r="X4" s="35">
        <v>16.8</v>
      </c>
      <c r="Y4" s="35">
        <v>16.399999999999999</v>
      </c>
      <c r="Z4" s="35">
        <v>16.100000000000001</v>
      </c>
      <c r="AA4" s="35">
        <v>15.7</v>
      </c>
      <c r="AB4" s="35">
        <v>16.399999999999999</v>
      </c>
    </row>
    <row r="5" spans="1:28" x14ac:dyDescent="0.15">
      <c r="A5" s="23"/>
      <c r="B5" s="2" t="s">
        <v>1</v>
      </c>
      <c r="C5" s="33">
        <v>23.4</v>
      </c>
      <c r="D5" s="33">
        <v>24.3</v>
      </c>
      <c r="E5" s="33">
        <v>26</v>
      </c>
      <c r="F5" s="33">
        <v>36.5</v>
      </c>
      <c r="G5" s="33">
        <v>36.5</v>
      </c>
      <c r="H5" s="33">
        <v>35.200000000000003</v>
      </c>
      <c r="I5" s="33">
        <v>34.200000000000003</v>
      </c>
      <c r="J5" s="33">
        <v>35.200000000000003</v>
      </c>
      <c r="K5" s="33">
        <v>38</v>
      </c>
      <c r="L5" s="33">
        <v>35.6</v>
      </c>
      <c r="M5" s="33">
        <v>36.1</v>
      </c>
      <c r="N5" s="33">
        <v>34.799999999999997</v>
      </c>
      <c r="O5" s="33">
        <v>35.799999999999997</v>
      </c>
      <c r="P5" s="33">
        <v>35.1</v>
      </c>
      <c r="Q5" s="33">
        <v>36.200000000000003</v>
      </c>
      <c r="R5" s="33">
        <v>34.200000000000003</v>
      </c>
      <c r="S5" s="33">
        <v>32.4</v>
      </c>
      <c r="T5" s="33">
        <v>30.1</v>
      </c>
      <c r="U5" s="33">
        <v>29.7</v>
      </c>
      <c r="V5" s="33">
        <v>27.6</v>
      </c>
      <c r="W5" s="33">
        <v>26.6</v>
      </c>
      <c r="X5" s="33">
        <v>24.1</v>
      </c>
      <c r="Y5" s="33">
        <v>23.6</v>
      </c>
      <c r="Z5" s="33">
        <v>22.9</v>
      </c>
      <c r="AA5" s="33">
        <v>22.7</v>
      </c>
      <c r="AB5" s="33">
        <v>22.6</v>
      </c>
    </row>
    <row r="6" spans="1:28" x14ac:dyDescent="0.15">
      <c r="A6" s="24"/>
      <c r="B6" s="1" t="s">
        <v>2</v>
      </c>
      <c r="C6" s="34">
        <v>11.3</v>
      </c>
      <c r="D6" s="34">
        <v>11.5</v>
      </c>
      <c r="E6" s="34">
        <v>11.9</v>
      </c>
      <c r="F6" s="34">
        <v>14.7</v>
      </c>
      <c r="G6" s="34">
        <v>14.1</v>
      </c>
      <c r="H6" s="34">
        <v>13.4</v>
      </c>
      <c r="I6" s="34">
        <v>12.9</v>
      </c>
      <c r="J6" s="34">
        <v>12.8</v>
      </c>
      <c r="K6" s="34">
        <v>13.5</v>
      </c>
      <c r="L6" s="34">
        <v>12.8</v>
      </c>
      <c r="M6" s="34">
        <v>12.9</v>
      </c>
      <c r="N6" s="34">
        <v>13.2</v>
      </c>
      <c r="O6" s="34">
        <v>13.7</v>
      </c>
      <c r="P6" s="34">
        <v>13.5</v>
      </c>
      <c r="Q6" s="34">
        <v>13.2</v>
      </c>
      <c r="R6" s="34">
        <v>13.2</v>
      </c>
      <c r="S6" s="34">
        <v>13.9</v>
      </c>
      <c r="T6" s="34">
        <v>12.3</v>
      </c>
      <c r="U6" s="34">
        <v>12.3</v>
      </c>
      <c r="V6" s="34">
        <v>11.7</v>
      </c>
      <c r="W6" s="34">
        <v>10.8</v>
      </c>
      <c r="X6" s="34">
        <v>9.9</v>
      </c>
      <c r="Y6" s="34">
        <v>9.6</v>
      </c>
      <c r="Z6" s="34">
        <v>9.6999999999999993</v>
      </c>
      <c r="AA6" s="34">
        <v>9.1</v>
      </c>
      <c r="AB6" s="34">
        <v>10.5</v>
      </c>
    </row>
    <row r="7" spans="1:28" ht="13.5" customHeight="1" x14ac:dyDescent="0.15">
      <c r="A7" s="11" t="s">
        <v>0</v>
      </c>
      <c r="B7" s="12" t="s">
        <v>4</v>
      </c>
      <c r="C7" s="33">
        <v>24.304246902969698</v>
      </c>
      <c r="D7" s="33">
        <v>26.063459593184618</v>
      </c>
      <c r="E7" s="33">
        <v>25.719421545546979</v>
      </c>
      <c r="F7" s="33">
        <v>35.326295808721859</v>
      </c>
      <c r="G7" s="33">
        <v>34.329889042408006</v>
      </c>
      <c r="H7" s="33">
        <v>32.058071714047649</v>
      </c>
      <c r="I7" s="33">
        <v>33.897129642013759</v>
      </c>
      <c r="J7" s="33">
        <v>35.509371278174001</v>
      </c>
      <c r="K7" s="33">
        <v>37.595513649596974</v>
      </c>
      <c r="L7" s="33">
        <v>34.48498361784042</v>
      </c>
      <c r="M7" s="33">
        <v>33.934013505737376</v>
      </c>
      <c r="N7" s="33">
        <v>33.971072940330934</v>
      </c>
      <c r="O7" s="33">
        <v>32</v>
      </c>
      <c r="P7" s="33">
        <v>33.6</v>
      </c>
      <c r="Q7" s="33">
        <v>34.200000000000003</v>
      </c>
      <c r="R7" s="33">
        <v>32</v>
      </c>
      <c r="S7" s="33">
        <v>28.2</v>
      </c>
      <c r="T7" s="33">
        <v>25.2</v>
      </c>
      <c r="U7" s="33">
        <v>26.3</v>
      </c>
      <c r="V7" s="33">
        <v>26.5</v>
      </c>
      <c r="W7" s="33">
        <v>23.2</v>
      </c>
      <c r="X7" s="33">
        <v>22.8</v>
      </c>
      <c r="Y7" s="33">
        <v>20.9</v>
      </c>
      <c r="Z7" s="33">
        <v>20.399999999999999</v>
      </c>
      <c r="AA7" s="33">
        <v>20.384367636</v>
      </c>
      <c r="AB7" s="33">
        <v>21.1</v>
      </c>
    </row>
    <row r="8" spans="1:28" x14ac:dyDescent="0.15">
      <c r="A8" s="21"/>
      <c r="B8" s="2" t="s">
        <v>1</v>
      </c>
      <c r="C8" s="33">
        <v>34.164924206655272</v>
      </c>
      <c r="D8" s="33">
        <v>35.624387018649294</v>
      </c>
      <c r="E8" s="33">
        <v>36.368595717597856</v>
      </c>
      <c r="F8" s="33">
        <v>51.828610273810696</v>
      </c>
      <c r="G8" s="33">
        <v>49.897849240787302</v>
      </c>
      <c r="H8" s="33">
        <v>46.532929754358975</v>
      </c>
      <c r="I8" s="33">
        <v>48.723976465288949</v>
      </c>
      <c r="J8" s="33">
        <v>53.837632209102999</v>
      </c>
      <c r="K8" s="33">
        <v>58.737718983882068</v>
      </c>
      <c r="L8" s="33">
        <v>52.634569547910921</v>
      </c>
      <c r="M8" s="33">
        <v>51.237228367340791</v>
      </c>
      <c r="N8" s="33">
        <v>49.854843367633869</v>
      </c>
      <c r="O8" s="33">
        <v>48.5</v>
      </c>
      <c r="P8" s="33">
        <v>48.6</v>
      </c>
      <c r="Q8" s="33">
        <v>51</v>
      </c>
      <c r="R8" s="33">
        <v>44.9</v>
      </c>
      <c r="S8" s="33">
        <v>41.8</v>
      </c>
      <c r="T8" s="33">
        <v>38.6</v>
      </c>
      <c r="U8" s="33">
        <v>39.299999999999997</v>
      </c>
      <c r="V8" s="33">
        <v>37.799999999999997</v>
      </c>
      <c r="W8" s="33">
        <v>31.8</v>
      </c>
      <c r="X8" s="33">
        <v>32.4</v>
      </c>
      <c r="Y8" s="33">
        <v>29</v>
      </c>
      <c r="Z8" s="33">
        <v>28.3</v>
      </c>
      <c r="AA8" s="33">
        <v>31.114771229999999</v>
      </c>
      <c r="AB8" s="33">
        <v>28.8</v>
      </c>
    </row>
    <row r="9" spans="1:28" x14ac:dyDescent="0.15">
      <c r="A9" s="21"/>
      <c r="B9" s="1" t="s">
        <v>2</v>
      </c>
      <c r="C9" s="34">
        <v>15.186049444149914</v>
      </c>
      <c r="D9" s="34">
        <v>17.220455731903265</v>
      </c>
      <c r="E9" s="34">
        <v>15.869700266122667</v>
      </c>
      <c r="F9" s="34">
        <v>20.078250913017762</v>
      </c>
      <c r="G9" s="34">
        <v>19.965013690295102</v>
      </c>
      <c r="H9" s="34">
        <v>18.640926767010185</v>
      </c>
      <c r="I9" s="34">
        <v>20.170027883700708</v>
      </c>
      <c r="J9" s="34">
        <v>18.57994568098233</v>
      </c>
      <c r="K9" s="34">
        <v>18.099994240910924</v>
      </c>
      <c r="L9" s="34">
        <v>17.767420335845564</v>
      </c>
      <c r="M9" s="34">
        <v>18.018992017586537</v>
      </c>
      <c r="N9" s="34">
        <v>19.392038661307581</v>
      </c>
      <c r="O9" s="34">
        <v>17</v>
      </c>
      <c r="P9" s="34">
        <v>19.8</v>
      </c>
      <c r="Q9" s="34">
        <v>19</v>
      </c>
      <c r="R9" s="34">
        <v>20.3</v>
      </c>
      <c r="S9" s="34">
        <v>15.7</v>
      </c>
      <c r="T9" s="34">
        <v>13.1</v>
      </c>
      <c r="U9" s="34">
        <v>14.4</v>
      </c>
      <c r="V9" s="34">
        <v>16.3</v>
      </c>
      <c r="W9" s="34">
        <v>15.2</v>
      </c>
      <c r="X9" s="34">
        <v>13.8</v>
      </c>
      <c r="Y9" s="34">
        <v>13.4</v>
      </c>
      <c r="Z9" s="34">
        <v>13.1</v>
      </c>
      <c r="AA9" s="34">
        <v>10.392538786999999</v>
      </c>
      <c r="AB9" s="34">
        <v>14</v>
      </c>
    </row>
    <row r="10" spans="1:28" ht="13.5" customHeight="1" x14ac:dyDescent="0.15">
      <c r="A10" s="42" t="s">
        <v>25</v>
      </c>
      <c r="B10" s="12" t="s">
        <v>4</v>
      </c>
      <c r="C10" s="33">
        <v>22.795690273615328</v>
      </c>
      <c r="D10" s="33">
        <v>21.45534271557591</v>
      </c>
      <c r="E10" s="33">
        <v>18.092149347342467</v>
      </c>
      <c r="F10" s="33">
        <v>36.160552854674755</v>
      </c>
      <c r="G10" s="33">
        <v>30.130162301140931</v>
      </c>
      <c r="H10" s="33">
        <v>29.443451843227002</v>
      </c>
      <c r="I10" s="33">
        <v>33.526445660336869</v>
      </c>
      <c r="J10" s="33">
        <v>33.633795237454592</v>
      </c>
      <c r="K10" s="33">
        <v>43.180223457656389</v>
      </c>
      <c r="L10" s="33">
        <v>31.138308242174805</v>
      </c>
      <c r="M10" s="33">
        <v>40.936909399796676</v>
      </c>
      <c r="N10" s="33">
        <v>37.714630533764883</v>
      </c>
      <c r="O10" s="33">
        <v>26.2</v>
      </c>
      <c r="P10" s="33">
        <v>31.2</v>
      </c>
      <c r="Q10" s="33">
        <v>33.6</v>
      </c>
      <c r="R10" s="33">
        <v>31.2</v>
      </c>
      <c r="S10" s="33">
        <v>30</v>
      </c>
      <c r="T10" s="33">
        <v>18</v>
      </c>
      <c r="U10" s="33">
        <v>26.9</v>
      </c>
      <c r="V10" s="33">
        <v>24.2</v>
      </c>
      <c r="W10" s="33">
        <v>21.4</v>
      </c>
      <c r="X10" s="33">
        <v>16.399999999999999</v>
      </c>
      <c r="Y10" s="33">
        <v>12.8</v>
      </c>
      <c r="Z10" s="33">
        <v>17.600000000000001</v>
      </c>
      <c r="AA10" s="33">
        <v>15.425433455</v>
      </c>
      <c r="AB10" s="33">
        <v>19.5</v>
      </c>
    </row>
    <row r="11" spans="1:28" x14ac:dyDescent="0.15">
      <c r="A11" s="43"/>
      <c r="B11" s="2" t="s">
        <v>1</v>
      </c>
      <c r="C11" s="33">
        <v>34.798101415586764</v>
      </c>
      <c r="D11" s="33">
        <v>27.806743135210287</v>
      </c>
      <c r="E11" s="33">
        <v>26.393654409823998</v>
      </c>
      <c r="F11" s="33">
        <v>48.5652439362824</v>
      </c>
      <c r="G11" s="33">
        <v>36.085049686337648</v>
      </c>
      <c r="H11" s="33">
        <v>45.588926035421217</v>
      </c>
      <c r="I11" s="33">
        <v>48.47779716889665</v>
      </c>
      <c r="J11" s="33">
        <v>48.684137317086744</v>
      </c>
      <c r="K11" s="33">
        <v>72.633813833947926</v>
      </c>
      <c r="L11" s="33">
        <v>50.443482281726851</v>
      </c>
      <c r="M11" s="33">
        <v>66.457396566839165</v>
      </c>
      <c r="N11" s="33">
        <v>53.99644760213144</v>
      </c>
      <c r="O11" s="33">
        <v>37.299999999999997</v>
      </c>
      <c r="P11" s="33">
        <v>50.4</v>
      </c>
      <c r="Q11" s="33">
        <v>48</v>
      </c>
      <c r="R11" s="33">
        <v>47</v>
      </c>
      <c r="S11" s="33">
        <v>39.9</v>
      </c>
      <c r="T11" s="33">
        <v>28.3</v>
      </c>
      <c r="U11" s="33">
        <v>39.1</v>
      </c>
      <c r="V11" s="33">
        <v>25.8</v>
      </c>
      <c r="W11" s="33">
        <v>26</v>
      </c>
      <c r="X11" s="33">
        <v>24.6</v>
      </c>
      <c r="Y11" s="33">
        <v>18.7</v>
      </c>
      <c r="Z11" s="33">
        <v>25.1</v>
      </c>
      <c r="AA11" s="33">
        <v>22.1</v>
      </c>
      <c r="AB11" s="33">
        <v>33.4</v>
      </c>
    </row>
    <row r="12" spans="1:28" x14ac:dyDescent="0.15">
      <c r="A12" s="44"/>
      <c r="B12" s="1" t="s">
        <v>2</v>
      </c>
      <c r="C12" s="34">
        <v>11.641744709473793</v>
      </c>
      <c r="D12" s="34">
        <v>15.539613063634715</v>
      </c>
      <c r="E12" s="34">
        <v>10.356121114836439</v>
      </c>
      <c r="F12" s="34">
        <v>24.590376103331348</v>
      </c>
      <c r="G12" s="34">
        <v>24.579560155239328</v>
      </c>
      <c r="H12" s="34">
        <v>14.275888025125564</v>
      </c>
      <c r="I12" s="34">
        <v>19.49621773375965</v>
      </c>
      <c r="J12" s="34">
        <v>19.539391413088786</v>
      </c>
      <c r="K12" s="34">
        <v>15.660889538525788</v>
      </c>
      <c r="L12" s="34">
        <v>13.09569020835243</v>
      </c>
      <c r="M12" s="34">
        <v>17.140220185905463</v>
      </c>
      <c r="N12" s="34">
        <v>22.529387598234756</v>
      </c>
      <c r="O12" s="34">
        <v>16</v>
      </c>
      <c r="P12" s="34">
        <v>13.4</v>
      </c>
      <c r="Q12" s="34">
        <v>20.3</v>
      </c>
      <c r="R12" s="34">
        <v>16.399999999999999</v>
      </c>
      <c r="S12" s="34">
        <v>20.7</v>
      </c>
      <c r="T12" s="34">
        <v>8.4</v>
      </c>
      <c r="U12" s="34">
        <v>15.5</v>
      </c>
      <c r="V12" s="34">
        <v>22.7</v>
      </c>
      <c r="W12" s="34">
        <v>17.2</v>
      </c>
      <c r="X12" s="34">
        <v>8.6999999999999993</v>
      </c>
      <c r="Y12" s="34">
        <v>7.3</v>
      </c>
      <c r="Z12" s="34">
        <v>10.4</v>
      </c>
      <c r="AA12" s="34">
        <v>9</v>
      </c>
      <c r="AB12" s="34">
        <v>6.1</v>
      </c>
    </row>
    <row r="13" spans="1:28" ht="13.5" customHeight="1" x14ac:dyDescent="0.15">
      <c r="A13" s="13" t="s">
        <v>3</v>
      </c>
      <c r="B13" s="12" t="s">
        <v>4</v>
      </c>
      <c r="C13" s="33">
        <v>22.517789053352146</v>
      </c>
      <c r="D13" s="33">
        <v>22.543847783939764</v>
      </c>
      <c r="E13" s="33">
        <v>16.522470559961548</v>
      </c>
      <c r="F13" s="33">
        <v>36.759189797449359</v>
      </c>
      <c r="G13" s="33">
        <v>28.516111603055727</v>
      </c>
      <c r="H13" s="33">
        <v>28.55940355940356</v>
      </c>
      <c r="I13" s="33">
        <v>33.872278926926207</v>
      </c>
      <c r="J13" s="33">
        <v>34.728513619617075</v>
      </c>
      <c r="K13" s="33">
        <v>39.385883190559504</v>
      </c>
      <c r="L13" s="33">
        <v>33.468984140265469</v>
      </c>
      <c r="M13" s="33">
        <v>39.947453733934594</v>
      </c>
      <c r="N13" s="33">
        <v>40.180813661476648</v>
      </c>
      <c r="O13" s="33">
        <v>25.7</v>
      </c>
      <c r="P13" s="33">
        <v>28.2</v>
      </c>
      <c r="Q13" s="33">
        <v>30.9</v>
      </c>
      <c r="R13" s="33">
        <v>31.3</v>
      </c>
      <c r="S13" s="33">
        <v>29.9</v>
      </c>
      <c r="T13" s="33">
        <v>19.600000000000001</v>
      </c>
      <c r="U13" s="33">
        <v>25.5</v>
      </c>
      <c r="V13" s="33">
        <v>25.8</v>
      </c>
      <c r="W13" s="33">
        <v>20.100000000000001</v>
      </c>
      <c r="X13" s="33">
        <v>16.100000000000001</v>
      </c>
      <c r="Y13" s="33">
        <v>13.7</v>
      </c>
      <c r="Z13" s="33">
        <v>18.2</v>
      </c>
      <c r="AA13" s="33">
        <v>14.880170859</v>
      </c>
      <c r="AB13" s="33">
        <v>20.399999999999999</v>
      </c>
    </row>
    <row r="14" spans="1:28" x14ac:dyDescent="0.15">
      <c r="A14" s="14"/>
      <c r="B14" s="2" t="s">
        <v>1</v>
      </c>
      <c r="C14" s="33">
        <v>32.822757111597376</v>
      </c>
      <c r="D14" s="33">
        <v>29.696316093840359</v>
      </c>
      <c r="E14" s="33">
        <v>23.447025354050083</v>
      </c>
      <c r="F14" s="33">
        <v>46.796761664092841</v>
      </c>
      <c r="G14" s="33">
        <v>37.468386049270926</v>
      </c>
      <c r="H14" s="33">
        <v>42.095416276894291</v>
      </c>
      <c r="I14" s="33">
        <v>48.417830256458309</v>
      </c>
      <c r="J14" s="33">
        <v>51.757398955441587</v>
      </c>
      <c r="K14" s="33">
        <v>64.577098755709557</v>
      </c>
      <c r="L14" s="33">
        <v>53.781299925655262</v>
      </c>
      <c r="M14" s="33">
        <v>62.432964605311604</v>
      </c>
      <c r="N14" s="33">
        <v>59.622605024413041</v>
      </c>
      <c r="O14" s="33">
        <v>34.200000000000003</v>
      </c>
      <c r="P14" s="33">
        <v>45.8</v>
      </c>
      <c r="Q14" s="33">
        <v>43</v>
      </c>
      <c r="R14" s="33">
        <v>46.7</v>
      </c>
      <c r="S14" s="33">
        <v>40.4</v>
      </c>
      <c r="T14" s="33">
        <v>30.6</v>
      </c>
      <c r="U14" s="33">
        <v>39.4</v>
      </c>
      <c r="V14" s="33">
        <v>29.4</v>
      </c>
      <c r="W14" s="33">
        <v>26.1</v>
      </c>
      <c r="X14" s="33">
        <v>22.8</v>
      </c>
      <c r="Y14" s="33">
        <v>21.3</v>
      </c>
      <c r="Z14" s="33">
        <v>25.1</v>
      </c>
      <c r="AA14" s="33">
        <v>21.681783687999999</v>
      </c>
      <c r="AB14" s="33">
        <v>34.6</v>
      </c>
    </row>
    <row r="15" spans="1:28" x14ac:dyDescent="0.15">
      <c r="A15" s="14"/>
      <c r="B15" s="1" t="s">
        <v>2</v>
      </c>
      <c r="C15" s="34">
        <v>12.996765249537892</v>
      </c>
      <c r="D15" s="34">
        <v>15.920570824830302</v>
      </c>
      <c r="E15" s="34">
        <v>10.118823903553153</v>
      </c>
      <c r="F15" s="34">
        <v>27.459425086352663</v>
      </c>
      <c r="G15" s="34">
        <v>20.230044506097911</v>
      </c>
      <c r="H15" s="34">
        <v>15.961460328515873</v>
      </c>
      <c r="I15" s="34">
        <v>20.34115014674687</v>
      </c>
      <c r="J15" s="34">
        <v>18.923679345531827</v>
      </c>
      <c r="K15" s="34">
        <v>16.04972496607672</v>
      </c>
      <c r="L15" s="34">
        <v>14.652873428479325</v>
      </c>
      <c r="M15" s="34">
        <v>19.201228878648234</v>
      </c>
      <c r="N15" s="34">
        <v>22.269069746726448</v>
      </c>
      <c r="O15" s="34">
        <v>17.899999999999999</v>
      </c>
      <c r="P15" s="34">
        <v>12</v>
      </c>
      <c r="Q15" s="34">
        <v>19.7</v>
      </c>
      <c r="R15" s="34">
        <v>17</v>
      </c>
      <c r="S15" s="34">
        <v>20.2</v>
      </c>
      <c r="T15" s="34">
        <v>9.4</v>
      </c>
      <c r="U15" s="34">
        <v>12.7</v>
      </c>
      <c r="V15" s="34">
        <v>22.4</v>
      </c>
      <c r="W15" s="34">
        <v>14.5</v>
      </c>
      <c r="X15" s="34">
        <v>9.8000000000000007</v>
      </c>
      <c r="Y15" s="34">
        <v>6.6</v>
      </c>
      <c r="Z15" s="34">
        <v>11.7</v>
      </c>
      <c r="AA15" s="34">
        <v>8.4889643459999995</v>
      </c>
      <c r="AB15" s="34">
        <v>6.9</v>
      </c>
    </row>
    <row r="16" spans="1:28" ht="13.5" customHeight="1" x14ac:dyDescent="0.15">
      <c r="A16" s="13" t="s">
        <v>47</v>
      </c>
      <c r="B16" s="12" t="s">
        <v>4</v>
      </c>
      <c r="C16" s="33">
        <v>25.120894303837215</v>
      </c>
      <c r="D16" s="33">
        <v>12.44322777328439</v>
      </c>
      <c r="E16" s="33">
        <v>31.086794329768715</v>
      </c>
      <c r="F16" s="33">
        <v>31.183734564051392</v>
      </c>
      <c r="G16" s="33">
        <v>43.494469988815709</v>
      </c>
      <c r="H16" s="33">
        <v>36.62332906061161</v>
      </c>
      <c r="I16" s="33">
        <v>30.704986489805947</v>
      </c>
      <c r="J16" s="33">
        <v>24.685262898049864</v>
      </c>
      <c r="K16" s="33">
        <v>74.124405460497869</v>
      </c>
      <c r="L16" s="33">
        <v>12.297854024472731</v>
      </c>
      <c r="M16" s="33">
        <v>48.792388387411563</v>
      </c>
      <c r="N16" s="33">
        <v>18.273740634707927</v>
      </c>
      <c r="O16" s="33">
        <v>30.4</v>
      </c>
      <c r="P16" s="33">
        <v>54.7</v>
      </c>
      <c r="Q16" s="33">
        <v>54.9</v>
      </c>
      <c r="R16" s="33">
        <v>30.6</v>
      </c>
      <c r="S16" s="33">
        <v>30.7</v>
      </c>
      <c r="T16" s="33">
        <v>6.2</v>
      </c>
      <c r="U16" s="33">
        <v>37.1</v>
      </c>
      <c r="V16" s="33">
        <v>12.4</v>
      </c>
      <c r="W16" s="33">
        <v>31.5</v>
      </c>
      <c r="X16" s="33">
        <v>19</v>
      </c>
      <c r="Y16" s="33">
        <v>6.4</v>
      </c>
      <c r="Z16" s="33">
        <v>12.9</v>
      </c>
      <c r="AA16" s="33">
        <v>19.467878000999999</v>
      </c>
      <c r="AB16" s="33">
        <v>12.9</v>
      </c>
    </row>
    <row r="17" spans="1:28" x14ac:dyDescent="0.15">
      <c r="A17" s="14"/>
      <c r="B17" s="2" t="s">
        <v>1</v>
      </c>
      <c r="C17" s="33">
        <v>50.871168765102382</v>
      </c>
      <c r="D17" s="33">
        <v>12.588116817724069</v>
      </c>
      <c r="E17" s="33">
        <v>49.9188818170473</v>
      </c>
      <c r="F17" s="33">
        <v>62.806180128124609</v>
      </c>
      <c r="G17" s="33">
        <v>25.006251562890725</v>
      </c>
      <c r="H17" s="33">
        <v>72.762551540140677</v>
      </c>
      <c r="I17" s="33">
        <v>48.94762604013706</v>
      </c>
      <c r="J17" s="33">
        <v>24.591171769334807</v>
      </c>
      <c r="K17" s="33">
        <v>135.76894593927426</v>
      </c>
      <c r="L17" s="33">
        <v>24.545900834560626</v>
      </c>
      <c r="M17" s="33">
        <v>96.910963052695337</v>
      </c>
      <c r="N17" s="33">
        <v>12.022120702091849</v>
      </c>
      <c r="O17" s="33">
        <v>60</v>
      </c>
      <c r="P17" s="33">
        <v>84</v>
      </c>
      <c r="Q17" s="33">
        <v>85.1</v>
      </c>
      <c r="R17" s="33">
        <v>49</v>
      </c>
      <c r="S17" s="33">
        <v>36.799999999999997</v>
      </c>
      <c r="T17" s="33">
        <v>12.3</v>
      </c>
      <c r="U17" s="33">
        <v>36.799999999999997</v>
      </c>
      <c r="V17" s="33">
        <v>0</v>
      </c>
      <c r="W17" s="33">
        <v>24.8</v>
      </c>
      <c r="X17" s="33">
        <v>37.4</v>
      </c>
      <c r="Y17" s="33">
        <v>0</v>
      </c>
      <c r="Z17" s="33">
        <v>25.1</v>
      </c>
      <c r="AA17" s="33">
        <v>25.122472050999999</v>
      </c>
      <c r="AB17" s="33">
        <v>24.9</v>
      </c>
    </row>
    <row r="18" spans="1:28" x14ac:dyDescent="0.15">
      <c r="A18" s="15"/>
      <c r="B18" s="1" t="s">
        <v>2</v>
      </c>
      <c r="C18" s="34">
        <v>0</v>
      </c>
      <c r="D18" s="34">
        <v>12.301636117603641</v>
      </c>
      <c r="E18" s="34">
        <v>12.390038409119068</v>
      </c>
      <c r="F18" s="34">
        <v>0</v>
      </c>
      <c r="G18" s="34">
        <v>61.758893280632414</v>
      </c>
      <c r="H18" s="34">
        <v>0</v>
      </c>
      <c r="I18" s="34">
        <v>12.32741617357002</v>
      </c>
      <c r="J18" s="34">
        <v>24.780076818238136</v>
      </c>
      <c r="K18" s="34">
        <v>12.365524916532706</v>
      </c>
      <c r="L18" s="34">
        <v>0</v>
      </c>
      <c r="M18" s="34">
        <v>0</v>
      </c>
      <c r="N18" s="34">
        <v>24.694406716878628</v>
      </c>
      <c r="O18" s="34">
        <v>0</v>
      </c>
      <c r="P18" s="34">
        <v>24.6</v>
      </c>
      <c r="Q18" s="34">
        <v>24.5</v>
      </c>
      <c r="R18" s="34">
        <v>12.3</v>
      </c>
      <c r="S18" s="34">
        <v>24.6</v>
      </c>
      <c r="T18" s="34">
        <v>0</v>
      </c>
      <c r="U18" s="34">
        <v>37.4</v>
      </c>
      <c r="V18" s="34">
        <v>25.1</v>
      </c>
      <c r="W18" s="34">
        <v>38.299999999999997</v>
      </c>
      <c r="X18" s="34">
        <v>0</v>
      </c>
      <c r="Y18" s="34">
        <v>13.1</v>
      </c>
      <c r="Z18" s="34">
        <v>0</v>
      </c>
      <c r="AA18" s="34">
        <v>13.424620753999999</v>
      </c>
      <c r="AB18" s="34">
        <v>0</v>
      </c>
    </row>
    <row r="19" spans="1:28" ht="13.5" customHeight="1" x14ac:dyDescent="0.15"/>
    <row r="21" spans="1:28" x14ac:dyDescent="0.15">
      <c r="A21" t="s">
        <v>91</v>
      </c>
    </row>
    <row r="22" spans="1:28" ht="13.5" customHeight="1" x14ac:dyDescent="0.15">
      <c r="A22" t="s">
        <v>92</v>
      </c>
    </row>
    <row r="23" spans="1:28" x14ac:dyDescent="0.15">
      <c r="A23" t="s">
        <v>93</v>
      </c>
    </row>
    <row r="24" spans="1:28" x14ac:dyDescent="0.15">
      <c r="A24" t="s">
        <v>94</v>
      </c>
    </row>
    <row r="25" spans="1:28" ht="13.5" customHeight="1" x14ac:dyDescent="0.15">
      <c r="A25" t="s">
        <v>95</v>
      </c>
    </row>
    <row r="26" spans="1:28" x14ac:dyDescent="0.15">
      <c r="A26" t="s">
        <v>96</v>
      </c>
    </row>
    <row r="28" spans="1:28" ht="13.5" customHeight="1" x14ac:dyDescent="0.15"/>
  </sheetData>
  <mergeCells count="1">
    <mergeCell ref="A10:A12"/>
  </mergeCells>
  <phoneticPr fontId="2"/>
  <pageMargins left="0.39370078740157483" right="0.23622047244094491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70" zoomScaleNormal="70" workbookViewId="0">
      <selection activeCell="F34" sqref="F34"/>
    </sheetView>
  </sheetViews>
  <sheetFormatPr defaultRowHeight="13.5" x14ac:dyDescent="0.15"/>
  <cols>
    <col min="1" max="1" width="5.125" customWidth="1"/>
  </cols>
  <sheetData>
    <row r="1" spans="1:11" ht="17.25" x14ac:dyDescent="0.2">
      <c r="A1" s="9" t="str">
        <f>目次!B11&amp;" "&amp;目次!C11&amp;"   "&amp;目次!D5</f>
        <v>２－２ 岩手県・保健所・市町村別・性別・自殺死亡率の年次推移   平成７年～令和２年</v>
      </c>
    </row>
    <row r="3" spans="1:11" x14ac:dyDescent="0.15">
      <c r="B3" t="s">
        <v>29</v>
      </c>
      <c r="K3" t="s">
        <v>42</v>
      </c>
    </row>
    <row r="22" spans="2:11" x14ac:dyDescent="0.15">
      <c r="B22" t="s">
        <v>30</v>
      </c>
      <c r="K22" t="s">
        <v>48</v>
      </c>
    </row>
    <row r="42" spans="2:2" x14ac:dyDescent="0.15">
      <c r="B42" t="s">
        <v>90</v>
      </c>
    </row>
  </sheetData>
  <phoneticPr fontId="2"/>
  <pageMargins left="0.31496062992125984" right="0.11811023622047245" top="0.74803149606299213" bottom="0.15748031496062992" header="0.31496062992125984" footer="0.31496062992125984"/>
  <pageSetup paperSize="9" scale="8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2" zoomScaleNormal="100" workbookViewId="0">
      <selection activeCell="F34" sqref="F34"/>
    </sheetView>
  </sheetViews>
  <sheetFormatPr defaultRowHeight="13.5" x14ac:dyDescent="0.15"/>
  <cols>
    <col min="1" max="1" width="4.875" customWidth="1"/>
  </cols>
  <sheetData>
    <row r="1" spans="1:10" ht="17.25" x14ac:dyDescent="0.2">
      <c r="A1" s="6" t="str">
        <f>目次!B13&amp;" "&amp;目次!C13&amp;"   "&amp;目次!D5</f>
        <v>３ 全国・岩手県・保健所・性別・自殺死亡率の比較   平成７年～令和２年</v>
      </c>
    </row>
    <row r="3" spans="1:10" x14ac:dyDescent="0.15">
      <c r="B3" s="25" t="s">
        <v>100</v>
      </c>
      <c r="C3" s="26"/>
      <c r="D3" s="26"/>
      <c r="E3" s="26"/>
      <c r="F3" s="26"/>
      <c r="G3" s="26"/>
      <c r="H3" s="26"/>
      <c r="I3" s="26"/>
      <c r="J3" s="26"/>
    </row>
    <row r="4" spans="1:10" x14ac:dyDescent="0.15">
      <c r="B4" s="27" t="s">
        <v>101</v>
      </c>
      <c r="C4" s="27"/>
      <c r="D4" s="26"/>
      <c r="E4" s="26"/>
      <c r="F4" s="26"/>
      <c r="G4" s="26"/>
      <c r="H4" s="26"/>
      <c r="I4" s="26"/>
      <c r="J4" s="26"/>
    </row>
    <row r="6" spans="1:10" x14ac:dyDescent="0.15">
      <c r="B6" t="s">
        <v>58</v>
      </c>
    </row>
    <row r="23" spans="2:2" x14ac:dyDescent="0.15">
      <c r="B23" t="s">
        <v>59</v>
      </c>
    </row>
    <row r="40" spans="2:2" x14ac:dyDescent="0.15">
      <c r="B40" t="s">
        <v>60</v>
      </c>
    </row>
    <row r="58" spans="2:2" x14ac:dyDescent="0.15">
      <c r="B58" t="s">
        <v>97</v>
      </c>
    </row>
    <row r="59" spans="2:2" x14ac:dyDescent="0.15">
      <c r="B59" t="s">
        <v>98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'１-１'!Print_Area</vt:lpstr>
      <vt:lpstr>'２-１'!Print_Area</vt:lpstr>
      <vt:lpstr>'３'!Print_Area</vt:lpstr>
      <vt:lpstr>'４'!Print_Area</vt:lpstr>
      <vt:lpstr>'５'!Print_Area</vt:lpstr>
      <vt:lpstr>目次!Print_Area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X135324</dc:creator>
  <cp:lastModifiedBy>001825</cp:lastModifiedBy>
  <cp:lastPrinted>2022-08-12T04:03:36Z</cp:lastPrinted>
  <dcterms:created xsi:type="dcterms:W3CDTF">2008-03-07T06:08:53Z</dcterms:created>
  <dcterms:modified xsi:type="dcterms:W3CDTF">2022-09-21T02:07:31Z</dcterms:modified>
</cp:coreProperties>
</file>