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ml.chartshapes+xml"/>
  <Override PartName="/xl/charts/chart14.xml" ContentType="application/vnd.openxmlformats-officedocument.drawingml.chart+xml"/>
  <Override PartName="/xl/drawings/drawing6.xml" ContentType="application/vnd.openxmlformats-officedocument.drawingml.chartshapes+xml"/>
  <Override PartName="/xl/charts/chart15.xml" ContentType="application/vnd.openxmlformats-officedocument.drawingml.chart+xml"/>
  <Override PartName="/xl/drawings/drawing7.xml" ContentType="application/vnd.openxmlformats-officedocument.drawingml.chartshapes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95" yWindow="105" windowWidth="11625" windowHeight="9600" activeTab="13"/>
  </bookViews>
  <sheets>
    <sheet name="目次" sheetId="4" r:id="rId1"/>
    <sheet name="１-１" sheetId="5" r:id="rId2"/>
    <sheet name="１-２" sheetId="6" r:id="rId3"/>
    <sheet name="２-１" sheetId="7" r:id="rId4"/>
    <sheet name="２-２" sheetId="8" r:id="rId5"/>
    <sheet name="３" sheetId="9" r:id="rId6"/>
    <sheet name="４" sheetId="10" r:id="rId7"/>
    <sheet name="５-１" sheetId="11" r:id="rId8"/>
    <sheet name="５-２" sheetId="12" r:id="rId9"/>
    <sheet name="６-１" sheetId="13" r:id="rId10"/>
    <sheet name="６-２" sheetId="14" r:id="rId11"/>
    <sheet name="７" sheetId="15" r:id="rId12"/>
    <sheet name="８" sheetId="16" r:id="rId13"/>
    <sheet name="９" sheetId="17" r:id="rId14"/>
  </sheets>
  <externalReferences>
    <externalReference r:id="rId15"/>
  </externalReferences>
  <definedNames>
    <definedName name="_xlnm.Print_Area" localSheetId="1">'１-１'!$A$1:$L$49</definedName>
    <definedName name="_xlnm.Print_Area" localSheetId="3">'２-１'!$A$1:$K$32</definedName>
    <definedName name="_xlnm.Print_Area" localSheetId="7">'５-１'!$A$1:$P$51</definedName>
    <definedName name="_xlnm.Print_Area" localSheetId="13">'９'!$A$1:$AB$144</definedName>
    <definedName name="_xlnm.Print_Area" localSheetId="0">目次!$A$1:$F$39</definedName>
  </definedNames>
  <calcPr calcId="162913"/>
</workbook>
</file>

<file path=xl/calcChain.xml><?xml version="1.0" encoding="utf-8"?>
<calcChain xmlns="http://schemas.openxmlformats.org/spreadsheetml/2006/main">
  <c r="D29" i="4" l="1"/>
  <c r="G29" i="4" s="1"/>
  <c r="G27" i="4"/>
  <c r="D25" i="4"/>
  <c r="G25" i="4" s="1"/>
  <c r="D17" i="4"/>
  <c r="D19" i="4" s="1"/>
  <c r="G19" i="4" s="1"/>
  <c r="G15" i="4"/>
  <c r="G13" i="4"/>
  <c r="D11" i="4"/>
  <c r="D21" i="4" s="1"/>
  <c r="D23" i="4" s="1"/>
  <c r="G23" i="4" s="1"/>
  <c r="G9" i="4"/>
  <c r="D7" i="4"/>
  <c r="G7" i="4" s="1"/>
  <c r="G5" i="4"/>
  <c r="G17" i="4" l="1"/>
  <c r="G11" i="4"/>
  <c r="G21" i="4"/>
  <c r="A1" i="9"/>
  <c r="A1" i="10" l="1"/>
  <c r="A1" i="16" l="1"/>
  <c r="A1" i="7"/>
  <c r="A1" i="5"/>
  <c r="A1" i="17"/>
  <c r="A1" i="15"/>
  <c r="A1" i="12"/>
  <c r="A1" i="8"/>
  <c r="A1" i="6"/>
  <c r="A1" i="11" l="1"/>
  <c r="R123" i="16"/>
  <c r="R122" i="16"/>
  <c r="R121" i="16"/>
  <c r="R108" i="16"/>
  <c r="R107" i="16"/>
  <c r="R106" i="16"/>
  <c r="R93" i="16"/>
  <c r="R92" i="16"/>
  <c r="R91" i="16"/>
  <c r="R84" i="16"/>
  <c r="R83" i="16"/>
  <c r="R82" i="16"/>
  <c r="R72" i="16"/>
  <c r="R71" i="16"/>
  <c r="R70" i="16"/>
  <c r="R54" i="16"/>
  <c r="R53" i="16"/>
  <c r="R52" i="16"/>
  <c r="R15" i="16"/>
  <c r="R9" i="16" s="1"/>
  <c r="R14" i="16"/>
  <c r="R13" i="16"/>
  <c r="R7" i="16" s="1"/>
  <c r="R8" i="16"/>
  <c r="A1" i="14" l="1"/>
  <c r="A1" i="13"/>
</calcChain>
</file>

<file path=xl/sharedStrings.xml><?xml version="1.0" encoding="utf-8"?>
<sst xmlns="http://schemas.openxmlformats.org/spreadsheetml/2006/main" count="2596" uniqueCount="344">
  <si>
    <t>『岩手県の自殺統計データ』</t>
    <rPh sb="1" eb="4">
      <t>イワテケン</t>
    </rPh>
    <rPh sb="5" eb="7">
      <t>ジサツ</t>
    </rPh>
    <rPh sb="7" eb="9">
      <t>トウケイ</t>
    </rPh>
    <phoneticPr fontId="4"/>
  </si>
  <si>
    <t>目　次</t>
    <rPh sb="0" eb="1">
      <t>メ</t>
    </rPh>
    <rPh sb="2" eb="3">
      <t>ジ</t>
    </rPh>
    <phoneticPr fontId="4"/>
  </si>
  <si>
    <t>１－１</t>
    <phoneticPr fontId="4"/>
  </si>
  <si>
    <t>岩手県・性別・自殺死亡数・自殺死亡率の年次推移</t>
    <rPh sb="0" eb="3">
      <t>イワテケン</t>
    </rPh>
    <rPh sb="4" eb="6">
      <t>セイベツ</t>
    </rPh>
    <rPh sb="7" eb="9">
      <t>ジサツ</t>
    </rPh>
    <rPh sb="9" eb="12">
      <t>シボウスウ</t>
    </rPh>
    <rPh sb="13" eb="15">
      <t>ジサツ</t>
    </rPh>
    <rPh sb="15" eb="18">
      <t>シボウリツ</t>
    </rPh>
    <rPh sb="19" eb="21">
      <t>ネンジ</t>
    </rPh>
    <rPh sb="21" eb="23">
      <t>スイイ</t>
    </rPh>
    <phoneticPr fontId="4"/>
  </si>
  <si>
    <t>表</t>
    <rPh sb="0" eb="1">
      <t>ヒョウ</t>
    </rPh>
    <phoneticPr fontId="4"/>
  </si>
  <si>
    <t>１－２</t>
    <phoneticPr fontId="4"/>
  </si>
  <si>
    <t>グラフ</t>
    <phoneticPr fontId="4"/>
  </si>
  <si>
    <t>２－１</t>
    <phoneticPr fontId="4"/>
  </si>
  <si>
    <t>岩手県・性別・年齢（５歳階級）別自殺死亡数・自殺死亡率</t>
    <rPh sb="0" eb="3">
      <t>イワテケン</t>
    </rPh>
    <rPh sb="4" eb="6">
      <t>セイベツ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シボウスウ</t>
    </rPh>
    <rPh sb="22" eb="24">
      <t>ジサツ</t>
    </rPh>
    <rPh sb="24" eb="27">
      <t>シボウリツ</t>
    </rPh>
    <phoneticPr fontId="4"/>
  </si>
  <si>
    <t>平成28年</t>
    <rPh sb="0" eb="2">
      <t>ヘイセイ</t>
    </rPh>
    <rPh sb="4" eb="5">
      <t>ネン</t>
    </rPh>
    <phoneticPr fontId="4"/>
  </si>
  <si>
    <t>２－２</t>
    <phoneticPr fontId="4"/>
  </si>
  <si>
    <t>３</t>
    <phoneticPr fontId="4"/>
  </si>
  <si>
    <t>岩手県・性別・年齢（５歳階級）別主な死因割合・５年計</t>
    <rPh sb="0" eb="3">
      <t>イワテケン</t>
    </rPh>
    <rPh sb="4" eb="6">
      <t>セイベツ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7">
      <t>オモ</t>
    </rPh>
    <rPh sb="18" eb="20">
      <t>シイン</t>
    </rPh>
    <rPh sb="20" eb="22">
      <t>ワリアイ</t>
    </rPh>
    <rPh sb="24" eb="25">
      <t>ネン</t>
    </rPh>
    <rPh sb="25" eb="26">
      <t>ケイ</t>
    </rPh>
    <phoneticPr fontId="4"/>
  </si>
  <si>
    <t>４</t>
    <phoneticPr fontId="4"/>
  </si>
  <si>
    <t>５－１</t>
    <phoneticPr fontId="4"/>
  </si>
  <si>
    <t>全国・岩手県・性別・自殺死亡数・自殺死亡率の比較</t>
    <rPh sb="0" eb="2">
      <t>ゼンコク</t>
    </rPh>
    <rPh sb="3" eb="6">
      <t>イワテケン</t>
    </rPh>
    <rPh sb="7" eb="9">
      <t>セイベツ</t>
    </rPh>
    <rPh sb="10" eb="12">
      <t>ジサツ</t>
    </rPh>
    <rPh sb="12" eb="15">
      <t>シボウスウ</t>
    </rPh>
    <rPh sb="16" eb="18">
      <t>ジサツ</t>
    </rPh>
    <rPh sb="18" eb="21">
      <t>シボウリツ</t>
    </rPh>
    <rPh sb="22" eb="24">
      <t>ヒカク</t>
    </rPh>
    <phoneticPr fontId="4"/>
  </si>
  <si>
    <t>５－２</t>
    <phoneticPr fontId="4"/>
  </si>
  <si>
    <t>６－１</t>
    <phoneticPr fontId="4"/>
  </si>
  <si>
    <t>全国・岩手県・性別・年齢（５歳階級）別自殺死亡率の比較</t>
    <rPh sb="0" eb="2">
      <t>ゼンコク</t>
    </rPh>
    <rPh sb="3" eb="6">
      <t>イワテケン</t>
    </rPh>
    <rPh sb="7" eb="9">
      <t>セイベツ</t>
    </rPh>
    <rPh sb="10" eb="12">
      <t>ネンレイ</t>
    </rPh>
    <rPh sb="14" eb="15">
      <t>サイ</t>
    </rPh>
    <rPh sb="15" eb="17">
      <t>カイキュウ</t>
    </rPh>
    <rPh sb="18" eb="19">
      <t>ベツ</t>
    </rPh>
    <rPh sb="19" eb="21">
      <t>ジサツ</t>
    </rPh>
    <rPh sb="21" eb="24">
      <t>シボウリツ</t>
    </rPh>
    <rPh sb="25" eb="27">
      <t>ヒカク</t>
    </rPh>
    <phoneticPr fontId="4"/>
  </si>
  <si>
    <t>６－２</t>
    <phoneticPr fontId="4"/>
  </si>
  <si>
    <t>７</t>
    <phoneticPr fontId="4"/>
  </si>
  <si>
    <t>全国・岩手県・性別・年齢（５歳階級）別主要死因中の自殺順位比較</t>
    <rPh sb="0" eb="2">
      <t>ゼンコク</t>
    </rPh>
    <rPh sb="3" eb="6">
      <t>イワテケン</t>
    </rPh>
    <rPh sb="7" eb="9">
      <t>セイベツ</t>
    </rPh>
    <rPh sb="10" eb="12">
      <t>ネンレイ</t>
    </rPh>
    <rPh sb="14" eb="15">
      <t>サイ</t>
    </rPh>
    <rPh sb="15" eb="17">
      <t>カイキュウ</t>
    </rPh>
    <rPh sb="18" eb="19">
      <t>ベツ</t>
    </rPh>
    <rPh sb="19" eb="21">
      <t>シュヨウ</t>
    </rPh>
    <rPh sb="21" eb="23">
      <t>シイン</t>
    </rPh>
    <rPh sb="23" eb="24">
      <t>ナカ</t>
    </rPh>
    <rPh sb="25" eb="27">
      <t>ジサツ</t>
    </rPh>
    <rPh sb="27" eb="29">
      <t>ジュンイ</t>
    </rPh>
    <rPh sb="29" eb="31">
      <t>ヒカク</t>
    </rPh>
    <phoneticPr fontId="4"/>
  </si>
  <si>
    <t>８</t>
    <phoneticPr fontId="4"/>
  </si>
  <si>
    <t>保健所別・市町村別・性別・自殺死亡数の年次推移</t>
    <rPh sb="0" eb="3">
      <t>ホケンジョ</t>
    </rPh>
    <rPh sb="3" eb="4">
      <t>ベツ</t>
    </rPh>
    <rPh sb="5" eb="8">
      <t>シチョウソン</t>
    </rPh>
    <rPh sb="8" eb="9">
      <t>ベツ</t>
    </rPh>
    <rPh sb="10" eb="12">
      <t>セイベツ</t>
    </rPh>
    <rPh sb="13" eb="15">
      <t>ジサツ</t>
    </rPh>
    <rPh sb="15" eb="18">
      <t>シボウスウ</t>
    </rPh>
    <rPh sb="19" eb="21">
      <t>ネンジ</t>
    </rPh>
    <rPh sb="21" eb="23">
      <t>スイイ</t>
    </rPh>
    <phoneticPr fontId="4"/>
  </si>
  <si>
    <t>９</t>
    <phoneticPr fontId="4"/>
  </si>
  <si>
    <t>保健所別・市町村別・性別・自殺死亡率の年次推移</t>
    <rPh sb="0" eb="3">
      <t>ホケンジョ</t>
    </rPh>
    <rPh sb="3" eb="4">
      <t>ベツ</t>
    </rPh>
    <rPh sb="5" eb="8">
      <t>シチョウソン</t>
    </rPh>
    <rPh sb="8" eb="9">
      <t>ベツ</t>
    </rPh>
    <rPh sb="10" eb="12">
      <t>セイベツ</t>
    </rPh>
    <rPh sb="13" eb="15">
      <t>ジサツ</t>
    </rPh>
    <rPh sb="15" eb="18">
      <t>シボウリツ</t>
    </rPh>
    <rPh sb="19" eb="21">
      <t>ネンジ</t>
    </rPh>
    <rPh sb="21" eb="23">
      <t>スイイ</t>
    </rPh>
    <phoneticPr fontId="4"/>
  </si>
  <si>
    <t>（１）　自殺死亡数（人）の推移</t>
    <rPh sb="4" eb="6">
      <t>ジサツ</t>
    </rPh>
    <rPh sb="6" eb="9">
      <t>シボウスウ</t>
    </rPh>
    <rPh sb="10" eb="11">
      <t>ニン</t>
    </rPh>
    <rPh sb="13" eb="15">
      <t>スイイ</t>
    </rPh>
    <phoneticPr fontId="4"/>
  </si>
  <si>
    <t>（２）　自殺死亡率（人口10万対）の推移</t>
    <rPh sb="4" eb="6">
      <t>ジサツ</t>
    </rPh>
    <rPh sb="6" eb="9">
      <t>シボウリツ</t>
    </rPh>
    <rPh sb="10" eb="12">
      <t>ジンコウ</t>
    </rPh>
    <rPh sb="14" eb="16">
      <t>マンタイ</t>
    </rPh>
    <rPh sb="18" eb="20">
      <t>スイイ</t>
    </rPh>
    <phoneticPr fontId="4"/>
  </si>
  <si>
    <t>死亡数</t>
  </si>
  <si>
    <t>死亡率(人口10万対）</t>
    <rPh sb="4" eb="6">
      <t>ジンコウ</t>
    </rPh>
    <rPh sb="8" eb="10">
      <t>マンタイ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</si>
  <si>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</si>
  <si>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</si>
  <si>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男</t>
  </si>
  <si>
    <t>女</t>
  </si>
  <si>
    <t>昭和55年</t>
    <rPh sb="0" eb="2">
      <t>ショウワ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</si>
  <si>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</si>
  <si>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rPh sb="4" eb="5">
      <t>ネン</t>
    </rPh>
    <phoneticPr fontId="4"/>
  </si>
  <si>
    <t>昭和58年</t>
    <phoneticPr fontId="4"/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</si>
  <si>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</si>
  <si>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</si>
  <si>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</si>
  <si>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</si>
  <si>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</si>
  <si>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</si>
  <si>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</si>
  <si>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</si>
  <si>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</si>
  <si>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</si>
  <si>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</si>
  <si>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</si>
  <si>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</si>
  <si>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</si>
  <si>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</si>
  <si>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</si>
  <si>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</si>
  <si>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</si>
  <si>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</si>
  <si>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</si>
  <si>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</si>
  <si>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</si>
  <si>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</si>
  <si>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</si>
  <si>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</si>
  <si>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</si>
  <si>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</si>
  <si>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</si>
  <si>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</si>
  <si>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</si>
  <si>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</si>
  <si>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</si>
  <si>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図１　自殺死亡数（人）　総数</t>
    <rPh sb="0" eb="1">
      <t>ズ</t>
    </rPh>
    <rPh sb="3" eb="5">
      <t>ジサツ</t>
    </rPh>
    <rPh sb="5" eb="8">
      <t>シボウスウ</t>
    </rPh>
    <rPh sb="9" eb="10">
      <t>ニン</t>
    </rPh>
    <rPh sb="12" eb="14">
      <t>ソウスウ</t>
    </rPh>
    <phoneticPr fontId="4"/>
  </si>
  <si>
    <t>図２　自殺死亡数（人）　男女別</t>
    <rPh sb="0" eb="1">
      <t>ズ</t>
    </rPh>
    <rPh sb="3" eb="5">
      <t>ジサツ</t>
    </rPh>
    <rPh sb="5" eb="8">
      <t>シボウスウ</t>
    </rPh>
    <rPh sb="9" eb="10">
      <t>ニン</t>
    </rPh>
    <rPh sb="12" eb="14">
      <t>ダンジョ</t>
    </rPh>
    <rPh sb="14" eb="15">
      <t>ベツ</t>
    </rPh>
    <phoneticPr fontId="4"/>
  </si>
  <si>
    <t>図３　自殺死亡率（人口10万対）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ソウスウ</t>
    </rPh>
    <phoneticPr fontId="4"/>
  </si>
  <si>
    <t>図４　自殺死亡率（人口10万対）　男女別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ダンジョ</t>
    </rPh>
    <rPh sb="19" eb="20">
      <t>ベツ</t>
    </rPh>
    <phoneticPr fontId="4"/>
  </si>
  <si>
    <t>（１）年齢（5歳階級）別自殺死亡数(人）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シボウスウ</t>
    </rPh>
    <rPh sb="18" eb="19">
      <t>ニン</t>
    </rPh>
    <phoneticPr fontId="4"/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</si>
  <si>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</si>
  <si>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</si>
  <si>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</si>
  <si>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</si>
  <si>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</si>
  <si>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</si>
  <si>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</si>
  <si>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</si>
  <si>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</si>
  <si>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</si>
  <si>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</si>
  <si>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</si>
  <si>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</si>
  <si>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</si>
  <si>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</si>
  <si>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</si>
  <si>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</si>
  <si>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</si>
  <si>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</si>
  <si>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</si>
  <si>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</si>
  <si>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100歳～</t>
  </si>
  <si>
    <t>図１　年齢（5歳階級）別自殺死亡数（人）　総数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シボウスウ</t>
    </rPh>
    <rPh sb="18" eb="19">
      <t>ニン</t>
    </rPh>
    <rPh sb="21" eb="23">
      <t>ソウスウ</t>
    </rPh>
    <phoneticPr fontId="4"/>
  </si>
  <si>
    <t>図２　年齢（5歳階級）別自殺死亡数（人）　男女別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シボウスウ</t>
    </rPh>
    <rPh sb="18" eb="19">
      <t>ニン</t>
    </rPh>
    <rPh sb="21" eb="23">
      <t>ダンジョ</t>
    </rPh>
    <rPh sb="23" eb="24">
      <t>ベツ</t>
    </rPh>
    <phoneticPr fontId="4"/>
  </si>
  <si>
    <t>図３　年齢（5歳階級）別自殺死亡率（人口10万対）　総数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3">
      <t>マン</t>
    </rPh>
    <rPh sb="23" eb="24">
      <t>タイ</t>
    </rPh>
    <rPh sb="26" eb="28">
      <t>ソウスウ</t>
    </rPh>
    <phoneticPr fontId="4"/>
  </si>
  <si>
    <t>図４　年齢（5歳階級）別自殺死亡率（人口10万対）　男女別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3">
      <t>マン</t>
    </rPh>
    <rPh sb="23" eb="24">
      <t>タイ</t>
    </rPh>
    <rPh sb="26" eb="28">
      <t>ダンジョ</t>
    </rPh>
    <rPh sb="28" eb="29">
      <t>ベツ</t>
    </rPh>
    <phoneticPr fontId="4"/>
  </si>
  <si>
    <t>図１　年齢（5歳階級）別主な死因割合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0">
      <t>オトコ</t>
    </rPh>
    <phoneticPr fontId="4"/>
  </si>
  <si>
    <t>図２　年齢（5歳階級）別主な死因割合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0">
      <t>オンナ</t>
    </rPh>
    <phoneticPr fontId="4"/>
  </si>
  <si>
    <t>（１）年齢（５歳階級）別自殺順位　男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6">
      <t>ジュンイ</t>
    </rPh>
    <rPh sb="17" eb="18">
      <t>オトコ</t>
    </rPh>
    <phoneticPr fontId="4"/>
  </si>
  <si>
    <t>総数順位</t>
    <rPh sb="0" eb="2">
      <t>ソウスウ</t>
    </rPh>
    <rPh sb="2" eb="4">
      <t>ジュンイ</t>
    </rPh>
    <phoneticPr fontId="4"/>
  </si>
  <si>
    <t>20-24歳</t>
    <rPh sb="5" eb="6">
      <t>サイ</t>
    </rPh>
    <phoneticPr fontId="4"/>
  </si>
  <si>
    <t>25-29歳</t>
    <rPh sb="5" eb="6">
      <t>サイ</t>
    </rPh>
    <phoneticPr fontId="4"/>
  </si>
  <si>
    <t>30-34歳</t>
    <rPh sb="5" eb="6">
      <t>サイ</t>
    </rPh>
    <phoneticPr fontId="4"/>
  </si>
  <si>
    <t>35-39歳</t>
    <rPh sb="5" eb="6">
      <t>サイ</t>
    </rPh>
    <phoneticPr fontId="4"/>
  </si>
  <si>
    <t>40-44歳</t>
    <rPh sb="5" eb="6">
      <t>サイ</t>
    </rPh>
    <phoneticPr fontId="4"/>
  </si>
  <si>
    <t>45-49歳</t>
    <rPh sb="5" eb="6">
      <t>サイ</t>
    </rPh>
    <phoneticPr fontId="4"/>
  </si>
  <si>
    <t>50-54歳</t>
    <rPh sb="5" eb="6">
      <t>サイ</t>
    </rPh>
    <phoneticPr fontId="4"/>
  </si>
  <si>
    <t>55-59歳</t>
    <rPh sb="5" eb="6">
      <t>サイ</t>
    </rPh>
    <phoneticPr fontId="4"/>
  </si>
  <si>
    <t>60-64歳</t>
    <rPh sb="5" eb="6">
      <t>サイ</t>
    </rPh>
    <phoneticPr fontId="4"/>
  </si>
  <si>
    <t>H13</t>
    <phoneticPr fontId="4"/>
  </si>
  <si>
    <t>６位</t>
  </si>
  <si>
    <t>２位</t>
    <rPh sb="1" eb="2">
      <t>イ</t>
    </rPh>
    <phoneticPr fontId="4"/>
  </si>
  <si>
    <t>１位</t>
    <rPh sb="1" eb="2">
      <t>イ</t>
    </rPh>
    <phoneticPr fontId="4"/>
  </si>
  <si>
    <t>３位</t>
    <rPh sb="1" eb="2">
      <t>イ</t>
    </rPh>
    <phoneticPr fontId="4"/>
  </si>
  <si>
    <t>H14</t>
    <phoneticPr fontId="4"/>
  </si>
  <si>
    <t>５位</t>
    <rPh sb="1" eb="2">
      <t>イ</t>
    </rPh>
    <phoneticPr fontId="4"/>
  </si>
  <si>
    <t>H15</t>
  </si>
  <si>
    <t>１位</t>
  </si>
  <si>
    <t>４位</t>
  </si>
  <si>
    <t>H16</t>
    <phoneticPr fontId="4"/>
  </si>
  <si>
    <t>６位</t>
    <rPh sb="1" eb="2">
      <t>イ</t>
    </rPh>
    <phoneticPr fontId="4"/>
  </si>
  <si>
    <t>1位</t>
  </si>
  <si>
    <t>２位</t>
    <phoneticPr fontId="4"/>
  </si>
  <si>
    <t>３位</t>
    <phoneticPr fontId="4"/>
  </si>
  <si>
    <t>４位</t>
    <phoneticPr fontId="4"/>
  </si>
  <si>
    <t>H17</t>
  </si>
  <si>
    <t>２位</t>
  </si>
  <si>
    <t>５位</t>
  </si>
  <si>
    <t>H18</t>
  </si>
  <si>
    <t>H19</t>
  </si>
  <si>
    <t>３位</t>
  </si>
  <si>
    <t>H20</t>
  </si>
  <si>
    <t>H21</t>
    <phoneticPr fontId="4"/>
  </si>
  <si>
    <t>４位</t>
    <rPh sb="1" eb="2">
      <t>イ</t>
    </rPh>
    <phoneticPr fontId="4"/>
  </si>
  <si>
    <t>H22</t>
  </si>
  <si>
    <t>H23</t>
  </si>
  <si>
    <t>H24</t>
  </si>
  <si>
    <t>H25</t>
  </si>
  <si>
    <t>４位</t>
    <phoneticPr fontId="4"/>
  </si>
  <si>
    <t>７位</t>
    <phoneticPr fontId="4"/>
  </si>
  <si>
    <t>H26</t>
  </si>
  <si>
    <t>H27</t>
  </si>
  <si>
    <t>７位</t>
    <phoneticPr fontId="4"/>
  </si>
  <si>
    <t>H28</t>
  </si>
  <si>
    <t>（２）年齢（５歳階級）別自殺順位　女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6">
      <t>ジュンイ</t>
    </rPh>
    <rPh sb="17" eb="18">
      <t>オンナ</t>
    </rPh>
    <phoneticPr fontId="4"/>
  </si>
  <si>
    <t>８位</t>
  </si>
  <si>
    <t>２位</t>
    <phoneticPr fontId="4"/>
  </si>
  <si>
    <t>５位</t>
    <phoneticPr fontId="4"/>
  </si>
  <si>
    <t>７位</t>
    <rPh sb="1" eb="2">
      <t>イ</t>
    </rPh>
    <phoneticPr fontId="4"/>
  </si>
  <si>
    <t>-</t>
    <phoneticPr fontId="4"/>
  </si>
  <si>
    <t>５位</t>
    <phoneticPr fontId="4"/>
  </si>
  <si>
    <t>２位</t>
    <phoneticPr fontId="4"/>
  </si>
  <si>
    <t>５位</t>
    <phoneticPr fontId="4"/>
  </si>
  <si>
    <t>３位</t>
    <phoneticPr fontId="4"/>
  </si>
  <si>
    <t>４位</t>
    <phoneticPr fontId="4"/>
  </si>
  <si>
    <t>８位</t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</si>
  <si>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</si>
  <si>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</si>
  <si>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>10位</t>
    <rPh sb="2" eb="3">
      <t>イ</t>
    </rPh>
    <phoneticPr fontId="4"/>
  </si>
  <si>
    <t>第1位</t>
    <rPh sb="0" eb="1">
      <t>ダイ</t>
    </rPh>
    <rPh sb="2" eb="3">
      <t>イ</t>
    </rPh>
    <phoneticPr fontId="4"/>
  </si>
  <si>
    <t>第2位</t>
    <rPh sb="0" eb="1">
      <t>ダイ</t>
    </rPh>
    <rPh sb="2" eb="3">
      <t>イ</t>
    </rPh>
    <phoneticPr fontId="4"/>
  </si>
  <si>
    <t>第3位</t>
    <rPh sb="0" eb="1">
      <t>ダイ</t>
    </rPh>
    <rPh sb="2" eb="3">
      <t>イ</t>
    </rPh>
    <phoneticPr fontId="4"/>
  </si>
  <si>
    <t>第4位</t>
    <rPh sb="0" eb="1">
      <t>ダイ</t>
    </rPh>
    <rPh sb="2" eb="3">
      <t>イ</t>
    </rPh>
    <phoneticPr fontId="4"/>
  </si>
  <si>
    <t>第5位</t>
    <rPh sb="0" eb="1">
      <t>ダイ</t>
    </rPh>
    <rPh sb="2" eb="3">
      <t>イ</t>
    </rPh>
    <phoneticPr fontId="4"/>
  </si>
  <si>
    <t>第6位</t>
    <rPh sb="0" eb="1">
      <t>ダイ</t>
    </rPh>
    <rPh sb="2" eb="3">
      <t>イ</t>
    </rPh>
    <phoneticPr fontId="4"/>
  </si>
  <si>
    <t>第7位</t>
    <rPh sb="0" eb="1">
      <t>ダイ</t>
    </rPh>
    <rPh sb="2" eb="3">
      <t>イ</t>
    </rPh>
    <phoneticPr fontId="4"/>
  </si>
  <si>
    <t>第8位</t>
    <rPh sb="0" eb="1">
      <t>ダイ</t>
    </rPh>
    <rPh sb="2" eb="3">
      <t>イ</t>
    </rPh>
    <phoneticPr fontId="4"/>
  </si>
  <si>
    <t>第9位</t>
    <rPh sb="0" eb="1">
      <t>ダイ</t>
    </rPh>
    <rPh sb="2" eb="3">
      <t>イ</t>
    </rPh>
    <phoneticPr fontId="4"/>
  </si>
  <si>
    <t>第10位</t>
    <rPh sb="0" eb="1">
      <t>ダイ</t>
    </rPh>
    <rPh sb="3" eb="4">
      <t>イ</t>
    </rPh>
    <phoneticPr fontId="4"/>
  </si>
  <si>
    <t>悪性新生物</t>
  </si>
  <si>
    <t>脳血管疾患</t>
  </si>
  <si>
    <t>心　疾　患</t>
  </si>
  <si>
    <t>肺　　　炎</t>
  </si>
  <si>
    <t>不慮の事故</t>
  </si>
  <si>
    <t>自　　　殺</t>
  </si>
  <si>
    <t>腎　不　全</t>
  </si>
  <si>
    <t>老　　　衰</t>
  </si>
  <si>
    <t>肝　疾　患</t>
  </si>
  <si>
    <t>慢性閉塞性肺疾患</t>
  </si>
  <si>
    <t>糖　尿　病</t>
    <rPh sb="0" eb="1">
      <t>トウ</t>
    </rPh>
    <rPh sb="2" eb="3">
      <t>ニョウ</t>
    </rPh>
    <rPh sb="4" eb="5">
      <t>ビョウ</t>
    </rPh>
    <phoneticPr fontId="4"/>
  </si>
  <si>
    <t>H15</t>
    <phoneticPr fontId="4"/>
  </si>
  <si>
    <t>H16</t>
  </si>
  <si>
    <t>大動脈瘤及び解離</t>
    <rPh sb="0" eb="4">
      <t>ダイドウミャクリュウ</t>
    </rPh>
    <rPh sb="4" eb="5">
      <t>オヨ</t>
    </rPh>
    <rPh sb="6" eb="8">
      <t>カイリ</t>
    </rPh>
    <phoneticPr fontId="4"/>
  </si>
  <si>
    <t>アルツハイマー病</t>
  </si>
  <si>
    <t>（２）　自殺死亡率（人口10万対）の推移</t>
    <rPh sb="4" eb="6">
      <t>ジサツ</t>
    </rPh>
    <rPh sb="6" eb="9">
      <t>シボウリツ</t>
    </rPh>
    <rPh sb="10" eb="12">
      <t>ジンコウ</t>
    </rPh>
    <rPh sb="14" eb="15">
      <t>マン</t>
    </rPh>
    <rPh sb="15" eb="16">
      <t>タイ</t>
    </rPh>
    <rPh sb="18" eb="20">
      <t>スイイ</t>
    </rPh>
    <phoneticPr fontId="4"/>
  </si>
  <si>
    <t>全国</t>
    <rPh sb="0" eb="2">
      <t>ゼンコク</t>
    </rPh>
    <phoneticPr fontId="4"/>
  </si>
  <si>
    <t>岩手県</t>
    <rPh sb="0" eb="3">
      <t>イワテケン</t>
    </rPh>
    <phoneticPr fontId="4"/>
  </si>
  <si>
    <t>昭和58年</t>
  </si>
  <si>
    <t>図２　自殺死亡数（人）　男</t>
    <rPh sb="0" eb="1">
      <t>ズ</t>
    </rPh>
    <rPh sb="3" eb="5">
      <t>ジサツ</t>
    </rPh>
    <rPh sb="5" eb="8">
      <t>シボウスウ</t>
    </rPh>
    <rPh sb="9" eb="10">
      <t>ニン</t>
    </rPh>
    <rPh sb="12" eb="13">
      <t>オトコ</t>
    </rPh>
    <phoneticPr fontId="4"/>
  </si>
  <si>
    <t>図３　自殺死亡数（人）　女</t>
    <rPh sb="0" eb="1">
      <t>ズ</t>
    </rPh>
    <rPh sb="3" eb="5">
      <t>ジサツ</t>
    </rPh>
    <rPh sb="5" eb="8">
      <t>シボウスウ</t>
    </rPh>
    <rPh sb="9" eb="10">
      <t>ニン</t>
    </rPh>
    <rPh sb="12" eb="13">
      <t>オンナ</t>
    </rPh>
    <phoneticPr fontId="4"/>
  </si>
  <si>
    <t>図４　自殺死亡率（人口10万対）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ソウスウ</t>
    </rPh>
    <phoneticPr fontId="4"/>
  </si>
  <si>
    <t>図５　自殺死亡率（人口10万対）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8">
      <t>オトコ</t>
    </rPh>
    <phoneticPr fontId="4"/>
  </si>
  <si>
    <t>図６　自殺死亡率（人口10万対）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8">
      <t>オンナ</t>
    </rPh>
    <phoneticPr fontId="4"/>
  </si>
  <si>
    <t>（１）年齢（5歳階級）別自殺死亡率（人口10万対）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3">
      <t>マン</t>
    </rPh>
    <rPh sb="23" eb="24">
      <t>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</si>
  <si>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</si>
  <si>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</si>
  <si>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（１）　全国・男</t>
    <rPh sb="4" eb="6">
      <t>ゼンコク</t>
    </rPh>
    <rPh sb="7" eb="8">
      <t>オトコ</t>
    </rPh>
    <phoneticPr fontId="4"/>
  </si>
  <si>
    <t>（２）　全国・女</t>
    <rPh sb="4" eb="6">
      <t>ゼンコク</t>
    </rPh>
    <rPh sb="7" eb="8">
      <t>オンナ</t>
    </rPh>
    <phoneticPr fontId="4"/>
  </si>
  <si>
    <t>H13</t>
    <phoneticPr fontId="4"/>
  </si>
  <si>
    <t>H14</t>
    <phoneticPr fontId="4"/>
  </si>
  <si>
    <t>H14</t>
    <phoneticPr fontId="4"/>
  </si>
  <si>
    <t>H15</t>
    <phoneticPr fontId="4"/>
  </si>
  <si>
    <t>H17</t>
    <phoneticPr fontId="4"/>
  </si>
  <si>
    <t>２位</t>
    <phoneticPr fontId="4"/>
  </si>
  <si>
    <t>２位</t>
    <phoneticPr fontId="4"/>
  </si>
  <si>
    <t>４位</t>
    <phoneticPr fontId="4"/>
  </si>
  <si>
    <t>４位</t>
    <phoneticPr fontId="4"/>
  </si>
  <si>
    <t>H21</t>
    <phoneticPr fontId="4"/>
  </si>
  <si>
    <t>H26</t>
    <phoneticPr fontId="4"/>
  </si>
  <si>
    <t>（３）　岩手県・男</t>
    <rPh sb="4" eb="7">
      <t>イワテケン</t>
    </rPh>
    <rPh sb="8" eb="9">
      <t>オトコ</t>
    </rPh>
    <phoneticPr fontId="4"/>
  </si>
  <si>
    <t>（４）　岩手県・女</t>
    <rPh sb="4" eb="7">
      <t>イワテケン</t>
    </rPh>
    <rPh sb="8" eb="9">
      <t>オンナ</t>
    </rPh>
    <phoneticPr fontId="4"/>
  </si>
  <si>
    <t>５位</t>
    <phoneticPr fontId="4"/>
  </si>
  <si>
    <t>H14</t>
    <phoneticPr fontId="4"/>
  </si>
  <si>
    <t>-</t>
    <phoneticPr fontId="4"/>
  </si>
  <si>
    <t>１位</t>
    <phoneticPr fontId="4"/>
  </si>
  <si>
    <t>H17</t>
    <phoneticPr fontId="4"/>
  </si>
  <si>
    <t>７位</t>
  </si>
  <si>
    <t>-</t>
  </si>
  <si>
    <t>H26</t>
    <phoneticPr fontId="4"/>
  </si>
  <si>
    <t>７位</t>
    <phoneticPr fontId="4"/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</si>
  <si>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</si>
  <si>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</si>
  <si>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</si>
  <si>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</si>
  <si>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</si>
  <si>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</si>
  <si>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</si>
  <si>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</si>
  <si>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</si>
  <si>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</si>
  <si>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</si>
  <si>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</si>
  <si>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岩手県</t>
  </si>
  <si>
    <t/>
  </si>
  <si>
    <t>盛岡圏域</t>
    <rPh sb="2" eb="4">
      <t>ケンイキ</t>
    </rPh>
    <phoneticPr fontId="4"/>
  </si>
  <si>
    <t>盛岡市保健所</t>
    <rPh sb="3" eb="6">
      <t>ホケンジョ</t>
    </rPh>
    <phoneticPr fontId="4"/>
  </si>
  <si>
    <t>県央保健所</t>
    <rPh sb="0" eb="2">
      <t>ケンオウ</t>
    </rPh>
    <rPh sb="2" eb="5">
      <t>ホケンジョ</t>
    </rPh>
    <phoneticPr fontId="4"/>
  </si>
  <si>
    <t>八幡平市</t>
  </si>
  <si>
    <t>滝沢市</t>
    <rPh sb="2" eb="3">
      <t>シ</t>
    </rPh>
    <phoneticPr fontId="4"/>
  </si>
  <si>
    <t>雫石町</t>
  </si>
  <si>
    <t>葛巻町</t>
  </si>
  <si>
    <t>岩手町</t>
  </si>
  <si>
    <t>紫波町</t>
  </si>
  <si>
    <t>矢巾町</t>
  </si>
  <si>
    <t>岩手中部圏域</t>
    <rPh sb="0" eb="2">
      <t>イワテ</t>
    </rPh>
    <rPh sb="2" eb="4">
      <t>チュウブ</t>
    </rPh>
    <rPh sb="4" eb="6">
      <t>ケンイキ</t>
    </rPh>
    <phoneticPr fontId="4"/>
  </si>
  <si>
    <t>中部保健所</t>
    <rPh sb="0" eb="2">
      <t>チュウブ</t>
    </rPh>
    <rPh sb="2" eb="5">
      <t>ホケンジョ</t>
    </rPh>
    <phoneticPr fontId="4"/>
  </si>
  <si>
    <t>花巻市</t>
  </si>
  <si>
    <t>北上市</t>
  </si>
  <si>
    <t>遠野市</t>
  </si>
  <si>
    <t>西和賀町</t>
  </si>
  <si>
    <t>胆江圏域</t>
    <rPh sb="0" eb="2">
      <t>タンコウ</t>
    </rPh>
    <rPh sb="2" eb="4">
      <t>ケンイキ</t>
    </rPh>
    <phoneticPr fontId="4"/>
  </si>
  <si>
    <t>奥州保健所</t>
    <rPh sb="0" eb="2">
      <t>オウシュウ</t>
    </rPh>
    <rPh sb="2" eb="5">
      <t>ホケンジョ</t>
    </rPh>
    <phoneticPr fontId="4"/>
  </si>
  <si>
    <t>奥州市</t>
  </si>
  <si>
    <t>金ヶ崎町</t>
  </si>
  <si>
    <t>両磐圏域</t>
    <rPh sb="0" eb="2">
      <t>リョウバン</t>
    </rPh>
    <rPh sb="2" eb="4">
      <t>ケンイキ</t>
    </rPh>
    <phoneticPr fontId="4"/>
  </si>
  <si>
    <t>一関保健所</t>
    <rPh sb="0" eb="2">
      <t>イチノセキ</t>
    </rPh>
    <rPh sb="2" eb="5">
      <t>ホケンジョ</t>
    </rPh>
    <phoneticPr fontId="4"/>
  </si>
  <si>
    <t>一関市</t>
  </si>
  <si>
    <t>平泉町</t>
  </si>
  <si>
    <t>気仙圏域</t>
    <rPh sb="0" eb="2">
      <t>ケセン</t>
    </rPh>
    <rPh sb="2" eb="4">
      <t>ケンイキ</t>
    </rPh>
    <phoneticPr fontId="4"/>
  </si>
  <si>
    <t>大船渡保健所</t>
    <rPh sb="0" eb="3">
      <t>オオフナト</t>
    </rPh>
    <rPh sb="3" eb="6">
      <t>ホケンジョ</t>
    </rPh>
    <phoneticPr fontId="4"/>
  </si>
  <si>
    <t>大船渡市</t>
  </si>
  <si>
    <t>陸前高田市</t>
  </si>
  <si>
    <t>住田町</t>
  </si>
  <si>
    <t>釜石圏域</t>
    <rPh sb="0" eb="2">
      <t>カマイシ</t>
    </rPh>
    <rPh sb="2" eb="4">
      <t>ケンイキ</t>
    </rPh>
    <phoneticPr fontId="4"/>
  </si>
  <si>
    <t>釜石保健所</t>
    <rPh sb="0" eb="2">
      <t>カマイシ</t>
    </rPh>
    <rPh sb="2" eb="4">
      <t>ホケン</t>
    </rPh>
    <rPh sb="4" eb="5">
      <t>ジョ</t>
    </rPh>
    <phoneticPr fontId="4"/>
  </si>
  <si>
    <t>釜石市</t>
  </si>
  <si>
    <t>大槌町</t>
  </si>
  <si>
    <t>宮古圏域</t>
    <rPh sb="0" eb="2">
      <t>ミヤコ</t>
    </rPh>
    <rPh sb="2" eb="4">
      <t>ケンイキ</t>
    </rPh>
    <phoneticPr fontId="4"/>
  </si>
  <si>
    <t>宮古保健所</t>
    <rPh sb="0" eb="2">
      <t>ミヤコ</t>
    </rPh>
    <rPh sb="2" eb="4">
      <t>ホケン</t>
    </rPh>
    <rPh sb="4" eb="5">
      <t>ジョ</t>
    </rPh>
    <phoneticPr fontId="4"/>
  </si>
  <si>
    <t>宮古市</t>
  </si>
  <si>
    <t>山田町</t>
  </si>
  <si>
    <t>岩泉町</t>
  </si>
  <si>
    <t>田野畑村</t>
  </si>
  <si>
    <t>久慈圏域</t>
    <rPh sb="2" eb="4">
      <t>ケンイキ</t>
    </rPh>
    <phoneticPr fontId="4"/>
  </si>
  <si>
    <t>久慈保健所</t>
    <rPh sb="0" eb="2">
      <t>クジ</t>
    </rPh>
    <rPh sb="2" eb="5">
      <t>ホケンジョ</t>
    </rPh>
    <phoneticPr fontId="4"/>
  </si>
  <si>
    <t>久慈市</t>
  </si>
  <si>
    <t>普代村</t>
  </si>
  <si>
    <t>野田村</t>
  </si>
  <si>
    <t>洋野町</t>
  </si>
  <si>
    <t>二戸圏域</t>
    <rPh sb="2" eb="4">
      <t>ケンイキ</t>
    </rPh>
    <phoneticPr fontId="4"/>
  </si>
  <si>
    <t>二戸保健所</t>
    <rPh sb="0" eb="2">
      <t>ニノヘ</t>
    </rPh>
    <rPh sb="2" eb="5">
      <t>ホケンジョ</t>
    </rPh>
    <phoneticPr fontId="4"/>
  </si>
  <si>
    <t>二戸市</t>
  </si>
  <si>
    <t>軽米町</t>
  </si>
  <si>
    <t>九戸村</t>
  </si>
  <si>
    <t>一戸町</t>
  </si>
  <si>
    <t>注1）自殺死亡率（人口10万対）</t>
    <rPh sb="0" eb="1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4"/>
  </si>
  <si>
    <t>平成29年</t>
    <rPh sb="0" eb="2">
      <t>ヘイセイ</t>
    </rPh>
    <rPh sb="4" eb="5">
      <t>ネン</t>
    </rPh>
    <phoneticPr fontId="4"/>
  </si>
  <si>
    <t>H29</t>
  </si>
  <si>
    <t>誤嚥性肺炎</t>
  </si>
  <si>
    <t>≪参考≫　主要死因別順位（岩手県　総数）</t>
    <rPh sb="1" eb="3">
      <t>サンコウ</t>
    </rPh>
    <rPh sb="5" eb="7">
      <t>シュヨウ</t>
    </rPh>
    <rPh sb="7" eb="9">
      <t>シイン</t>
    </rPh>
    <rPh sb="9" eb="10">
      <t>ベツ</t>
    </rPh>
    <rPh sb="10" eb="12">
      <t>ジュンイ</t>
    </rPh>
    <rPh sb="13" eb="16">
      <t>イワテケン</t>
    </rPh>
    <rPh sb="17" eb="19">
      <t>ソウスウ</t>
    </rPh>
    <phoneticPr fontId="4"/>
  </si>
  <si>
    <t>※10位以内の場合のみ記載</t>
    <rPh sb="3" eb="4">
      <t>イ</t>
    </rPh>
    <rPh sb="4" eb="6">
      <t>イナイ</t>
    </rPh>
    <rPh sb="7" eb="9">
      <t>バアイ</t>
    </rPh>
    <rPh sb="11" eb="13">
      <t>キサイ</t>
    </rPh>
    <phoneticPr fontId="3"/>
  </si>
  <si>
    <t>平成29年</t>
  </si>
  <si>
    <t>平成30年</t>
    <rPh sb="0" eb="2">
      <t>ヘイセイ</t>
    </rPh>
    <rPh sb="4" eb="5">
      <t>ネン</t>
    </rPh>
    <phoneticPr fontId="4"/>
  </si>
  <si>
    <t>平成30年</t>
  </si>
  <si>
    <t>H30</t>
  </si>
  <si>
    <t>令和元年</t>
    <rPh sb="0" eb="2">
      <t>レイワ</t>
    </rPh>
    <rPh sb="2" eb="3">
      <t>ガン</t>
    </rPh>
    <rPh sb="3" eb="4">
      <t>ネン</t>
    </rPh>
    <phoneticPr fontId="4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</si>
  <si>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4"/>
  </si>
  <si>
    <t>注：5歳年齢階級別死亡率は、0～89歳までの公表となっている。</t>
    <rPh sb="0" eb="1">
      <t>チュウ</t>
    </rPh>
    <rPh sb="3" eb="4">
      <t>サイ</t>
    </rPh>
    <rPh sb="4" eb="6">
      <t>ネンレイ</t>
    </rPh>
    <rPh sb="6" eb="8">
      <t>カイキュウ</t>
    </rPh>
    <rPh sb="8" eb="9">
      <t>ベツ</t>
    </rPh>
    <rPh sb="9" eb="12">
      <t>シボウリツ</t>
    </rPh>
    <rPh sb="18" eb="19">
      <t>サイ</t>
    </rPh>
    <rPh sb="22" eb="24">
      <t>コウヒョウ</t>
    </rPh>
    <phoneticPr fontId="4"/>
  </si>
  <si>
    <t>岩手県・性別・年齢（５歳階級）別・主要死因中の自殺順位</t>
    <rPh sb="0" eb="3">
      <t>イワテケン</t>
    </rPh>
    <rPh sb="4" eb="6">
      <t>セイベツ</t>
    </rPh>
    <rPh sb="7" eb="9">
      <t>ネンレイ</t>
    </rPh>
    <rPh sb="11" eb="12">
      <t>サイ</t>
    </rPh>
    <rPh sb="12" eb="14">
      <t>カイキュウ</t>
    </rPh>
    <rPh sb="15" eb="16">
      <t>ベツ</t>
    </rPh>
    <rPh sb="17" eb="19">
      <t>シュヨウ</t>
    </rPh>
    <rPh sb="19" eb="21">
      <t>シイン</t>
    </rPh>
    <rPh sb="21" eb="22">
      <t>ナカ</t>
    </rPh>
    <rPh sb="23" eb="25">
      <t>ジサツ</t>
    </rPh>
    <rPh sb="25" eb="27">
      <t>ジュンイ</t>
    </rPh>
    <phoneticPr fontId="4"/>
  </si>
  <si>
    <t>出典：保健福祉年報（人口動態編）（岩手県保健福祉部）　第23表　死亡数,主な死因・性・年齢（5歳階級）・保健所別　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rPh sb="32" eb="35">
      <t>シボウスウ</t>
    </rPh>
    <rPh sb="36" eb="37">
      <t>オモ</t>
    </rPh>
    <rPh sb="38" eb="40">
      <t>シイン</t>
    </rPh>
    <rPh sb="41" eb="42">
      <t>セイ</t>
    </rPh>
    <rPh sb="43" eb="45">
      <t>ネンレイ</t>
    </rPh>
    <rPh sb="47" eb="50">
      <t>サイカイキュウ</t>
    </rPh>
    <rPh sb="52" eb="56">
      <t>ホケンジョベツ</t>
    </rPh>
    <phoneticPr fontId="4"/>
  </si>
  <si>
    <t>注：死因順位は死亡数の多いものから定めた。</t>
    <rPh sb="0" eb="1">
      <t>チュウ</t>
    </rPh>
    <phoneticPr fontId="4"/>
  </si>
  <si>
    <t>　・主な死因とは、結核、悪性新生物、糖尿病、高血圧性疾患、心疾患、脳血管疾患、肺炎、肝疾患、腎不全、老衰、</t>
    <rPh sb="2" eb="3">
      <t>オモ</t>
    </rPh>
    <rPh sb="4" eb="6">
      <t>シイン</t>
    </rPh>
    <rPh sb="9" eb="11">
      <t>ケッカク</t>
    </rPh>
    <rPh sb="12" eb="17">
      <t>アクセイシンセイブツ</t>
    </rPh>
    <rPh sb="18" eb="21">
      <t>トウニョウビョウ</t>
    </rPh>
    <rPh sb="22" eb="26">
      <t>コウケツアツセイ</t>
    </rPh>
    <rPh sb="26" eb="28">
      <t>シッカン</t>
    </rPh>
    <rPh sb="29" eb="32">
      <t>シンシッカン</t>
    </rPh>
    <rPh sb="33" eb="34">
      <t>ノウ</t>
    </rPh>
    <rPh sb="34" eb="36">
      <t>ケッカン</t>
    </rPh>
    <rPh sb="36" eb="38">
      <t>シッカン</t>
    </rPh>
    <rPh sb="39" eb="41">
      <t>ハイエン</t>
    </rPh>
    <rPh sb="42" eb="45">
      <t>カンシッカン</t>
    </rPh>
    <rPh sb="46" eb="49">
      <t>ジンフゼン</t>
    </rPh>
    <rPh sb="50" eb="52">
      <t>ロウスイ</t>
    </rPh>
    <phoneticPr fontId="4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</si>
  <si>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4"/>
  </si>
  <si>
    <t>11位</t>
    <rPh sb="2" eb="3">
      <t>イ</t>
    </rPh>
    <phoneticPr fontId="3"/>
  </si>
  <si>
    <t>　　　上巻　死亡　第5-20表　死因順位別に見た都道府県（特別区-指定都市再掲）別死亡割合</t>
    <phoneticPr fontId="3"/>
  </si>
  <si>
    <t xml:space="preserve"> 　不慮の事故、自殺の12項目を指す。</t>
    <phoneticPr fontId="4"/>
  </si>
  <si>
    <t>出典　全国：人口動態統計（厚生労働省）</t>
    <rPh sb="0" eb="2">
      <t>シュッテン</t>
    </rPh>
    <rPh sb="3" eb="5">
      <t>ゼンコク</t>
    </rPh>
    <rPh sb="6" eb="8">
      <t>ジンコウ</t>
    </rPh>
    <rPh sb="8" eb="10">
      <t>ドウタイ</t>
    </rPh>
    <rPh sb="10" eb="12">
      <t>トウケイ</t>
    </rPh>
    <rPh sb="13" eb="15">
      <t>コウセイ</t>
    </rPh>
    <rPh sb="15" eb="18">
      <t>ロウドウショウ</t>
    </rPh>
    <phoneticPr fontId="4"/>
  </si>
  <si>
    <t>令和元年</t>
    <rPh sb="0" eb="3">
      <t>レイワガン</t>
    </rPh>
    <rPh sb="3" eb="4">
      <t>ネン</t>
    </rPh>
    <phoneticPr fontId="4"/>
  </si>
  <si>
    <t xml:space="preserve"> 　　　 岩手県：保健福祉年報（人口動態編）（岩手県保健福祉部）</t>
    <rPh sb="5" eb="8">
      <t>イワテケン</t>
    </rPh>
    <rPh sb="9" eb="11">
      <t>ホケン</t>
    </rPh>
    <rPh sb="11" eb="13">
      <t>フクシ</t>
    </rPh>
    <rPh sb="13" eb="15">
      <t>ネンポウ</t>
    </rPh>
    <rPh sb="16" eb="18">
      <t>ジンコウ</t>
    </rPh>
    <rPh sb="18" eb="20">
      <t>ドウタイ</t>
    </rPh>
    <rPh sb="20" eb="21">
      <t>ヘン</t>
    </rPh>
    <phoneticPr fontId="4"/>
  </si>
  <si>
    <t>出典：人口動態統計 （厚生労働省）　</t>
    <rPh sb="0" eb="2">
      <t>シュッテン</t>
    </rPh>
    <rPh sb="3" eb="5">
      <t>ジンコウ</t>
    </rPh>
    <rPh sb="5" eb="7">
      <t>ドウタイ</t>
    </rPh>
    <rPh sb="7" eb="9">
      <t>トウケイ</t>
    </rPh>
    <phoneticPr fontId="4"/>
  </si>
  <si>
    <t xml:space="preserve"> 　　 　岩手県：保健福祉年報（人口動態編）（岩手県保健福祉部）</t>
    <rPh sb="5" eb="8">
      <t>イワテケン</t>
    </rPh>
    <rPh sb="9" eb="11">
      <t>ホケン</t>
    </rPh>
    <rPh sb="11" eb="13">
      <t>フクシ</t>
    </rPh>
    <rPh sb="13" eb="15">
      <t>ネンポウ</t>
    </rPh>
    <rPh sb="16" eb="18">
      <t>ジンコウ</t>
    </rPh>
    <rPh sb="18" eb="20">
      <t>ドウタイ</t>
    </rPh>
    <rPh sb="20" eb="21">
      <t>ヘン</t>
    </rPh>
    <rPh sb="23" eb="26">
      <t>イワテケン</t>
    </rPh>
    <rPh sb="26" eb="28">
      <t>ホケン</t>
    </rPh>
    <rPh sb="28" eb="30">
      <t>フクシ</t>
    </rPh>
    <rPh sb="30" eb="31">
      <t>ブ</t>
    </rPh>
    <phoneticPr fontId="4"/>
  </si>
  <si>
    <t xml:space="preserve"> 　　　 岩手県：保健福祉年報（人口動態編）（岩手県保健福祉部）</t>
    <rPh sb="5" eb="8">
      <t>イワテケン</t>
    </rPh>
    <rPh sb="9" eb="11">
      <t>ホケン</t>
    </rPh>
    <rPh sb="11" eb="13">
      <t>フクシ</t>
    </rPh>
    <rPh sb="13" eb="15">
      <t>ネンポウ</t>
    </rPh>
    <rPh sb="16" eb="18">
      <t>ジンコウ</t>
    </rPh>
    <rPh sb="18" eb="20">
      <t>ドウタイ</t>
    </rPh>
    <rPh sb="20" eb="21">
      <t>ヘン</t>
    </rPh>
    <rPh sb="23" eb="26">
      <t>イワテケン</t>
    </rPh>
    <rPh sb="26" eb="28">
      <t>ホケン</t>
    </rPh>
    <rPh sb="28" eb="30">
      <t>フクシ</t>
    </rPh>
    <rPh sb="30" eb="31">
      <t>ブ</t>
    </rPh>
    <phoneticPr fontId="4"/>
  </si>
  <si>
    <t>（２）年齢（5歳階級）別自殺死亡率（人口10万対）　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4">
      <t>マンタイ</t>
    </rPh>
    <phoneticPr fontId="4"/>
  </si>
  <si>
    <t>注：年齢（5歳階級）別自殺死亡率は、0～89歳までの公表となっている。</t>
    <rPh sb="0" eb="1">
      <t>チュウ</t>
    </rPh>
    <rPh sb="2" eb="4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6">
      <t>シボウリツ</t>
    </rPh>
    <rPh sb="22" eb="23">
      <t>サイ</t>
    </rPh>
    <rPh sb="26" eb="28">
      <t>コウヒョウ</t>
    </rPh>
    <phoneticPr fontId="4"/>
  </si>
  <si>
    <t>注1）　全国の総数には、年齢不詳を含む。</t>
    <rPh sb="0" eb="1">
      <t>チュウ</t>
    </rPh>
    <rPh sb="4" eb="6">
      <t>ゼンコク</t>
    </rPh>
    <rPh sb="7" eb="9">
      <t>ソウスウ</t>
    </rPh>
    <rPh sb="12" eb="14">
      <t>ネンレイ</t>
    </rPh>
    <rPh sb="14" eb="16">
      <t>フショウ</t>
    </rPh>
    <rPh sb="17" eb="18">
      <t>フク</t>
    </rPh>
    <phoneticPr fontId="4"/>
  </si>
  <si>
    <t>注2）　岩手県の年齢（5歳階級）別自殺死亡率は、0～89歳までの公表となっている。</t>
    <rPh sb="0" eb="1">
      <t>チュウ</t>
    </rPh>
    <rPh sb="4" eb="7">
      <t>イワテケン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ジサツ</t>
    </rPh>
    <rPh sb="19" eb="22">
      <t>シボウリツ</t>
    </rPh>
    <rPh sb="28" eb="29">
      <t>サイ</t>
    </rPh>
    <rPh sb="32" eb="34">
      <t>コウヒョウ</t>
    </rPh>
    <phoneticPr fontId="4"/>
  </si>
  <si>
    <t>図１　年齢（5歳階級）別自殺死亡率（人口10万対）　総数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4">
      <t>マンタイ</t>
    </rPh>
    <rPh sb="26" eb="28">
      <t>ソウスウ</t>
    </rPh>
    <phoneticPr fontId="4"/>
  </si>
  <si>
    <t>図２　年齢（5歳階級）別自殺死亡率（人口10万対）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4">
      <t>マンタイ</t>
    </rPh>
    <rPh sb="26" eb="27">
      <t>オトコ</t>
    </rPh>
    <phoneticPr fontId="4"/>
  </si>
  <si>
    <t>図３　年齢（5歳階級）別自殺死亡率（人口10万対）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4">
      <t>マンタイ</t>
    </rPh>
    <rPh sb="26" eb="27">
      <t>オンナ</t>
    </rPh>
    <phoneticPr fontId="4"/>
  </si>
  <si>
    <t>注：岩手県の年齢（5歳階級）別自殺死亡率が0～89歳までの公表となっているため、全国も同様とした。</t>
    <rPh sb="0" eb="1">
      <t>チュウ</t>
    </rPh>
    <rPh sb="2" eb="5">
      <t>イワテケン</t>
    </rPh>
    <rPh sb="6" eb="8">
      <t>ネンレイ</t>
    </rPh>
    <rPh sb="10" eb="11">
      <t>サイ</t>
    </rPh>
    <rPh sb="11" eb="13">
      <t>カイキュウ</t>
    </rPh>
    <rPh sb="14" eb="15">
      <t>ベツ</t>
    </rPh>
    <rPh sb="15" eb="17">
      <t>ジサツ</t>
    </rPh>
    <rPh sb="17" eb="20">
      <t>シボウリツ</t>
    </rPh>
    <rPh sb="25" eb="26">
      <t>サイ</t>
    </rPh>
    <rPh sb="29" eb="31">
      <t>コウヒョウ</t>
    </rPh>
    <rPh sb="40" eb="42">
      <t>ゼンコク</t>
    </rPh>
    <rPh sb="43" eb="45">
      <t>ドウヨウ</t>
    </rPh>
    <phoneticPr fontId="4"/>
  </si>
  <si>
    <t>令和元年</t>
    <rPh sb="0" eb="2">
      <t>レイワ</t>
    </rPh>
    <rPh sb="2" eb="3">
      <t>ガン</t>
    </rPh>
    <phoneticPr fontId="3"/>
  </si>
  <si>
    <t>出典：保健福祉年報（人口動態編）（岩手県保健福祉部）　第22表　死亡数及び率（人口10万対)，性・選択死因分類・市町村別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phoneticPr fontId="4"/>
  </si>
  <si>
    <t>令和元年</t>
    <rPh sb="0" eb="2">
      <t>レイワ</t>
    </rPh>
    <rPh sb="2" eb="3">
      <t>ガン</t>
    </rPh>
    <phoneticPr fontId="4"/>
  </si>
  <si>
    <t>注2）市町村合併のあった市町村の自殺死亡率は、合併後の人口、自殺死亡数を用いて算出したもの</t>
    <rPh sb="0" eb="1">
      <t>チュウ</t>
    </rPh>
    <rPh sb="3" eb="6">
      <t>シチョウソン</t>
    </rPh>
    <rPh sb="6" eb="8">
      <t>ガッペイ</t>
    </rPh>
    <rPh sb="12" eb="15">
      <t>シチョウソン</t>
    </rPh>
    <rPh sb="16" eb="18">
      <t>ジサツ</t>
    </rPh>
    <rPh sb="18" eb="21">
      <t>シボウリツ</t>
    </rPh>
    <rPh sb="23" eb="26">
      <t>ガッペイゴ</t>
    </rPh>
    <rPh sb="27" eb="29">
      <t>ジンコウ</t>
    </rPh>
    <rPh sb="30" eb="32">
      <t>ジサツ</t>
    </rPh>
    <rPh sb="32" eb="35">
      <t>シボウスウ</t>
    </rPh>
    <rPh sb="36" eb="37">
      <t>モチ</t>
    </rPh>
    <rPh sb="39" eb="41">
      <t>サンシュツ</t>
    </rPh>
    <phoneticPr fontId="3"/>
  </si>
  <si>
    <t>注：市町村合併のあった市町村の自殺死亡数は、合併後の自殺死亡数に算出し直したもの</t>
    <rPh sb="0" eb="1">
      <t>チュウ</t>
    </rPh>
    <rPh sb="2" eb="5">
      <t>シチョウソン</t>
    </rPh>
    <rPh sb="5" eb="7">
      <t>ガッペイ</t>
    </rPh>
    <rPh sb="11" eb="14">
      <t>シチョウソン</t>
    </rPh>
    <rPh sb="15" eb="17">
      <t>ジサツ</t>
    </rPh>
    <rPh sb="17" eb="20">
      <t>シボウスウ</t>
    </rPh>
    <rPh sb="22" eb="25">
      <t>ガッペイゴ</t>
    </rPh>
    <rPh sb="26" eb="28">
      <t>ジサツ</t>
    </rPh>
    <rPh sb="28" eb="31">
      <t>シボウスウ</t>
    </rPh>
    <rPh sb="32" eb="34">
      <t>サンシュツ</t>
    </rPh>
    <rPh sb="35" eb="36">
      <t>ナオ</t>
    </rPh>
    <phoneticPr fontId="3"/>
  </si>
  <si>
    <t>　　　　岩手県：保健福祉年報（人口動態編）（岩手県保健福祉部）　第22表　死亡数及び率（人口10万対)，性・選択死因分類・市町村別</t>
    <rPh sb="4" eb="7">
      <t>イワテケン</t>
    </rPh>
    <phoneticPr fontId="4"/>
  </si>
  <si>
    <t>出典　全国：人口動態統計（厚生労働省） 上巻　死亡　第5-12表　死因（死因年次推移分類）別にみた性・年次別死亡数及び死亡率（人口10万対）</t>
    <rPh sb="0" eb="2">
      <t>シュッテン</t>
    </rPh>
    <rPh sb="3" eb="5">
      <t>ゼンコク</t>
    </rPh>
    <rPh sb="6" eb="8">
      <t>ジンコウ</t>
    </rPh>
    <rPh sb="8" eb="10">
      <t>ドウタイ</t>
    </rPh>
    <rPh sb="10" eb="12">
      <t>トウケイ</t>
    </rPh>
    <rPh sb="13" eb="18">
      <t>コウセイロウドウショウ</t>
    </rPh>
    <phoneticPr fontId="4"/>
  </si>
  <si>
    <t>R1</t>
    <phoneticPr fontId="3"/>
  </si>
  <si>
    <t>令和2年</t>
    <rPh sb="0" eb="2">
      <t>レイワ</t>
    </rPh>
    <rPh sb="3" eb="4">
      <t>ネン</t>
    </rPh>
    <phoneticPr fontId="4"/>
  </si>
  <si>
    <t>出典：令和２年　保健福祉年報（人口動態編）（岩手県保健福祉部）</t>
    <rPh sb="0" eb="2">
      <t>シュッテン</t>
    </rPh>
    <rPh sb="3" eb="5">
      <t>レイワ</t>
    </rPh>
    <rPh sb="6" eb="7">
      <t>ネン</t>
    </rPh>
    <rPh sb="8" eb="10">
      <t>ホケン</t>
    </rPh>
    <rPh sb="10" eb="12">
      <t>フクシ</t>
    </rPh>
    <rPh sb="12" eb="14">
      <t>ネンポウ</t>
    </rPh>
    <rPh sb="15" eb="17">
      <t>ジンコウ</t>
    </rPh>
    <rPh sb="17" eb="19">
      <t>ドウタイ</t>
    </rPh>
    <rPh sb="19" eb="20">
      <t>ヘン</t>
    </rPh>
    <rPh sb="22" eb="25">
      <t>イワテケン</t>
    </rPh>
    <rPh sb="25" eb="27">
      <t>ホケン</t>
    </rPh>
    <rPh sb="27" eb="29">
      <t>フクシ</t>
    </rPh>
    <rPh sb="29" eb="30">
      <t>ブ</t>
    </rPh>
    <phoneticPr fontId="4"/>
  </si>
  <si>
    <t>R2</t>
  </si>
  <si>
    <t>９位</t>
    <rPh sb="1" eb="2">
      <t>イ</t>
    </rPh>
    <phoneticPr fontId="3"/>
  </si>
  <si>
    <t>令和2年</t>
    <rPh sb="0" eb="2">
      <t>レイワ</t>
    </rPh>
    <phoneticPr fontId="3"/>
  </si>
  <si>
    <t>令和2年</t>
    <rPh sb="0" eb="2">
      <t>レイワ</t>
    </rPh>
    <phoneticPr fontId="4"/>
  </si>
  <si>
    <t>昭和55年～令和２年</t>
    <rPh sb="6" eb="8">
      <t>レイワ</t>
    </rPh>
    <rPh sb="9" eb="10">
      <t>ネン</t>
    </rPh>
    <phoneticPr fontId="3"/>
  </si>
  <si>
    <t>令和２年</t>
    <rPh sb="0" eb="2">
      <t>レイワ</t>
    </rPh>
    <rPh sb="3" eb="4">
      <t>ネン</t>
    </rPh>
    <phoneticPr fontId="3"/>
  </si>
  <si>
    <t>平成27年～令和２年</t>
    <rPh sb="0" eb="2">
      <t>ヘイセイ</t>
    </rPh>
    <rPh sb="4" eb="5">
      <t>ネン</t>
    </rPh>
    <rPh sb="6" eb="8">
      <t>レイワ</t>
    </rPh>
    <rPh sb="9" eb="10">
      <t>ネン</t>
    </rPh>
    <phoneticPr fontId="4"/>
  </si>
  <si>
    <t>平成13年～令和２年</t>
    <rPh sb="0" eb="2">
      <t>ヘイセイ</t>
    </rPh>
    <rPh sb="4" eb="5">
      <t>ネン</t>
    </rPh>
    <rPh sb="6" eb="8">
      <t>レイワ</t>
    </rPh>
    <rPh sb="9" eb="10">
      <t>ネン</t>
    </rPh>
    <phoneticPr fontId="4"/>
  </si>
  <si>
    <t>平成７年～令和２年</t>
    <rPh sb="0" eb="2">
      <t>ヘイセイ</t>
    </rPh>
    <rPh sb="3" eb="4">
      <t>ネン</t>
    </rPh>
    <rPh sb="5" eb="7">
      <t>レイワ</t>
    </rPh>
    <rPh sb="8" eb="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</si>
</sst>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0.0_);[Red]\(0.0\)"/>
    <numFmt numFmtId="179" formatCode="0_);[Red]\(0\)"/>
  </numFmts>
  <fonts count="2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6"/>
      <name val="メイリオ"/>
      <family val="3"/>
      <charset val="128"/>
    </font>
    <font>
      <b/>
      <sz val="13"/>
      <name val="ＭＳ Ｐゴシック"/>
      <family val="3"/>
      <charset val="128"/>
    </font>
    <font>
      <sz val="11"/>
      <name val="明朝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Calibri"/>
      <family val="2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3" fillId="0" borderId="0"/>
    <xf numFmtId="38" fontId="2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1" applyFont="1"/>
    <xf numFmtId="0" fontId="1" fillId="0" borderId="0" xfId="1"/>
    <xf numFmtId="0" fontId="1" fillId="2" borderId="0" xfId="1" applyFill="1"/>
    <xf numFmtId="49" fontId="1" fillId="0" borderId="0" xfId="1" applyNumberFormat="1"/>
    <xf numFmtId="0" fontId="1" fillId="0" borderId="0" xfId="1" quotePrefix="1"/>
    <xf numFmtId="0" fontId="5" fillId="0" borderId="0" xfId="1" applyFont="1"/>
    <xf numFmtId="0" fontId="6" fillId="0" borderId="0" xfId="1" applyFont="1"/>
    <xf numFmtId="176" fontId="1" fillId="0" borderId="0" xfId="1" applyNumberFormat="1"/>
    <xf numFmtId="176" fontId="5" fillId="0" borderId="0" xfId="1" applyNumberFormat="1" applyFont="1"/>
    <xf numFmtId="0" fontId="1" fillId="0" borderId="0" xfId="1" applyFont="1"/>
    <xf numFmtId="0" fontId="1" fillId="3" borderId="1" xfId="1" applyFont="1" applyFill="1" applyBorder="1"/>
    <xf numFmtId="0" fontId="1" fillId="2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176" fontId="1" fillId="4" borderId="1" xfId="1" applyNumberFormat="1" applyFont="1" applyFill="1" applyBorder="1" applyAlignment="1">
      <alignment horizontal="center"/>
    </xf>
    <xf numFmtId="176" fontId="1" fillId="5" borderId="1" xfId="1" applyNumberFormat="1" applyFont="1" applyFill="1" applyBorder="1" applyAlignment="1">
      <alignment horizontal="center"/>
    </xf>
    <xf numFmtId="176" fontId="1" fillId="6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ill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Alignment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5" xfId="1" applyFont="1" applyFill="1" applyBorder="1"/>
    <xf numFmtId="0" fontId="7" fillId="0" borderId="2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7" borderId="1" xfId="1" applyFill="1" applyBorder="1" applyAlignment="1">
      <alignment horizontal="center"/>
    </xf>
    <xf numFmtId="0" fontId="1" fillId="7" borderId="4" xfId="1" applyFill="1" applyBorder="1" applyAlignment="1">
      <alignment horizontal="center"/>
    </xf>
    <xf numFmtId="0" fontId="1" fillId="7" borderId="1" xfId="1" applyNumberFormat="1" applyFill="1" applyBorder="1" applyAlignment="1">
      <alignment horizontal="center"/>
    </xf>
    <xf numFmtId="0" fontId="1" fillId="0" borderId="1" xfId="1" applyNumberFormat="1" applyFill="1" applyBorder="1" applyAlignment="1">
      <alignment horizontal="center"/>
    </xf>
    <xf numFmtId="0" fontId="1" fillId="8" borderId="1" xfId="1" applyNumberFormat="1" applyFill="1" applyBorder="1" applyAlignment="1">
      <alignment horizontal="center"/>
    </xf>
    <xf numFmtId="0" fontId="1" fillId="9" borderId="4" xfId="1" applyFill="1" applyBorder="1" applyAlignment="1">
      <alignment horizontal="center"/>
    </xf>
    <xf numFmtId="0" fontId="1" fillId="9" borderId="1" xfId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9" borderId="1" xfId="1" applyFont="1" applyFill="1" applyBorder="1" applyAlignment="1">
      <alignment horizontal="center"/>
    </xf>
    <xf numFmtId="0" fontId="1" fillId="9" borderId="4" xfId="1" applyFont="1" applyFill="1" applyBorder="1" applyAlignment="1">
      <alignment horizontal="center"/>
    </xf>
    <xf numFmtId="0" fontId="1" fillId="0" borderId="0" xfId="1" applyAlignment="1">
      <alignment vertical="center"/>
    </xf>
    <xf numFmtId="0" fontId="1" fillId="0" borderId="7" xfId="1" applyBorder="1" applyAlignment="1"/>
    <xf numFmtId="0" fontId="1" fillId="0" borderId="7" xfId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1" fillId="3" borderId="1" xfId="1" applyFill="1" applyBorder="1"/>
    <xf numFmtId="0" fontId="1" fillId="0" borderId="9" xfId="1" applyFill="1" applyBorder="1" applyAlignment="1">
      <alignment horizontal="center"/>
    </xf>
    <xf numFmtId="0" fontId="12" fillId="0" borderId="0" xfId="1" applyFont="1"/>
    <xf numFmtId="0" fontId="1" fillId="0" borderId="1" xfId="1" applyFill="1" applyBorder="1"/>
    <xf numFmtId="0" fontId="1" fillId="0" borderId="9" xfId="1" applyBorder="1"/>
    <xf numFmtId="0" fontId="1" fillId="0" borderId="1" xfId="1" applyBorder="1"/>
    <xf numFmtId="0" fontId="1" fillId="0" borderId="10" xfId="1" applyFont="1" applyFill="1" applyBorder="1"/>
    <xf numFmtId="0" fontId="1" fillId="0" borderId="0" xfId="1" applyFont="1" applyFill="1" applyBorder="1"/>
    <xf numFmtId="0" fontId="1" fillId="0" borderId="0" xfId="1" applyBorder="1"/>
    <xf numFmtId="0" fontId="7" fillId="0" borderId="2" xfId="1" applyFont="1" applyFill="1" applyBorder="1"/>
    <xf numFmtId="0" fontId="1" fillId="7" borderId="1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7" borderId="12" xfId="1" applyFill="1" applyBorder="1" applyAlignment="1">
      <alignment horizontal="center"/>
    </xf>
    <xf numFmtId="0" fontId="1" fillId="8" borderId="4" xfId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5" fillId="0" borderId="12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6" fillId="0" borderId="8" xfId="1" applyFont="1" applyBorder="1"/>
    <xf numFmtId="0" fontId="16" fillId="0" borderId="8" xfId="1" applyFont="1" applyBorder="1" applyAlignment="1">
      <alignment shrinkToFit="1"/>
    </xf>
    <xf numFmtId="0" fontId="7" fillId="10" borderId="13" xfId="1" applyFont="1" applyFill="1" applyBorder="1"/>
    <xf numFmtId="0" fontId="7" fillId="10" borderId="14" xfId="1" applyFont="1" applyFill="1" applyBorder="1"/>
    <xf numFmtId="0" fontId="1" fillId="10" borderId="16" xfId="1" applyFill="1" applyBorder="1"/>
    <xf numFmtId="0" fontId="1" fillId="10" borderId="17" xfId="1" applyFont="1" applyFill="1" applyBorder="1"/>
    <xf numFmtId="0" fontId="1" fillId="10" borderId="19" xfId="1" applyFill="1" applyBorder="1"/>
    <xf numFmtId="0" fontId="1" fillId="10" borderId="20" xfId="1" applyFont="1" applyFill="1" applyBorder="1"/>
    <xf numFmtId="0" fontId="7" fillId="11" borderId="13" xfId="1" applyFont="1" applyFill="1" applyBorder="1"/>
    <xf numFmtId="0" fontId="7" fillId="11" borderId="14" xfId="1" applyFont="1" applyFill="1" applyBorder="1"/>
    <xf numFmtId="0" fontId="17" fillId="11" borderId="16" xfId="1" applyFont="1" applyFill="1" applyBorder="1"/>
    <xf numFmtId="0" fontId="1" fillId="11" borderId="17" xfId="1" applyFont="1" applyFill="1" applyBorder="1"/>
    <xf numFmtId="0" fontId="1" fillId="11" borderId="19" xfId="1" applyFill="1" applyBorder="1"/>
    <xf numFmtId="0" fontId="1" fillId="11" borderId="20" xfId="1" applyFont="1" applyFill="1" applyBorder="1"/>
    <xf numFmtId="0" fontId="7" fillId="8" borderId="13" xfId="1" applyFont="1" applyFill="1" applyBorder="1"/>
    <xf numFmtId="0" fontId="7" fillId="8" borderId="14" xfId="1" applyFont="1" applyFill="1" applyBorder="1"/>
    <xf numFmtId="0" fontId="1" fillId="8" borderId="16" xfId="1" applyFill="1" applyBorder="1"/>
    <xf numFmtId="0" fontId="1" fillId="8" borderId="17" xfId="1" applyFont="1" applyFill="1" applyBorder="1"/>
    <xf numFmtId="0" fontId="1" fillId="8" borderId="19" xfId="1" applyFill="1" applyBorder="1"/>
    <xf numFmtId="0" fontId="1" fillId="8" borderId="20" xfId="1" applyFont="1" applyFill="1" applyBorder="1"/>
    <xf numFmtId="0" fontId="7" fillId="7" borderId="16" xfId="1" applyFont="1" applyFill="1" applyBorder="1"/>
    <xf numFmtId="0" fontId="7" fillId="7" borderId="14" xfId="1" applyFont="1" applyFill="1" applyBorder="1"/>
    <xf numFmtId="0" fontId="1" fillId="7" borderId="16" xfId="1" applyFill="1" applyBorder="1"/>
    <xf numFmtId="0" fontId="1" fillId="7" borderId="17" xfId="1" applyFont="1" applyFill="1" applyBorder="1"/>
    <xf numFmtId="0" fontId="1" fillId="7" borderId="20" xfId="1" applyFont="1" applyFill="1" applyBorder="1"/>
    <xf numFmtId="0" fontId="1" fillId="0" borderId="13" xfId="1" applyFont="1" applyBorder="1"/>
    <xf numFmtId="0" fontId="7" fillId="0" borderId="14" xfId="1" applyFont="1" applyBorder="1"/>
    <xf numFmtId="0" fontId="1" fillId="0" borderId="16" xfId="1" applyBorder="1"/>
    <xf numFmtId="0" fontId="1" fillId="0" borderId="17" xfId="1" applyFont="1" applyBorder="1"/>
    <xf numFmtId="0" fontId="1" fillId="0" borderId="19" xfId="1" applyBorder="1"/>
    <xf numFmtId="0" fontId="1" fillId="0" borderId="20" xfId="1" applyFont="1" applyBorder="1"/>
    <xf numFmtId="0" fontId="7" fillId="11" borderId="16" xfId="1" applyFont="1" applyFill="1" applyBorder="1"/>
    <xf numFmtId="0" fontId="1" fillId="11" borderId="16" xfId="1" applyFont="1" applyFill="1" applyBorder="1"/>
    <xf numFmtId="0" fontId="1" fillId="11" borderId="16" xfId="1" applyFill="1" applyBorder="1"/>
    <xf numFmtId="0" fontId="16" fillId="11" borderId="16" xfId="1" applyFont="1" applyFill="1" applyBorder="1"/>
    <xf numFmtId="0" fontId="1" fillId="0" borderId="16" xfId="1" applyFont="1" applyBorder="1"/>
    <xf numFmtId="0" fontId="1" fillId="11" borderId="9" xfId="1" applyFont="1" applyFill="1" applyBorder="1"/>
    <xf numFmtId="0" fontId="18" fillId="0" borderId="0" xfId="1" applyFont="1"/>
    <xf numFmtId="0" fontId="8" fillId="0" borderId="7" xfId="1" applyFont="1" applyBorder="1" applyAlignment="1"/>
    <xf numFmtId="0" fontId="1" fillId="0" borderId="7" xfId="1" applyBorder="1" applyAlignment="1"/>
    <xf numFmtId="0" fontId="0" fillId="0" borderId="0" xfId="0" applyAlignment="1">
      <alignment vertical="center"/>
    </xf>
    <xf numFmtId="0" fontId="1" fillId="0" borderId="0" xfId="1" applyAlignment="1"/>
    <xf numFmtId="0" fontId="19" fillId="0" borderId="0" xfId="1" applyFont="1" applyAlignment="1">
      <alignment horizontal="right"/>
    </xf>
    <xf numFmtId="0" fontId="19" fillId="0" borderId="0" xfId="1" applyFont="1"/>
    <xf numFmtId="0" fontId="14" fillId="0" borderId="0" xfId="1" applyFont="1" applyBorder="1" applyAlignment="1"/>
    <xf numFmtId="0" fontId="1" fillId="0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" fillId="3" borderId="1" xfId="1" applyFont="1" applyFill="1" applyBorder="1" applyAlignment="1">
      <alignment vertical="center"/>
    </xf>
    <xf numFmtId="179" fontId="1" fillId="0" borderId="1" xfId="1" applyNumberFormat="1" applyFont="1" applyFill="1" applyBorder="1" applyAlignment="1">
      <alignment vertical="center"/>
    </xf>
    <xf numFmtId="179" fontId="1" fillId="0" borderId="1" xfId="1" applyNumberFormat="1" applyFont="1" applyBorder="1" applyAlignment="1">
      <alignment vertical="center"/>
    </xf>
    <xf numFmtId="0" fontId="1" fillId="12" borderId="6" xfId="1" applyFill="1" applyBorder="1" applyAlignment="1">
      <alignment horizontal="center"/>
    </xf>
    <xf numFmtId="0" fontId="1" fillId="12" borderId="1" xfId="1" applyFill="1" applyBorder="1" applyAlignment="1">
      <alignment horizontal="center"/>
    </xf>
    <xf numFmtId="0" fontId="1" fillId="12" borderId="1" xfId="1" applyFont="1" applyFill="1" applyBorder="1" applyAlignment="1">
      <alignment horizontal="center"/>
    </xf>
    <xf numFmtId="0" fontId="9" fillId="0" borderId="0" xfId="1" applyFont="1"/>
    <xf numFmtId="177" fontId="0" fillId="0" borderId="1" xfId="0" applyNumberFormat="1" applyBorder="1"/>
    <xf numFmtId="0" fontId="1" fillId="0" borderId="1" xfId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right"/>
    </xf>
    <xf numFmtId="0" fontId="1" fillId="0" borderId="1" xfId="1" applyBorder="1" applyAlignment="1">
      <alignment horizontal="right"/>
    </xf>
    <xf numFmtId="176" fontId="1" fillId="0" borderId="1" xfId="1" applyNumberFormat="1" applyBorder="1" applyAlignment="1">
      <alignment horizontal="right"/>
    </xf>
    <xf numFmtId="38" fontId="0" fillId="0" borderId="1" xfId="4" applyFont="1" applyFill="1" applyBorder="1" applyAlignment="1">
      <alignment horizontal="right"/>
    </xf>
    <xf numFmtId="38" fontId="1" fillId="0" borderId="1" xfId="4" applyFont="1" applyFill="1" applyBorder="1" applyAlignment="1">
      <alignment horizontal="right"/>
    </xf>
    <xf numFmtId="38" fontId="0" fillId="0" borderId="1" xfId="4" applyFont="1" applyBorder="1" applyAlignment="1">
      <alignment horizontal="right"/>
    </xf>
    <xf numFmtId="38" fontId="1" fillId="0" borderId="1" xfId="4" applyFont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1" fillId="12" borderId="1" xfId="1" applyNumberFormat="1" applyFont="1" applyFill="1" applyBorder="1" applyAlignment="1">
      <alignment horizontal="right"/>
    </xf>
    <xf numFmtId="178" fontId="1" fillId="0" borderId="1" xfId="1" applyNumberFormat="1" applyBorder="1" applyAlignment="1">
      <alignment horizontal="right"/>
    </xf>
    <xf numFmtId="178" fontId="0" fillId="0" borderId="1" xfId="2" applyNumberFormat="1" applyFon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20" fillId="0" borderId="1" xfId="0" applyNumberFormat="1" applyFont="1" applyBorder="1" applyAlignment="1">
      <alignment horizontal="right" vertical="center"/>
    </xf>
    <xf numFmtId="177" fontId="1" fillId="0" borderId="1" xfId="2" applyNumberFormat="1" applyFont="1" applyBorder="1" applyAlignment="1">
      <alignment horizontal="right"/>
    </xf>
    <xf numFmtId="177" fontId="1" fillId="0" borderId="1" xfId="3" applyNumberFormat="1" applyFont="1" applyBorder="1" applyAlignment="1">
      <alignment horizontal="right"/>
    </xf>
    <xf numFmtId="177" fontId="1" fillId="2" borderId="1" xfId="2" applyNumberFormat="1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1" fillId="11" borderId="8" xfId="1" applyFont="1" applyFill="1" applyBorder="1"/>
    <xf numFmtId="0" fontId="1" fillId="11" borderId="18" xfId="1" applyFont="1" applyFill="1" applyBorder="1"/>
    <xf numFmtId="0" fontId="1" fillId="11" borderId="21" xfId="1" applyFont="1" applyFill="1" applyBorder="1"/>
    <xf numFmtId="0" fontId="1" fillId="0" borderId="8" xfId="1" applyFont="1" applyBorder="1"/>
    <xf numFmtId="0" fontId="1" fillId="0" borderId="18" xfId="1" applyFont="1" applyBorder="1"/>
    <xf numFmtId="0" fontId="1" fillId="0" borderId="9" xfId="1" applyFont="1" applyBorder="1"/>
    <xf numFmtId="0" fontId="1" fillId="0" borderId="21" xfId="1" applyFont="1" applyBorder="1"/>
    <xf numFmtId="0" fontId="1" fillId="0" borderId="21" xfId="1" applyFont="1" applyFill="1" applyBorder="1"/>
    <xf numFmtId="0" fontId="1" fillId="0" borderId="18" xfId="1" applyFont="1" applyFill="1" applyBorder="1"/>
    <xf numFmtId="0" fontId="1" fillId="11" borderId="18" xfId="1" applyFont="1" applyFill="1" applyBorder="1" applyAlignment="1"/>
    <xf numFmtId="0" fontId="1" fillId="11" borderId="20" xfId="1" applyFont="1" applyFill="1" applyBorder="1" applyAlignment="1"/>
    <xf numFmtId="0" fontId="1" fillId="0" borderId="18" xfId="1" applyFont="1" applyFill="1" applyBorder="1" applyAlignment="1"/>
    <xf numFmtId="0" fontId="1" fillId="0" borderId="18" xfId="1" applyFont="1" applyBorder="1" applyAlignment="1"/>
    <xf numFmtId="0" fontId="1" fillId="11" borderId="15" xfId="0" applyNumberFormat="1" applyFont="1" applyFill="1" applyBorder="1" applyAlignment="1"/>
    <xf numFmtId="0" fontId="1" fillId="11" borderId="18" xfId="0" applyNumberFormat="1" applyFont="1" applyFill="1" applyBorder="1" applyAlignment="1"/>
    <xf numFmtId="0" fontId="1" fillId="11" borderId="20" xfId="0" applyNumberFormat="1" applyFont="1" applyFill="1" applyBorder="1" applyAlignment="1"/>
    <xf numFmtId="0" fontId="1" fillId="8" borderId="15" xfId="0" applyNumberFormat="1" applyFont="1" applyFill="1" applyBorder="1" applyAlignment="1"/>
    <xf numFmtId="0" fontId="1" fillId="8" borderId="18" xfId="0" applyNumberFormat="1" applyFont="1" applyFill="1" applyBorder="1" applyAlignment="1"/>
    <xf numFmtId="0" fontId="1" fillId="8" borderId="18" xfId="1" applyFont="1" applyFill="1" applyBorder="1" applyAlignment="1"/>
    <xf numFmtId="0" fontId="1" fillId="0" borderId="20" xfId="1" applyFont="1" applyBorder="1" applyAlignment="1"/>
    <xf numFmtId="0" fontId="1" fillId="8" borderId="22" xfId="0" applyNumberFormat="1" applyFont="1" applyFill="1" applyBorder="1" applyAlignment="1"/>
    <xf numFmtId="0" fontId="1" fillId="0" borderId="23" xfId="1" applyFont="1" applyBorder="1" applyAlignment="1"/>
    <xf numFmtId="0" fontId="1" fillId="8" borderId="20" xfId="1" applyFont="1" applyFill="1" applyBorder="1" applyAlignment="1"/>
    <xf numFmtId="0" fontId="1" fillId="0" borderId="22" xfId="1" applyFont="1" applyBorder="1" applyAlignment="1"/>
    <xf numFmtId="0" fontId="1" fillId="0" borderId="15" xfId="1" applyFont="1" applyBorder="1" applyAlignment="1"/>
    <xf numFmtId="0" fontId="1" fillId="11" borderId="15" xfId="1" applyFont="1" applyFill="1" applyBorder="1" applyAlignment="1"/>
    <xf numFmtId="0" fontId="1" fillId="11" borderId="23" xfId="1" applyFont="1" applyFill="1" applyBorder="1" applyAlignment="1"/>
    <xf numFmtId="0" fontId="1" fillId="11" borderId="22" xfId="1" applyFont="1" applyFill="1" applyBorder="1" applyAlignment="1"/>
    <xf numFmtId="0" fontId="1" fillId="0" borderId="23" xfId="1" applyFont="1" applyFill="1" applyBorder="1" applyAlignment="1"/>
    <xf numFmtId="0" fontId="1" fillId="0" borderId="22" xfId="1" applyFont="1" applyFill="1" applyBorder="1" applyAlignment="1"/>
    <xf numFmtId="0" fontId="1" fillId="10" borderId="15" xfId="1" applyFont="1" applyFill="1" applyBorder="1"/>
    <xf numFmtId="0" fontId="1" fillId="10" borderId="8" xfId="1" applyFont="1" applyFill="1" applyBorder="1"/>
    <xf numFmtId="0" fontId="1" fillId="10" borderId="18" xfId="1" applyFont="1" applyFill="1" applyBorder="1"/>
    <xf numFmtId="0" fontId="1" fillId="10" borderId="9" xfId="1" applyFont="1" applyFill="1" applyBorder="1"/>
    <xf numFmtId="0" fontId="1" fillId="11" borderId="15" xfId="1" applyFont="1" applyFill="1" applyBorder="1"/>
    <xf numFmtId="0" fontId="1" fillId="8" borderId="15" xfId="1" applyFont="1" applyFill="1" applyBorder="1"/>
    <xf numFmtId="0" fontId="1" fillId="8" borderId="8" xfId="1" applyFont="1" applyFill="1" applyBorder="1"/>
    <xf numFmtId="0" fontId="1" fillId="8" borderId="18" xfId="1" applyFont="1" applyFill="1" applyBorder="1"/>
    <xf numFmtId="0" fontId="1" fillId="8" borderId="9" xfId="1" applyFont="1" applyFill="1" applyBorder="1"/>
    <xf numFmtId="0" fontId="1" fillId="7" borderId="15" xfId="1" applyFont="1" applyFill="1" applyBorder="1"/>
    <xf numFmtId="0" fontId="1" fillId="7" borderId="8" xfId="1" applyFont="1" applyFill="1" applyBorder="1"/>
    <xf numFmtId="0" fontId="1" fillId="7" borderId="18" xfId="1" applyFont="1" applyFill="1" applyBorder="1"/>
    <xf numFmtId="0" fontId="1" fillId="7" borderId="9" xfId="1" applyFont="1" applyFill="1" applyBorder="1"/>
    <xf numFmtId="0" fontId="1" fillId="7" borderId="21" xfId="1" applyFont="1" applyFill="1" applyBorder="1"/>
    <xf numFmtId="0" fontId="1" fillId="0" borderId="15" xfId="1" applyFont="1" applyBorder="1"/>
    <xf numFmtId="0" fontId="1" fillId="0" borderId="15" xfId="1" applyFont="1" applyFill="1" applyBorder="1"/>
    <xf numFmtId="0" fontId="1" fillId="0" borderId="20" xfId="1" applyFont="1" applyFill="1" applyBorder="1"/>
    <xf numFmtId="0" fontId="7" fillId="10" borderId="15" xfId="1" applyFont="1" applyFill="1" applyBorder="1"/>
    <xf numFmtId="0" fontId="7" fillId="11" borderId="15" xfId="1" applyFont="1" applyFill="1" applyBorder="1"/>
    <xf numFmtId="0" fontId="7" fillId="8" borderId="15" xfId="1" applyFont="1" applyFill="1" applyBorder="1"/>
    <xf numFmtId="0" fontId="7" fillId="7" borderId="15" xfId="1" applyFont="1" applyFill="1" applyBorder="1"/>
    <xf numFmtId="0" fontId="7" fillId="0" borderId="15" xfId="1" applyFont="1" applyBorder="1"/>
    <xf numFmtId="177" fontId="1" fillId="10" borderId="15" xfId="1" applyNumberFormat="1" applyFont="1" applyFill="1" applyBorder="1"/>
    <xf numFmtId="177" fontId="1" fillId="10" borderId="18" xfId="1" applyNumberFormat="1" applyFont="1" applyFill="1" applyBorder="1"/>
    <xf numFmtId="177" fontId="1" fillId="10" borderId="20" xfId="1" applyNumberFormat="1" applyFont="1" applyFill="1" applyBorder="1"/>
    <xf numFmtId="177" fontId="1" fillId="11" borderId="15" xfId="1" applyNumberFormat="1" applyFont="1" applyFill="1" applyBorder="1"/>
    <xf numFmtId="177" fontId="1" fillId="11" borderId="18" xfId="1" applyNumberFormat="1" applyFont="1" applyFill="1" applyBorder="1"/>
    <xf numFmtId="177" fontId="1" fillId="11" borderId="20" xfId="1" applyNumberFormat="1" applyFont="1" applyFill="1" applyBorder="1"/>
    <xf numFmtId="177" fontId="1" fillId="8" borderId="15" xfId="1" applyNumberFormat="1" applyFont="1" applyFill="1" applyBorder="1"/>
    <xf numFmtId="177" fontId="1" fillId="8" borderId="18" xfId="1" applyNumberFormat="1" applyFont="1" applyFill="1" applyBorder="1"/>
    <xf numFmtId="177" fontId="1" fillId="8" borderId="20" xfId="1" applyNumberFormat="1" applyFont="1" applyFill="1" applyBorder="1"/>
    <xf numFmtId="177" fontId="1" fillId="7" borderId="15" xfId="1" applyNumberFormat="1" applyFont="1" applyFill="1" applyBorder="1"/>
    <xf numFmtId="177" fontId="1" fillId="7" borderId="18" xfId="1" applyNumberFormat="1" applyFont="1" applyFill="1" applyBorder="1"/>
    <xf numFmtId="177" fontId="1" fillId="7" borderId="20" xfId="1" applyNumberFormat="1" applyFont="1" applyFill="1" applyBorder="1"/>
    <xf numFmtId="177" fontId="1" fillId="0" borderId="15" xfId="1" applyNumberFormat="1" applyFont="1" applyBorder="1"/>
    <xf numFmtId="177" fontId="1" fillId="0" borderId="18" xfId="1" applyNumberFormat="1" applyFont="1" applyBorder="1"/>
    <xf numFmtId="177" fontId="1" fillId="0" borderId="20" xfId="1" applyNumberFormat="1" applyFont="1" applyBorder="1"/>
    <xf numFmtId="177" fontId="1" fillId="0" borderId="15" xfId="1" applyNumberFormat="1" applyFont="1" applyFill="1" applyBorder="1"/>
    <xf numFmtId="177" fontId="1" fillId="0" borderId="18" xfId="1" applyNumberFormat="1" applyFont="1" applyFill="1" applyBorder="1"/>
    <xf numFmtId="177" fontId="1" fillId="0" borderId="20" xfId="1" applyNumberFormat="1" applyFont="1" applyFill="1" applyBorder="1"/>
    <xf numFmtId="178" fontId="0" fillId="0" borderId="0" xfId="0" applyNumberFormat="1" applyBorder="1" applyAlignment="1">
      <alignment horizontal="right"/>
    </xf>
    <xf numFmtId="0" fontId="1" fillId="12" borderId="0" xfId="1" applyFill="1"/>
    <xf numFmtId="49" fontId="23" fillId="0" borderId="0" xfId="6" applyNumberFormat="1"/>
    <xf numFmtId="0" fontId="23" fillId="0" borderId="0" xfId="6"/>
    <xf numFmtId="0" fontId="24" fillId="13" borderId="1" xfId="0" applyNumberFormat="1" applyFont="1" applyFill="1" applyBorder="1" applyAlignment="1">
      <alignment horizontal="right" vertical="center"/>
    </xf>
    <xf numFmtId="176" fontId="24" fillId="0" borderId="1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6" fillId="0" borderId="8" xfId="1" applyFont="1" applyBorder="1" applyAlignment="1">
      <alignment horizontal="center" shrinkToFit="1"/>
    </xf>
    <xf numFmtId="0" fontId="1" fillId="3" borderId="1" xfId="1" applyFont="1" applyFill="1" applyBorder="1" applyAlignment="1">
      <alignment horizontal="center"/>
    </xf>
    <xf numFmtId="176" fontId="1" fillId="3" borderId="2" xfId="1" applyNumberFormat="1" applyFont="1" applyFill="1" applyBorder="1" applyAlignment="1">
      <alignment horizontal="center"/>
    </xf>
    <xf numFmtId="176" fontId="1" fillId="3" borderId="3" xfId="1" applyNumberFormat="1" applyFont="1" applyFill="1" applyBorder="1" applyAlignment="1">
      <alignment horizontal="center"/>
    </xf>
    <xf numFmtId="176" fontId="1" fillId="3" borderId="4" xfId="1" applyNumberFormat="1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" fillId="0" borderId="0" xfId="1" applyAlignment="1"/>
  </cellXfs>
  <cellStyles count="7">
    <cellStyle name="ハイパーリンク" xfId="6" builtinId="8"/>
    <cellStyle name="桁区切り" xfId="4" builtinId="6"/>
    <cellStyle name="桁区切り 2" xfId="2"/>
    <cellStyle name="標準" xfId="0" builtinId="0"/>
    <cellStyle name="標準 2" xfId="1"/>
    <cellStyle name="標準 3" xfId="5"/>
    <cellStyle name="標準_第９表　年齢階級別にみた選択死因分類・性別" xfId="3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自殺死亡率の年次推移・岩手県・男女別</a:t>
            </a:r>
          </a:p>
        </c:rich>
      </c:tx>
      <c:layout>
        <c:manualLayout>
          <c:xMode val="edge"/>
          <c:yMode val="edge"/>
          <c:x val="0.25662652113688128"/>
          <c:y val="3.78581583111224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26778010880127"/>
          <c:y val="0.13487274430639512"/>
          <c:w val="0.81137562202873204"/>
          <c:h val="0.65506764557618224"/>
        </c:manualLayout>
      </c:layout>
      <c:lineChart>
        <c:grouping val="standard"/>
        <c:varyColors val="0"/>
        <c:ser>
          <c:idx val="0"/>
          <c:order val="0"/>
          <c:tx>
            <c:strRef>
              <c:f>'１-１'!$I$5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dPt>
            <c:idx val="18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  <a:effectLst/>
                <a:scene3d>
                  <a:camera prst="orthographicFront"/>
                  <a:lightRig rig="threePt" dir="t"/>
                </a:scene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7A0-46DB-B5A4-DA698844A394}"/>
              </c:ext>
            </c:extLst>
          </c:dPt>
          <c:cat>
            <c:strRef>
              <c:f>'１-１'!$G$6:$G$46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'１-１'!$I$6:$I$46</c:f>
              <c:numCache>
                <c:formatCode>General</c:formatCode>
                <c:ptCount val="41"/>
                <c:pt idx="0">
                  <c:v>33.299999999999997</c:v>
                </c:pt>
                <c:pt idx="1">
                  <c:v>31.8</c:v>
                </c:pt>
                <c:pt idx="2" formatCode="0.0">
                  <c:v>30</c:v>
                </c:pt>
                <c:pt idx="3" formatCode="0.0">
                  <c:v>46.7</c:v>
                </c:pt>
                <c:pt idx="4" formatCode="0.0">
                  <c:v>43.7</c:v>
                </c:pt>
                <c:pt idx="5" formatCode="0.0">
                  <c:v>35.700000000000003</c:v>
                </c:pt>
                <c:pt idx="6" formatCode="0.0">
                  <c:v>46.6</c:v>
                </c:pt>
                <c:pt idx="7" formatCode="0.0">
                  <c:v>36.200000000000003</c:v>
                </c:pt>
                <c:pt idx="8" formatCode="0.0">
                  <c:v>35.9</c:v>
                </c:pt>
                <c:pt idx="9" formatCode="0.0">
                  <c:v>35.5</c:v>
                </c:pt>
                <c:pt idx="10" formatCode="0.0">
                  <c:v>30.7</c:v>
                </c:pt>
                <c:pt idx="11" formatCode="0.0">
                  <c:v>31.5</c:v>
                </c:pt>
                <c:pt idx="12" formatCode="0.0">
                  <c:v>32</c:v>
                </c:pt>
                <c:pt idx="13" formatCode="0.0">
                  <c:v>34.299999999999997</c:v>
                </c:pt>
                <c:pt idx="14" formatCode="0.0">
                  <c:v>33.700000000000003</c:v>
                </c:pt>
                <c:pt idx="15" formatCode="0.0">
                  <c:v>34.164923999999999</c:v>
                </c:pt>
                <c:pt idx="16" formatCode="0.0">
                  <c:v>35.624386999999999</c:v>
                </c:pt>
                <c:pt idx="17" formatCode="0.0">
                  <c:v>36.368595999999997</c:v>
                </c:pt>
                <c:pt idx="18" formatCode="0.0">
                  <c:v>51.828609999999998</c:v>
                </c:pt>
                <c:pt idx="19" formatCode="0.0">
                  <c:v>49.897849000000001</c:v>
                </c:pt>
                <c:pt idx="20" formatCode="0.0">
                  <c:v>46.53293</c:v>
                </c:pt>
                <c:pt idx="21" formatCode="0.0">
                  <c:v>48.723976</c:v>
                </c:pt>
                <c:pt idx="22" formatCode="0.0">
                  <c:v>53.837631999999999</c:v>
                </c:pt>
                <c:pt idx="23" formatCode="0.0">
                  <c:v>58.737718999999998</c:v>
                </c:pt>
                <c:pt idx="24" formatCode="0.0">
                  <c:v>52.634569999999997</c:v>
                </c:pt>
                <c:pt idx="25" formatCode="0.0">
                  <c:v>51.237228000000002</c:v>
                </c:pt>
                <c:pt idx="26" formatCode="0.0">
                  <c:v>49.854843000000002</c:v>
                </c:pt>
                <c:pt idx="27" formatCode="0.0">
                  <c:v>48.486336000000001</c:v>
                </c:pt>
                <c:pt idx="28" formatCode="0.0">
                  <c:v>48.642502</c:v>
                </c:pt>
                <c:pt idx="29" formatCode="0.0">
                  <c:v>50.982348999999999</c:v>
                </c:pt>
                <c:pt idx="30" formatCode="0.0">
                  <c:v>44.9</c:v>
                </c:pt>
                <c:pt idx="31" formatCode="0.0">
                  <c:v>41.8</c:v>
                </c:pt>
                <c:pt idx="32" formatCode="0.0">
                  <c:v>38.6</c:v>
                </c:pt>
                <c:pt idx="33" formatCode="0.0">
                  <c:v>39.299999999999997</c:v>
                </c:pt>
                <c:pt idx="34" formatCode="0.0">
                  <c:v>37.799999999999997</c:v>
                </c:pt>
                <c:pt idx="35" formatCode="0.0">
                  <c:v>31.8</c:v>
                </c:pt>
                <c:pt idx="36" formatCode="0.0">
                  <c:v>32.4</c:v>
                </c:pt>
                <c:pt idx="37" formatCode="0.0">
                  <c:v>29</c:v>
                </c:pt>
                <c:pt idx="38" formatCode="0.0">
                  <c:v>28.3</c:v>
                </c:pt>
                <c:pt idx="39" formatCode="0.0">
                  <c:v>31.1</c:v>
                </c:pt>
                <c:pt idx="40" formatCode="0.0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0-46DB-B5A4-DA698844A394}"/>
            </c:ext>
          </c:extLst>
        </c:ser>
        <c:ser>
          <c:idx val="1"/>
          <c:order val="1"/>
          <c:tx>
            <c:strRef>
              <c:f>'１-１'!$J$5</c:f>
              <c:strCache>
                <c:ptCount val="1"/>
                <c:pt idx="0">
                  <c:v>女</c:v>
                </c:pt>
              </c:strCache>
            </c:strRef>
          </c:tx>
          <c:spPr>
            <a:ln w="12700"/>
          </c:spPr>
          <c:marker>
            <c:symbol val="square"/>
            <c:size val="6"/>
          </c:marker>
          <c:cat>
            <c:strRef>
              <c:f>'１-１'!$G$6:$G$46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'１-１'!$J$6:$J$46</c:f>
              <c:numCache>
                <c:formatCode>General</c:formatCode>
                <c:ptCount val="41"/>
                <c:pt idx="0">
                  <c:v>18.5</c:v>
                </c:pt>
                <c:pt idx="1">
                  <c:v>18.100000000000001</c:v>
                </c:pt>
                <c:pt idx="2" formatCode="0.0">
                  <c:v>18.5</c:v>
                </c:pt>
                <c:pt idx="3" formatCode="0.0">
                  <c:v>18.600000000000001</c:v>
                </c:pt>
                <c:pt idx="4" formatCode="0.0">
                  <c:v>19.8</c:v>
                </c:pt>
                <c:pt idx="5" formatCode="0.0">
                  <c:v>18.7</c:v>
                </c:pt>
                <c:pt idx="6" formatCode="0.0">
                  <c:v>22.9</c:v>
                </c:pt>
                <c:pt idx="7" formatCode="0.0">
                  <c:v>17.7</c:v>
                </c:pt>
                <c:pt idx="8" formatCode="0.0">
                  <c:v>21.6</c:v>
                </c:pt>
                <c:pt idx="9" formatCode="0.0">
                  <c:v>19.3</c:v>
                </c:pt>
                <c:pt idx="10" formatCode="0.0">
                  <c:v>20.5</c:v>
                </c:pt>
                <c:pt idx="11" formatCode="0.0">
                  <c:v>18.5</c:v>
                </c:pt>
                <c:pt idx="12" formatCode="0.0">
                  <c:v>20.2</c:v>
                </c:pt>
                <c:pt idx="13" formatCode="0.0">
                  <c:v>14.1</c:v>
                </c:pt>
                <c:pt idx="14" formatCode="0.0">
                  <c:v>15.7</c:v>
                </c:pt>
                <c:pt idx="15" formatCode="0.0">
                  <c:v>15.186049000000001</c:v>
                </c:pt>
                <c:pt idx="16" formatCode="0.0">
                  <c:v>17.220455999999999</c:v>
                </c:pt>
                <c:pt idx="17" formatCode="0.0">
                  <c:v>15.8697</c:v>
                </c:pt>
                <c:pt idx="18" formatCode="0.0">
                  <c:v>20.078251000000002</c:v>
                </c:pt>
                <c:pt idx="19" formatCode="0.0">
                  <c:v>19.965014</c:v>
                </c:pt>
                <c:pt idx="20" formatCode="0.0">
                  <c:v>18.640927000000001</c:v>
                </c:pt>
                <c:pt idx="21" formatCode="0.0">
                  <c:v>20.170027999999999</c:v>
                </c:pt>
                <c:pt idx="22" formatCode="0.0">
                  <c:v>18.579946</c:v>
                </c:pt>
                <c:pt idx="23" formatCode="0.0">
                  <c:v>18.099993999999999</c:v>
                </c:pt>
                <c:pt idx="24" formatCode="0.0">
                  <c:v>17.767420000000001</c:v>
                </c:pt>
                <c:pt idx="25" formatCode="0.0">
                  <c:v>18.018992000000001</c:v>
                </c:pt>
                <c:pt idx="26" formatCode="0.0">
                  <c:v>19.392039</c:v>
                </c:pt>
                <c:pt idx="27" formatCode="0.0">
                  <c:v>16.995049999999999</c:v>
                </c:pt>
                <c:pt idx="28" formatCode="0.0">
                  <c:v>19.805845999999999</c:v>
                </c:pt>
                <c:pt idx="29" formatCode="0.0">
                  <c:v>18.961670000000002</c:v>
                </c:pt>
                <c:pt idx="30" formatCode="0.0">
                  <c:v>20.3</c:v>
                </c:pt>
                <c:pt idx="31" formatCode="0.0">
                  <c:v>15.7</c:v>
                </c:pt>
                <c:pt idx="32" formatCode="0.0">
                  <c:v>13.1</c:v>
                </c:pt>
                <c:pt idx="33" formatCode="0.0">
                  <c:v>14.4</c:v>
                </c:pt>
                <c:pt idx="34" formatCode="0.0">
                  <c:v>16.3</c:v>
                </c:pt>
                <c:pt idx="35" formatCode="0.0">
                  <c:v>15.2</c:v>
                </c:pt>
                <c:pt idx="36" formatCode="0.0">
                  <c:v>13.8</c:v>
                </c:pt>
                <c:pt idx="37" formatCode="0.0">
                  <c:v>13.4</c:v>
                </c:pt>
                <c:pt idx="38" formatCode="0.0">
                  <c:v>13.1</c:v>
                </c:pt>
                <c:pt idx="39" formatCode="0.0">
                  <c:v>10.4</c:v>
                </c:pt>
                <c:pt idx="40" formatCode="0.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2-4682-AC29-AE9D74A4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08320"/>
        <c:axId val="230010240"/>
      </c:lineChart>
      <c:catAx>
        <c:axId val="2300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230010240"/>
        <c:crosses val="autoZero"/>
        <c:auto val="1"/>
        <c:lblAlgn val="ctr"/>
        <c:lblOffset val="100"/>
        <c:noMultiLvlLbl val="0"/>
      </c:catAx>
      <c:valAx>
        <c:axId val="230010240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9.8143007922186602E-3"/>
              <c:y val="0.27584263014445437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230008320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283804584869184"/>
          <c:y val="0.18789379807298864"/>
          <c:w val="0.15930386540346525"/>
          <c:h val="5.086796434137629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2081173477"/>
          <c:y val="2.6720631024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6-448E-B2E4-F2E631E5AE3E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6-448E-B2E4-F2E631E5AE3E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6-448E-B2E4-F2E631E5AE3E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16-448E-B2E4-F2E631E5AE3E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16-448E-B2E4-F2E631E5AE3E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16-448E-B2E4-F2E631E5AE3E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16-448E-B2E4-F2E631E5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85399680"/>
        <c:axId val="1"/>
      </c:barChart>
      <c:catAx>
        <c:axId val="5853996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53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0441691693"/>
          <c:y val="0.48362779885739587"/>
          <c:w val="0.14160594035551177"/>
          <c:h val="0.33753190128589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　全国と岩手県の自殺死亡数年次推移　総数</a:t>
            </a:r>
          </a:p>
        </c:rich>
      </c:tx>
      <c:layout>
        <c:manualLayout>
          <c:xMode val="edge"/>
          <c:yMode val="edge"/>
          <c:x val="0.24903105963498945"/>
          <c:y val="2.06966520592390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08435658829359"/>
          <c:y val="0.1120936805976176"/>
          <c:w val="0.78159513976836814"/>
          <c:h val="0.691746320173813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'５-１'!$D$5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'５-１'!$B$6:$B$46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'５-１'!$D$6:$D$46</c:f>
              <c:numCache>
                <c:formatCode>#,##0_);[Red]\(#,##0\)</c:formatCode>
                <c:ptCount val="41"/>
                <c:pt idx="0">
                  <c:v>365</c:v>
                </c:pt>
                <c:pt idx="1">
                  <c:v>352</c:v>
                </c:pt>
                <c:pt idx="2">
                  <c:v>343</c:v>
                </c:pt>
                <c:pt idx="3">
                  <c:v>459</c:v>
                </c:pt>
                <c:pt idx="4">
                  <c:v>447</c:v>
                </c:pt>
                <c:pt idx="5">
                  <c:v>386</c:v>
                </c:pt>
                <c:pt idx="6">
                  <c:v>491</c:v>
                </c:pt>
                <c:pt idx="7">
                  <c:v>379</c:v>
                </c:pt>
                <c:pt idx="8">
                  <c:v>404</c:v>
                </c:pt>
                <c:pt idx="9">
                  <c:v>383</c:v>
                </c:pt>
                <c:pt idx="10">
                  <c:v>360</c:v>
                </c:pt>
                <c:pt idx="11">
                  <c:v>350</c:v>
                </c:pt>
                <c:pt idx="12">
                  <c:v>366</c:v>
                </c:pt>
                <c:pt idx="13">
                  <c:v>337</c:v>
                </c:pt>
                <c:pt idx="14">
                  <c:v>345</c:v>
                </c:pt>
                <c:pt idx="15">
                  <c:v>345</c:v>
                </c:pt>
                <c:pt idx="16">
                  <c:v>370</c:v>
                </c:pt>
                <c:pt idx="17">
                  <c:v>365</c:v>
                </c:pt>
                <c:pt idx="18">
                  <c:v>501</c:v>
                </c:pt>
                <c:pt idx="19">
                  <c:v>486</c:v>
                </c:pt>
                <c:pt idx="20">
                  <c:v>454</c:v>
                </c:pt>
                <c:pt idx="21">
                  <c:v>479</c:v>
                </c:pt>
                <c:pt idx="22">
                  <c:v>500</c:v>
                </c:pt>
                <c:pt idx="23">
                  <c:v>527</c:v>
                </c:pt>
                <c:pt idx="24">
                  <c:v>481</c:v>
                </c:pt>
                <c:pt idx="25">
                  <c:v>470</c:v>
                </c:pt>
                <c:pt idx="26">
                  <c:v>467</c:v>
                </c:pt>
                <c:pt idx="27">
                  <c:v>437</c:v>
                </c:pt>
                <c:pt idx="28">
                  <c:v>454</c:v>
                </c:pt>
                <c:pt idx="29">
                  <c:v>459</c:v>
                </c:pt>
                <c:pt idx="30">
                  <c:v>426</c:v>
                </c:pt>
                <c:pt idx="31">
                  <c:v>370</c:v>
                </c:pt>
                <c:pt idx="32">
                  <c:v>329</c:v>
                </c:pt>
                <c:pt idx="33">
                  <c:v>340</c:v>
                </c:pt>
                <c:pt idx="34">
                  <c:v>341</c:v>
                </c:pt>
                <c:pt idx="35">
                  <c:v>297</c:v>
                </c:pt>
                <c:pt idx="36">
                  <c:v>289</c:v>
                </c:pt>
                <c:pt idx="37">
                  <c:v>262</c:v>
                </c:pt>
                <c:pt idx="38">
                  <c:v>253</c:v>
                </c:pt>
                <c:pt idx="39">
                  <c:v>250</c:v>
                </c:pt>
                <c:pt idx="40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4-45FA-8AF7-5C4BE6812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9050880"/>
        <c:axId val="149052416"/>
      </c:barChart>
      <c:lineChart>
        <c:grouping val="standard"/>
        <c:varyColors val="0"/>
        <c:ser>
          <c:idx val="0"/>
          <c:order val="0"/>
          <c:tx>
            <c:strRef>
              <c:f>'５-１'!$C$5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rgbClr val="00B050"/>
              </a:solidFill>
            </a:ln>
            <a:effectLst/>
          </c:spPr>
          <c:marker>
            <c:symbol val="none"/>
          </c:marker>
          <c:cat>
            <c:strRef>
              <c:f>'５-１'!$B$6:$B$46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'５-１'!$C$6:$C$46</c:f>
              <c:numCache>
                <c:formatCode>#,##0_);[Red]\(#,##0\)</c:formatCode>
                <c:ptCount val="41"/>
                <c:pt idx="0">
                  <c:v>20542</c:v>
                </c:pt>
                <c:pt idx="1">
                  <c:v>20096</c:v>
                </c:pt>
                <c:pt idx="2">
                  <c:v>20668</c:v>
                </c:pt>
                <c:pt idx="3">
                  <c:v>24985</c:v>
                </c:pt>
                <c:pt idx="4">
                  <c:v>24344</c:v>
                </c:pt>
                <c:pt idx="5">
                  <c:v>23383</c:v>
                </c:pt>
                <c:pt idx="6">
                  <c:v>25667</c:v>
                </c:pt>
                <c:pt idx="7">
                  <c:v>23831</c:v>
                </c:pt>
                <c:pt idx="8">
                  <c:v>22795</c:v>
                </c:pt>
                <c:pt idx="9">
                  <c:v>21125</c:v>
                </c:pt>
                <c:pt idx="10">
                  <c:v>20088</c:v>
                </c:pt>
                <c:pt idx="11">
                  <c:v>19875</c:v>
                </c:pt>
                <c:pt idx="12">
                  <c:v>20893</c:v>
                </c:pt>
                <c:pt idx="13">
                  <c:v>20516</c:v>
                </c:pt>
                <c:pt idx="14">
                  <c:v>20923</c:v>
                </c:pt>
                <c:pt idx="15">
                  <c:v>21420</c:v>
                </c:pt>
                <c:pt idx="16">
                  <c:v>22138</c:v>
                </c:pt>
                <c:pt idx="17">
                  <c:v>23494</c:v>
                </c:pt>
                <c:pt idx="18">
                  <c:v>31755</c:v>
                </c:pt>
                <c:pt idx="19">
                  <c:v>31413</c:v>
                </c:pt>
                <c:pt idx="20">
                  <c:v>30251</c:v>
                </c:pt>
                <c:pt idx="21">
                  <c:v>29375</c:v>
                </c:pt>
                <c:pt idx="22">
                  <c:v>29949</c:v>
                </c:pt>
                <c:pt idx="23">
                  <c:v>32109</c:v>
                </c:pt>
                <c:pt idx="24">
                  <c:v>30247</c:v>
                </c:pt>
                <c:pt idx="25">
                  <c:v>30553</c:v>
                </c:pt>
                <c:pt idx="26">
                  <c:v>29921</c:v>
                </c:pt>
                <c:pt idx="27">
                  <c:v>30827</c:v>
                </c:pt>
                <c:pt idx="28">
                  <c:v>30229</c:v>
                </c:pt>
                <c:pt idx="29">
                  <c:v>30707</c:v>
                </c:pt>
                <c:pt idx="30">
                  <c:v>29554</c:v>
                </c:pt>
                <c:pt idx="31">
                  <c:v>28896</c:v>
                </c:pt>
                <c:pt idx="32">
                  <c:v>26433</c:v>
                </c:pt>
                <c:pt idx="33">
                  <c:v>26063</c:v>
                </c:pt>
                <c:pt idx="34">
                  <c:v>24417</c:v>
                </c:pt>
                <c:pt idx="35">
                  <c:v>23152</c:v>
                </c:pt>
                <c:pt idx="36">
                  <c:v>21021</c:v>
                </c:pt>
                <c:pt idx="37">
                  <c:v>20468</c:v>
                </c:pt>
                <c:pt idx="38">
                  <c:v>20031</c:v>
                </c:pt>
                <c:pt idx="39">
                  <c:v>19425</c:v>
                </c:pt>
                <c:pt idx="40">
                  <c:v>20243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4-45FA-8AF7-5C4BE6812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7168"/>
        <c:axId val="149048704"/>
      </c:lineChart>
      <c:catAx>
        <c:axId val="1490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49048704"/>
        <c:crosses val="autoZero"/>
        <c:auto val="1"/>
        <c:lblAlgn val="ctr"/>
        <c:lblOffset val="100"/>
        <c:noMultiLvlLbl val="0"/>
      </c:catAx>
      <c:valAx>
        <c:axId val="1490487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050" b="0"/>
                </a:pPr>
                <a:r>
                  <a:rPr lang="ja-JP" altLang="en-US" sz="1050" b="0"/>
                  <a:t>全国の死亡数（人）</a:t>
                </a:r>
              </a:p>
            </c:rich>
          </c:tx>
          <c:layout>
            <c:manualLayout>
              <c:xMode val="edge"/>
              <c:yMode val="edge"/>
              <c:x val="1.1105314960629921E-2"/>
              <c:y val="0.26800790350644371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9047168"/>
        <c:crosses val="autoZero"/>
        <c:crossBetween val="between"/>
      </c:valAx>
      <c:catAx>
        <c:axId val="14905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52416"/>
        <c:crosses val="autoZero"/>
        <c:auto val="1"/>
        <c:lblAlgn val="ctr"/>
        <c:lblOffset val="100"/>
        <c:noMultiLvlLbl val="0"/>
      </c:catAx>
      <c:valAx>
        <c:axId val="149052416"/>
        <c:scaling>
          <c:orientation val="minMax"/>
          <c:max val="70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050" b="0"/>
                </a:pPr>
                <a:r>
                  <a:rPr lang="ja-JP" altLang="en-US" sz="1050" b="0"/>
                  <a:t>岩手県の死亡数（人）</a:t>
                </a:r>
              </a:p>
            </c:rich>
          </c:tx>
          <c:layout>
            <c:manualLayout>
              <c:xMode val="edge"/>
              <c:yMode val="edge"/>
              <c:x val="0.95274557086614176"/>
              <c:y val="0.27254976554896931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90508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045198294097268"/>
          <c:y val="0.12684455208978684"/>
          <c:w val="0.34625065616797901"/>
          <c:h val="6.516853932584268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全国と岩手県の自殺死亡数年次推移　男</a:t>
            </a:r>
          </a:p>
        </c:rich>
      </c:tx>
      <c:layout>
        <c:manualLayout>
          <c:xMode val="edge"/>
          <c:yMode val="edge"/>
          <c:x val="0.28646114213495166"/>
          <c:y val="2.67748804433270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45621570031019"/>
          <c:y val="0.11970368458041106"/>
          <c:w val="0.77304764177205121"/>
          <c:h val="0.6847635411617122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'５-１'!$F$5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'５-１'!$B$6:$B$46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'５-１'!$F$6:$F$46</c:f>
              <c:numCache>
                <c:formatCode>#,##0_);[Red]\(#,##0\)</c:formatCode>
                <c:ptCount val="41"/>
                <c:pt idx="0">
                  <c:v>229</c:v>
                </c:pt>
                <c:pt idx="1">
                  <c:v>219</c:v>
                </c:pt>
                <c:pt idx="2">
                  <c:v>207</c:v>
                </c:pt>
                <c:pt idx="3">
                  <c:v>322</c:v>
                </c:pt>
                <c:pt idx="4">
                  <c:v>301</c:v>
                </c:pt>
                <c:pt idx="5">
                  <c:v>247</c:v>
                </c:pt>
                <c:pt idx="6">
                  <c:v>321</c:v>
                </c:pt>
                <c:pt idx="7">
                  <c:v>248</c:v>
                </c:pt>
                <c:pt idx="8">
                  <c:v>245</c:v>
                </c:pt>
                <c:pt idx="9">
                  <c:v>241</c:v>
                </c:pt>
                <c:pt idx="10">
                  <c:v>209</c:v>
                </c:pt>
                <c:pt idx="11">
                  <c:v>214</c:v>
                </c:pt>
                <c:pt idx="12">
                  <c:v>217</c:v>
                </c:pt>
                <c:pt idx="13">
                  <c:v>233</c:v>
                </c:pt>
                <c:pt idx="14">
                  <c:v>229</c:v>
                </c:pt>
                <c:pt idx="15">
                  <c:v>233</c:v>
                </c:pt>
                <c:pt idx="16">
                  <c:v>243</c:v>
                </c:pt>
                <c:pt idx="17">
                  <c:v>248</c:v>
                </c:pt>
                <c:pt idx="18">
                  <c:v>353</c:v>
                </c:pt>
                <c:pt idx="19">
                  <c:v>339</c:v>
                </c:pt>
                <c:pt idx="20">
                  <c:v>317</c:v>
                </c:pt>
                <c:pt idx="21">
                  <c:v>331</c:v>
                </c:pt>
                <c:pt idx="22">
                  <c:v>364</c:v>
                </c:pt>
                <c:pt idx="23">
                  <c:v>395</c:v>
                </c:pt>
                <c:pt idx="24">
                  <c:v>352</c:v>
                </c:pt>
                <c:pt idx="25">
                  <c:v>340</c:v>
                </c:pt>
                <c:pt idx="26">
                  <c:v>328</c:v>
                </c:pt>
                <c:pt idx="27">
                  <c:v>316</c:v>
                </c:pt>
                <c:pt idx="28">
                  <c:v>314</c:v>
                </c:pt>
                <c:pt idx="29">
                  <c:v>326</c:v>
                </c:pt>
                <c:pt idx="30">
                  <c:v>285</c:v>
                </c:pt>
                <c:pt idx="31">
                  <c:v>262</c:v>
                </c:pt>
                <c:pt idx="32">
                  <c:v>240</c:v>
                </c:pt>
                <c:pt idx="33">
                  <c:v>243</c:v>
                </c:pt>
                <c:pt idx="34">
                  <c:v>232</c:v>
                </c:pt>
                <c:pt idx="35">
                  <c:v>196</c:v>
                </c:pt>
                <c:pt idx="36">
                  <c:v>198</c:v>
                </c:pt>
                <c:pt idx="37">
                  <c:v>175</c:v>
                </c:pt>
                <c:pt idx="38">
                  <c:v>169</c:v>
                </c:pt>
                <c:pt idx="39">
                  <c:v>184</c:v>
                </c:pt>
                <c:pt idx="4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1-4A52-AC4A-7351A3E9D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8587648"/>
        <c:axId val="148589184"/>
      </c:barChart>
      <c:lineChart>
        <c:grouping val="standard"/>
        <c:varyColors val="0"/>
        <c:ser>
          <c:idx val="0"/>
          <c:order val="0"/>
          <c:tx>
            <c:strRef>
              <c:f>'５-１'!$E$5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/>
              </a:solidFill>
            </a:ln>
            <a:effectLst/>
          </c:spPr>
          <c:marker>
            <c:symbol val="none"/>
          </c:marker>
          <c:cat>
            <c:strRef>
              <c:f>'５-１'!$B$6:$B$46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'５-１'!$E$6:$E$46</c:f>
              <c:numCache>
                <c:formatCode>#,##0_);[Red]\(#,##0\)</c:formatCode>
                <c:ptCount val="41"/>
                <c:pt idx="0">
                  <c:v>12769</c:v>
                </c:pt>
                <c:pt idx="1">
                  <c:v>12708</c:v>
                </c:pt>
                <c:pt idx="2">
                  <c:v>13203</c:v>
                </c:pt>
                <c:pt idx="3">
                  <c:v>16876</c:v>
                </c:pt>
                <c:pt idx="4">
                  <c:v>16251</c:v>
                </c:pt>
                <c:pt idx="5">
                  <c:v>15356</c:v>
                </c:pt>
                <c:pt idx="6">
                  <c:v>16499</c:v>
                </c:pt>
                <c:pt idx="7">
                  <c:v>15281</c:v>
                </c:pt>
                <c:pt idx="8">
                  <c:v>14290</c:v>
                </c:pt>
                <c:pt idx="9">
                  <c:v>12939</c:v>
                </c:pt>
                <c:pt idx="10">
                  <c:v>12316</c:v>
                </c:pt>
                <c:pt idx="11">
                  <c:v>12477</c:v>
                </c:pt>
                <c:pt idx="12">
                  <c:v>13516</c:v>
                </c:pt>
                <c:pt idx="13">
                  <c:v>13540</c:v>
                </c:pt>
                <c:pt idx="14">
                  <c:v>14058</c:v>
                </c:pt>
                <c:pt idx="15">
                  <c:v>14231</c:v>
                </c:pt>
                <c:pt idx="16">
                  <c:v>14853</c:v>
                </c:pt>
                <c:pt idx="17">
                  <c:v>15901</c:v>
                </c:pt>
                <c:pt idx="18">
                  <c:v>22349</c:v>
                </c:pt>
                <c:pt idx="19">
                  <c:v>22402</c:v>
                </c:pt>
                <c:pt idx="20">
                  <c:v>21656</c:v>
                </c:pt>
                <c:pt idx="21">
                  <c:v>21085</c:v>
                </c:pt>
                <c:pt idx="22">
                  <c:v>21677</c:v>
                </c:pt>
                <c:pt idx="23">
                  <c:v>23396</c:v>
                </c:pt>
                <c:pt idx="24">
                  <c:v>21955</c:v>
                </c:pt>
                <c:pt idx="25">
                  <c:v>22236</c:v>
                </c:pt>
                <c:pt idx="26">
                  <c:v>21419</c:v>
                </c:pt>
                <c:pt idx="27">
                  <c:v>22007</c:v>
                </c:pt>
                <c:pt idx="28">
                  <c:v>21546</c:v>
                </c:pt>
                <c:pt idx="29">
                  <c:v>22189</c:v>
                </c:pt>
                <c:pt idx="30">
                  <c:v>21028</c:v>
                </c:pt>
                <c:pt idx="31">
                  <c:v>19904</c:v>
                </c:pt>
                <c:pt idx="32">
                  <c:v>18485</c:v>
                </c:pt>
                <c:pt idx="33">
                  <c:v>18158</c:v>
                </c:pt>
                <c:pt idx="34">
                  <c:v>16875</c:v>
                </c:pt>
                <c:pt idx="35">
                  <c:v>16202</c:v>
                </c:pt>
                <c:pt idx="36">
                  <c:v>14642</c:v>
                </c:pt>
                <c:pt idx="37">
                  <c:v>14336</c:v>
                </c:pt>
                <c:pt idx="38">
                  <c:v>13851</c:v>
                </c:pt>
                <c:pt idx="39">
                  <c:v>13668</c:v>
                </c:pt>
                <c:pt idx="40">
                  <c:v>13588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1-4A52-AC4A-7351A3E9D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79840"/>
        <c:axId val="148581376"/>
      </c:lineChart>
      <c:catAx>
        <c:axId val="1485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48581376"/>
        <c:crosses val="autoZero"/>
        <c:auto val="1"/>
        <c:lblAlgn val="ctr"/>
        <c:lblOffset val="100"/>
        <c:noMultiLvlLbl val="0"/>
      </c:catAx>
      <c:valAx>
        <c:axId val="1485813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050" b="0"/>
                </a:pPr>
                <a:r>
                  <a:rPr lang="ja-JP" altLang="en-US" sz="1050" b="0"/>
                  <a:t>全国の死亡数（人）</a:t>
                </a:r>
              </a:p>
            </c:rich>
          </c:tx>
          <c:layout>
            <c:manualLayout>
              <c:xMode val="edge"/>
              <c:yMode val="edge"/>
              <c:x val="1.2837240776692651E-2"/>
              <c:y val="0.28437089895013123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8579840"/>
        <c:crosses val="autoZero"/>
        <c:crossBetween val="between"/>
      </c:valAx>
      <c:catAx>
        <c:axId val="14858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589184"/>
        <c:crosses val="autoZero"/>
        <c:auto val="1"/>
        <c:lblAlgn val="ctr"/>
        <c:lblOffset val="100"/>
        <c:noMultiLvlLbl val="0"/>
      </c:catAx>
      <c:valAx>
        <c:axId val="148589184"/>
        <c:scaling>
          <c:orientation val="minMax"/>
          <c:max val="50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050" b="0">
                    <a:solidFill>
                      <a:sysClr val="windowText" lastClr="000000"/>
                    </a:solidFill>
                  </a:defRPr>
                </a:pPr>
                <a:r>
                  <a:rPr lang="ja-JP" altLang="en-US" sz="1050" b="0">
                    <a:solidFill>
                      <a:sysClr val="windowText" lastClr="000000"/>
                    </a:solidFill>
                  </a:rPr>
                  <a:t>岩手県の死亡数（人）</a:t>
                </a:r>
              </a:p>
            </c:rich>
          </c:tx>
          <c:layout>
            <c:manualLayout>
              <c:xMode val="edge"/>
              <c:yMode val="edge"/>
              <c:x val="0.95436240839106634"/>
              <c:y val="0.2943891779152605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85876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131022898420813"/>
          <c:y val="0.14522775814423955"/>
          <c:w val="0.30287909098972143"/>
          <c:h val="7.366100721784776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全国と岩手県の自殺死亡数年次推移　女</a:t>
            </a:r>
          </a:p>
        </c:rich>
      </c:tx>
      <c:layout>
        <c:manualLayout>
          <c:xMode val="edge"/>
          <c:yMode val="edge"/>
          <c:x val="0.2946528036863223"/>
          <c:y val="2.6913432695913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2814163642286"/>
          <c:y val="0.11240484553210937"/>
          <c:w val="0.78563313271641644"/>
          <c:h val="0.689613180201733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'５-１'!$H$5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'５-１'!$B$6:$B$46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'５-１'!$H$6:$H$46</c:f>
              <c:numCache>
                <c:formatCode>#,##0_);[Red]\(#,##0\)</c:formatCode>
                <c:ptCount val="41"/>
                <c:pt idx="0">
                  <c:v>136</c:v>
                </c:pt>
                <c:pt idx="1">
                  <c:v>133</c:v>
                </c:pt>
                <c:pt idx="2">
                  <c:v>136</c:v>
                </c:pt>
                <c:pt idx="3">
                  <c:v>137</c:v>
                </c:pt>
                <c:pt idx="4">
                  <c:v>146</c:v>
                </c:pt>
                <c:pt idx="5">
                  <c:v>139</c:v>
                </c:pt>
                <c:pt idx="6">
                  <c:v>170</c:v>
                </c:pt>
                <c:pt idx="7">
                  <c:v>131</c:v>
                </c:pt>
                <c:pt idx="8">
                  <c:v>159</c:v>
                </c:pt>
                <c:pt idx="9">
                  <c:v>142</c:v>
                </c:pt>
                <c:pt idx="10">
                  <c:v>151</c:v>
                </c:pt>
                <c:pt idx="11">
                  <c:v>136</c:v>
                </c:pt>
                <c:pt idx="12">
                  <c:v>149</c:v>
                </c:pt>
                <c:pt idx="13">
                  <c:v>104</c:v>
                </c:pt>
                <c:pt idx="14">
                  <c:v>116</c:v>
                </c:pt>
                <c:pt idx="15">
                  <c:v>112</c:v>
                </c:pt>
                <c:pt idx="16">
                  <c:v>127</c:v>
                </c:pt>
                <c:pt idx="17">
                  <c:v>117</c:v>
                </c:pt>
                <c:pt idx="18">
                  <c:v>148</c:v>
                </c:pt>
                <c:pt idx="19">
                  <c:v>147</c:v>
                </c:pt>
                <c:pt idx="20">
                  <c:v>137</c:v>
                </c:pt>
                <c:pt idx="21">
                  <c:v>148</c:v>
                </c:pt>
                <c:pt idx="22">
                  <c:v>136</c:v>
                </c:pt>
                <c:pt idx="23">
                  <c:v>132</c:v>
                </c:pt>
                <c:pt idx="24">
                  <c:v>129</c:v>
                </c:pt>
                <c:pt idx="25">
                  <c:v>130</c:v>
                </c:pt>
                <c:pt idx="26">
                  <c:v>139</c:v>
                </c:pt>
                <c:pt idx="27">
                  <c:v>121</c:v>
                </c:pt>
                <c:pt idx="28">
                  <c:v>140</c:v>
                </c:pt>
                <c:pt idx="29">
                  <c:v>133</c:v>
                </c:pt>
                <c:pt idx="30">
                  <c:v>141</c:v>
                </c:pt>
                <c:pt idx="31">
                  <c:v>108</c:v>
                </c:pt>
                <c:pt idx="32">
                  <c:v>89</c:v>
                </c:pt>
                <c:pt idx="33">
                  <c:v>97</c:v>
                </c:pt>
                <c:pt idx="34">
                  <c:v>109</c:v>
                </c:pt>
                <c:pt idx="35">
                  <c:v>101</c:v>
                </c:pt>
                <c:pt idx="36">
                  <c:v>91</c:v>
                </c:pt>
                <c:pt idx="37">
                  <c:v>87</c:v>
                </c:pt>
                <c:pt idx="38">
                  <c:v>84</c:v>
                </c:pt>
                <c:pt idx="39">
                  <c:v>66</c:v>
                </c:pt>
                <c:pt idx="4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8-4F4A-B054-5DD745474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9881600"/>
        <c:axId val="149883136"/>
      </c:barChart>
      <c:lineChart>
        <c:grouping val="standard"/>
        <c:varyColors val="0"/>
        <c:ser>
          <c:idx val="0"/>
          <c:order val="0"/>
          <c:tx>
            <c:strRef>
              <c:f>'５-１'!$G$5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>
              <a:outerShdw sx="1000" sy="1000" algn="ctr" rotWithShape="0">
                <a:srgbClr val="000000"/>
              </a:outerShdw>
            </a:effectLst>
          </c:spPr>
          <c:marker>
            <c:symbol val="none"/>
          </c:marker>
          <c:cat>
            <c:strRef>
              <c:f>'５-１'!$B$6:$B$46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'５-１'!$G$6:$G$46</c:f>
              <c:numCache>
                <c:formatCode>#,##0_);[Red]\(#,##0\)</c:formatCode>
                <c:ptCount val="41"/>
                <c:pt idx="0">
                  <c:v>7773</c:v>
                </c:pt>
                <c:pt idx="1">
                  <c:v>7388</c:v>
                </c:pt>
                <c:pt idx="2">
                  <c:v>7465</c:v>
                </c:pt>
                <c:pt idx="3">
                  <c:v>8109</c:v>
                </c:pt>
                <c:pt idx="4">
                  <c:v>8093</c:v>
                </c:pt>
                <c:pt idx="5">
                  <c:v>8027</c:v>
                </c:pt>
                <c:pt idx="6">
                  <c:v>9168</c:v>
                </c:pt>
                <c:pt idx="7">
                  <c:v>8550</c:v>
                </c:pt>
                <c:pt idx="8">
                  <c:v>8505</c:v>
                </c:pt>
                <c:pt idx="9">
                  <c:v>8186</c:v>
                </c:pt>
                <c:pt idx="10">
                  <c:v>7772</c:v>
                </c:pt>
                <c:pt idx="11">
                  <c:v>7398</c:v>
                </c:pt>
                <c:pt idx="12">
                  <c:v>7377</c:v>
                </c:pt>
                <c:pt idx="13">
                  <c:v>6976</c:v>
                </c:pt>
                <c:pt idx="14">
                  <c:v>6865</c:v>
                </c:pt>
                <c:pt idx="15">
                  <c:v>7189</c:v>
                </c:pt>
                <c:pt idx="16">
                  <c:v>7285</c:v>
                </c:pt>
                <c:pt idx="17">
                  <c:v>7593</c:v>
                </c:pt>
                <c:pt idx="18">
                  <c:v>9406</c:v>
                </c:pt>
                <c:pt idx="19">
                  <c:v>9011</c:v>
                </c:pt>
                <c:pt idx="20">
                  <c:v>8595</c:v>
                </c:pt>
                <c:pt idx="21">
                  <c:v>8290</c:v>
                </c:pt>
                <c:pt idx="22">
                  <c:v>8272</c:v>
                </c:pt>
                <c:pt idx="23">
                  <c:v>8713</c:v>
                </c:pt>
                <c:pt idx="24">
                  <c:v>8292</c:v>
                </c:pt>
                <c:pt idx="25">
                  <c:v>8317</c:v>
                </c:pt>
                <c:pt idx="26">
                  <c:v>8502</c:v>
                </c:pt>
                <c:pt idx="27">
                  <c:v>8820</c:v>
                </c:pt>
                <c:pt idx="28">
                  <c:v>8683</c:v>
                </c:pt>
                <c:pt idx="29">
                  <c:v>8518</c:v>
                </c:pt>
                <c:pt idx="30">
                  <c:v>8526</c:v>
                </c:pt>
                <c:pt idx="31">
                  <c:v>8992</c:v>
                </c:pt>
                <c:pt idx="32">
                  <c:v>7948</c:v>
                </c:pt>
                <c:pt idx="33">
                  <c:v>7905</c:v>
                </c:pt>
                <c:pt idx="34">
                  <c:v>7542</c:v>
                </c:pt>
                <c:pt idx="35">
                  <c:v>6950</c:v>
                </c:pt>
                <c:pt idx="36">
                  <c:v>6379</c:v>
                </c:pt>
                <c:pt idx="37">
                  <c:v>6132</c:v>
                </c:pt>
                <c:pt idx="38">
                  <c:v>6180</c:v>
                </c:pt>
                <c:pt idx="39">
                  <c:v>5757</c:v>
                </c:pt>
                <c:pt idx="40">
                  <c:v>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8-4F4A-B054-5DD745474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24512"/>
        <c:axId val="148626048"/>
      </c:lineChart>
      <c:catAx>
        <c:axId val="1486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48626048"/>
        <c:crosses val="autoZero"/>
        <c:auto val="1"/>
        <c:lblAlgn val="ctr"/>
        <c:lblOffset val="100"/>
        <c:noMultiLvlLbl val="0"/>
      </c:catAx>
      <c:valAx>
        <c:axId val="148626048"/>
        <c:scaling>
          <c:orientation val="minMax"/>
          <c:max val="12000"/>
          <c:min val="0"/>
        </c:scaling>
        <c:delete val="0"/>
        <c:axPos val="l"/>
        <c:majorGridlines>
          <c:spPr>
            <a:ln w="9525"/>
          </c:spPr>
        </c:majorGridlines>
        <c:title>
          <c:tx>
            <c:rich>
              <a:bodyPr rot="0" vert="eaVert"/>
              <a:lstStyle/>
              <a:p>
                <a:pPr>
                  <a:defRPr sz="1050" b="0"/>
                </a:pPr>
                <a:r>
                  <a:rPr lang="ja-JP" altLang="en-US" sz="1050" b="0"/>
                  <a:t>全国の死亡数（人）</a:t>
                </a:r>
              </a:p>
            </c:rich>
          </c:tx>
          <c:layout>
            <c:manualLayout>
              <c:xMode val="edge"/>
              <c:yMode val="edge"/>
              <c:x val="1.3231193669369881E-2"/>
              <c:y val="0.32865667182227221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8624512"/>
        <c:crosses val="autoZero"/>
        <c:crossBetween val="between"/>
        <c:majorUnit val="2000"/>
      </c:valAx>
      <c:catAx>
        <c:axId val="14988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883136"/>
        <c:crosses val="autoZero"/>
        <c:auto val="1"/>
        <c:lblAlgn val="ctr"/>
        <c:lblOffset val="100"/>
        <c:noMultiLvlLbl val="0"/>
      </c:catAx>
      <c:valAx>
        <c:axId val="149883136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050" b="0"/>
                </a:pPr>
                <a:r>
                  <a:rPr lang="ja-JP" altLang="en-US" sz="1050" b="0"/>
                  <a:t>岩手県の死亡数（人）</a:t>
                </a:r>
              </a:p>
            </c:rich>
          </c:tx>
          <c:layout>
            <c:manualLayout>
              <c:xMode val="edge"/>
              <c:yMode val="edge"/>
              <c:x val="0.95328116716083811"/>
              <c:y val="0.2888023762654668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9881600"/>
        <c:crosses val="max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54239417859550609"/>
          <c:y val="0.15401844300712411"/>
          <c:w val="0.35286783042394021"/>
          <c:h val="6.473243578927634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全国と岩手県の自殺死亡率の年次推移　総数</a:t>
            </a:r>
          </a:p>
        </c:rich>
      </c:tx>
      <c:layout>
        <c:manualLayout>
          <c:xMode val="edge"/>
          <c:yMode val="edge"/>
          <c:x val="0.24394094488188978"/>
          <c:y val="4.12862665815421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7772210291896"/>
          <c:y val="0.1430600926950247"/>
          <c:w val="0.79423081205758372"/>
          <c:h val="0.62473417949761789"/>
        </c:manualLayout>
      </c:layout>
      <c:lineChart>
        <c:grouping val="standard"/>
        <c:varyColors val="0"/>
        <c:ser>
          <c:idx val="0"/>
          <c:order val="0"/>
          <c:tx>
            <c:strRef>
              <c:f>'５-１'!$K$5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'５-１'!$J$6:$J$46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'５-１'!$K$6:$K$46</c:f>
              <c:numCache>
                <c:formatCode>0.0_);[Red]\(0.0\)</c:formatCode>
                <c:ptCount val="41"/>
                <c:pt idx="0">
                  <c:v>17.7</c:v>
                </c:pt>
                <c:pt idx="1">
                  <c:v>17.100000000000001</c:v>
                </c:pt>
                <c:pt idx="2">
                  <c:v>17.5</c:v>
                </c:pt>
                <c:pt idx="3">
                  <c:v>21</c:v>
                </c:pt>
                <c:pt idx="4">
                  <c:v>20.399999999999999</c:v>
                </c:pt>
                <c:pt idx="5">
                  <c:v>19.399999999999999</c:v>
                </c:pt>
                <c:pt idx="6">
                  <c:v>21.2</c:v>
                </c:pt>
                <c:pt idx="7">
                  <c:v>19.600000000000001</c:v>
                </c:pt>
                <c:pt idx="8">
                  <c:v>18.7</c:v>
                </c:pt>
                <c:pt idx="9">
                  <c:v>17.3</c:v>
                </c:pt>
                <c:pt idx="10">
                  <c:v>16.399999999999999</c:v>
                </c:pt>
                <c:pt idx="11">
                  <c:v>16.100000000000001</c:v>
                </c:pt>
                <c:pt idx="12">
                  <c:v>16.899999999999999</c:v>
                </c:pt>
                <c:pt idx="13">
                  <c:v>16.600000000000001</c:v>
                </c:pt>
                <c:pt idx="14">
                  <c:v>16.899999999999999</c:v>
                </c:pt>
                <c:pt idx="15">
                  <c:v>17.2</c:v>
                </c:pt>
                <c:pt idx="16">
                  <c:v>17.8</c:v>
                </c:pt>
                <c:pt idx="17">
                  <c:v>18.8</c:v>
                </c:pt>
                <c:pt idx="18">
                  <c:v>25.4</c:v>
                </c:pt>
                <c:pt idx="19">
                  <c:v>25</c:v>
                </c:pt>
                <c:pt idx="20">
                  <c:v>24.1</c:v>
                </c:pt>
                <c:pt idx="21">
                  <c:v>23.3</c:v>
                </c:pt>
                <c:pt idx="22">
                  <c:v>23.8</c:v>
                </c:pt>
                <c:pt idx="23">
                  <c:v>25.5</c:v>
                </c:pt>
                <c:pt idx="24">
                  <c:v>24</c:v>
                </c:pt>
                <c:pt idx="25">
                  <c:v>24.2</c:v>
                </c:pt>
                <c:pt idx="26">
                  <c:v>23.7</c:v>
                </c:pt>
                <c:pt idx="27">
                  <c:v>24.4</c:v>
                </c:pt>
                <c:pt idx="28">
                  <c:v>24</c:v>
                </c:pt>
                <c:pt idx="29">
                  <c:v>24.4</c:v>
                </c:pt>
                <c:pt idx="30">
                  <c:v>23.4</c:v>
                </c:pt>
                <c:pt idx="31">
                  <c:v>22.9</c:v>
                </c:pt>
                <c:pt idx="32">
                  <c:v>21</c:v>
                </c:pt>
                <c:pt idx="33">
                  <c:v>20.7</c:v>
                </c:pt>
                <c:pt idx="34">
                  <c:v>19.5</c:v>
                </c:pt>
                <c:pt idx="35">
                  <c:v>18.5</c:v>
                </c:pt>
                <c:pt idx="36">
                  <c:v>16.8</c:v>
                </c:pt>
                <c:pt idx="37">
                  <c:v>16.399999999999999</c:v>
                </c:pt>
                <c:pt idx="38">
                  <c:v>16.100000000000001</c:v>
                </c:pt>
                <c:pt idx="39">
                  <c:v>15.7</c:v>
                </c:pt>
                <c:pt idx="40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C-42B2-92F4-CE9E8280F7CB}"/>
            </c:ext>
          </c:extLst>
        </c:ser>
        <c:ser>
          <c:idx val="1"/>
          <c:order val="1"/>
          <c:tx>
            <c:strRef>
              <c:f>'５-１'!$L$5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'５-１'!$J$6:$J$46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'５-１'!$L$6:$L$46</c:f>
              <c:numCache>
                <c:formatCode>0.0_);[Red]\(0.0\)</c:formatCode>
                <c:ptCount val="41"/>
                <c:pt idx="0">
                  <c:v>25.7</c:v>
                </c:pt>
                <c:pt idx="1">
                  <c:v>24.7</c:v>
                </c:pt>
                <c:pt idx="2">
                  <c:v>24.1</c:v>
                </c:pt>
                <c:pt idx="3">
                  <c:v>32.200000000000003</c:v>
                </c:pt>
                <c:pt idx="4">
                  <c:v>31.3</c:v>
                </c:pt>
                <c:pt idx="5">
                  <c:v>26.9</c:v>
                </c:pt>
                <c:pt idx="6">
                  <c:v>34.299999999999997</c:v>
                </c:pt>
                <c:pt idx="7">
                  <c:v>26.6</c:v>
                </c:pt>
                <c:pt idx="8">
                  <c:v>28.5</c:v>
                </c:pt>
                <c:pt idx="9">
                  <c:v>27.1</c:v>
                </c:pt>
                <c:pt idx="10">
                  <c:v>25.4</c:v>
                </c:pt>
                <c:pt idx="11">
                  <c:v>24.7</c:v>
                </c:pt>
                <c:pt idx="12">
                  <c:v>25.9</c:v>
                </c:pt>
                <c:pt idx="13">
                  <c:v>23.8</c:v>
                </c:pt>
                <c:pt idx="14">
                  <c:v>24.4</c:v>
                </c:pt>
                <c:pt idx="15">
                  <c:v>24.304247</c:v>
                </c:pt>
                <c:pt idx="16">
                  <c:v>26.063459999999999</c:v>
                </c:pt>
                <c:pt idx="17">
                  <c:v>25.719422000000002</c:v>
                </c:pt>
                <c:pt idx="18">
                  <c:v>35.326295999999999</c:v>
                </c:pt>
                <c:pt idx="19">
                  <c:v>34.329889000000001</c:v>
                </c:pt>
                <c:pt idx="20">
                  <c:v>32.058072000000003</c:v>
                </c:pt>
                <c:pt idx="21">
                  <c:v>33.897129999999997</c:v>
                </c:pt>
                <c:pt idx="22">
                  <c:v>35.509371000000002</c:v>
                </c:pt>
                <c:pt idx="23">
                  <c:v>37.595514000000001</c:v>
                </c:pt>
                <c:pt idx="24">
                  <c:v>34.484983999999997</c:v>
                </c:pt>
                <c:pt idx="25">
                  <c:v>33.934013999999998</c:v>
                </c:pt>
                <c:pt idx="26">
                  <c:v>33.971072999999997</c:v>
                </c:pt>
                <c:pt idx="27">
                  <c:v>32.045124000000001</c:v>
                </c:pt>
                <c:pt idx="28">
                  <c:v>33.570247999999999</c:v>
                </c:pt>
                <c:pt idx="29">
                  <c:v>34.231966</c:v>
                </c:pt>
                <c:pt idx="30">
                  <c:v>32</c:v>
                </c:pt>
                <c:pt idx="31">
                  <c:v>28.2</c:v>
                </c:pt>
                <c:pt idx="32">
                  <c:v>25.2</c:v>
                </c:pt>
                <c:pt idx="33">
                  <c:v>26.3</c:v>
                </c:pt>
                <c:pt idx="34">
                  <c:v>26.5</c:v>
                </c:pt>
                <c:pt idx="35">
                  <c:v>23.2</c:v>
                </c:pt>
                <c:pt idx="36">
                  <c:v>22.8</c:v>
                </c:pt>
                <c:pt idx="37">
                  <c:v>20.9</c:v>
                </c:pt>
                <c:pt idx="38">
                  <c:v>20.399999999999999</c:v>
                </c:pt>
                <c:pt idx="39">
                  <c:v>20.399999999999999</c:v>
                </c:pt>
                <c:pt idx="40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C-42B2-92F4-CE9E8280F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4384"/>
        <c:axId val="149931136"/>
      </c:lineChart>
      <c:catAx>
        <c:axId val="1499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49931136"/>
        <c:crosses val="autoZero"/>
        <c:auto val="1"/>
        <c:lblAlgn val="ctr"/>
        <c:lblOffset val="100"/>
        <c:tickLblSkip val="1"/>
        <c:noMultiLvlLbl val="0"/>
      </c:catAx>
      <c:valAx>
        <c:axId val="14993113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000" b="0"/>
                </a:pPr>
                <a:r>
                  <a:rPr lang="ja-JP" altLang="en-US" sz="1000" b="0"/>
                  <a:t>死亡率（人口</a:t>
                </a:r>
                <a:r>
                  <a:rPr lang="en-US" altLang="ja-JP" sz="1000" b="0"/>
                  <a:t>10</a:t>
                </a:r>
                <a:r>
                  <a:rPr lang="ja-JP" altLang="en-US" sz="10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5910433070866144E-3"/>
              <c:y val="0.18358663781892129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49904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375114829396316"/>
          <c:y val="0.23198227755314371"/>
          <c:w val="0.24750049212598424"/>
          <c:h val="8.42699788273040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全国と岩手県の自殺死亡率の年次推移　男</a:t>
            </a:r>
          </a:p>
        </c:rich>
      </c:tx>
      <c:layout>
        <c:manualLayout>
          <c:xMode val="edge"/>
          <c:yMode val="edge"/>
          <c:x val="0.27848097586591436"/>
          <c:y val="4.37158546129151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889223756259"/>
          <c:y val="0.1505277741921604"/>
          <c:w val="0.78615761532077777"/>
          <c:h val="0.62146938244289707"/>
        </c:manualLayout>
      </c:layout>
      <c:lineChart>
        <c:grouping val="standard"/>
        <c:varyColors val="0"/>
        <c:ser>
          <c:idx val="0"/>
          <c:order val="0"/>
          <c:tx>
            <c:strRef>
              <c:f>'５-１'!$M$5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'５-１'!$J$6:$J$46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'５-１'!$M$6:$M$46</c:f>
              <c:numCache>
                <c:formatCode>0.0_);[Red]\(0.0\)</c:formatCode>
                <c:ptCount val="41"/>
                <c:pt idx="0">
                  <c:v>22.3</c:v>
                </c:pt>
                <c:pt idx="1">
                  <c:v>22</c:v>
                </c:pt>
                <c:pt idx="2">
                  <c:v>22.7</c:v>
                </c:pt>
                <c:pt idx="3">
                  <c:v>28.9</c:v>
                </c:pt>
                <c:pt idx="4">
                  <c:v>27.6</c:v>
                </c:pt>
                <c:pt idx="5">
                  <c:v>26</c:v>
                </c:pt>
                <c:pt idx="6">
                  <c:v>27.8</c:v>
                </c:pt>
                <c:pt idx="7">
                  <c:v>25.6</c:v>
                </c:pt>
                <c:pt idx="8">
                  <c:v>23.8</c:v>
                </c:pt>
                <c:pt idx="9">
                  <c:v>21.5</c:v>
                </c:pt>
                <c:pt idx="10">
                  <c:v>20.399999999999999</c:v>
                </c:pt>
                <c:pt idx="11">
                  <c:v>20.6</c:v>
                </c:pt>
                <c:pt idx="12">
                  <c:v>22.3</c:v>
                </c:pt>
                <c:pt idx="13">
                  <c:v>22.3</c:v>
                </c:pt>
                <c:pt idx="14">
                  <c:v>23.1</c:v>
                </c:pt>
                <c:pt idx="15">
                  <c:v>23.4</c:v>
                </c:pt>
                <c:pt idx="16">
                  <c:v>24.3</c:v>
                </c:pt>
                <c:pt idx="17">
                  <c:v>26</c:v>
                </c:pt>
                <c:pt idx="18">
                  <c:v>36.5</c:v>
                </c:pt>
                <c:pt idx="19">
                  <c:v>36.5</c:v>
                </c:pt>
                <c:pt idx="20">
                  <c:v>35.200000000000003</c:v>
                </c:pt>
                <c:pt idx="21">
                  <c:v>34.200000000000003</c:v>
                </c:pt>
                <c:pt idx="22">
                  <c:v>35.200000000000003</c:v>
                </c:pt>
                <c:pt idx="23">
                  <c:v>38</c:v>
                </c:pt>
                <c:pt idx="24">
                  <c:v>35.6</c:v>
                </c:pt>
                <c:pt idx="25">
                  <c:v>36.1</c:v>
                </c:pt>
                <c:pt idx="26">
                  <c:v>34.799999999999997</c:v>
                </c:pt>
                <c:pt idx="27">
                  <c:v>35.799999999999997</c:v>
                </c:pt>
                <c:pt idx="28">
                  <c:v>35.1</c:v>
                </c:pt>
                <c:pt idx="29">
                  <c:v>36.200000000000003</c:v>
                </c:pt>
                <c:pt idx="30">
                  <c:v>34.200000000000003</c:v>
                </c:pt>
                <c:pt idx="31">
                  <c:v>32.4</c:v>
                </c:pt>
                <c:pt idx="32">
                  <c:v>30.1</c:v>
                </c:pt>
                <c:pt idx="33">
                  <c:v>29.7</c:v>
                </c:pt>
                <c:pt idx="34">
                  <c:v>27.6</c:v>
                </c:pt>
                <c:pt idx="35">
                  <c:v>26.6</c:v>
                </c:pt>
                <c:pt idx="36">
                  <c:v>24.1</c:v>
                </c:pt>
                <c:pt idx="37">
                  <c:v>23.6</c:v>
                </c:pt>
                <c:pt idx="38">
                  <c:v>22.9</c:v>
                </c:pt>
                <c:pt idx="39">
                  <c:v>22.7</c:v>
                </c:pt>
                <c:pt idx="40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A-47BE-8357-2EB76CDC3958}"/>
            </c:ext>
          </c:extLst>
        </c:ser>
        <c:ser>
          <c:idx val="1"/>
          <c:order val="1"/>
          <c:tx>
            <c:strRef>
              <c:f>'５-１'!$N$5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'５-１'!$J$6:$J$46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'５-１'!$N$6:$N$46</c:f>
              <c:numCache>
                <c:formatCode>0.0_);[Red]\(0.0\)</c:formatCode>
                <c:ptCount val="41"/>
                <c:pt idx="0">
                  <c:v>33.299999999999997</c:v>
                </c:pt>
                <c:pt idx="1">
                  <c:v>31.8</c:v>
                </c:pt>
                <c:pt idx="2">
                  <c:v>30</c:v>
                </c:pt>
                <c:pt idx="3">
                  <c:v>46.7</c:v>
                </c:pt>
                <c:pt idx="4">
                  <c:v>43.7</c:v>
                </c:pt>
                <c:pt idx="5">
                  <c:v>35.700000000000003</c:v>
                </c:pt>
                <c:pt idx="6">
                  <c:v>46.6</c:v>
                </c:pt>
                <c:pt idx="7">
                  <c:v>36.200000000000003</c:v>
                </c:pt>
                <c:pt idx="8">
                  <c:v>35.9</c:v>
                </c:pt>
                <c:pt idx="9">
                  <c:v>35.5</c:v>
                </c:pt>
                <c:pt idx="10">
                  <c:v>30.7</c:v>
                </c:pt>
                <c:pt idx="11">
                  <c:v>31.5</c:v>
                </c:pt>
                <c:pt idx="12">
                  <c:v>32</c:v>
                </c:pt>
                <c:pt idx="13">
                  <c:v>34.299999999999997</c:v>
                </c:pt>
                <c:pt idx="14">
                  <c:v>33.700000000000003</c:v>
                </c:pt>
                <c:pt idx="15">
                  <c:v>34.164923999999999</c:v>
                </c:pt>
                <c:pt idx="16">
                  <c:v>35.624386999999999</c:v>
                </c:pt>
                <c:pt idx="17">
                  <c:v>36.368595999999997</c:v>
                </c:pt>
                <c:pt idx="18">
                  <c:v>51.828609999999998</c:v>
                </c:pt>
                <c:pt idx="19">
                  <c:v>49.897849000000001</c:v>
                </c:pt>
                <c:pt idx="20">
                  <c:v>46.53293</c:v>
                </c:pt>
                <c:pt idx="21">
                  <c:v>48.723976</c:v>
                </c:pt>
                <c:pt idx="22">
                  <c:v>53.837631999999999</c:v>
                </c:pt>
                <c:pt idx="23">
                  <c:v>58.737718999999998</c:v>
                </c:pt>
                <c:pt idx="24">
                  <c:v>52.634569999999997</c:v>
                </c:pt>
                <c:pt idx="25">
                  <c:v>51.237228000000002</c:v>
                </c:pt>
                <c:pt idx="26">
                  <c:v>49.854843000000002</c:v>
                </c:pt>
                <c:pt idx="27">
                  <c:v>48.486336000000001</c:v>
                </c:pt>
                <c:pt idx="28">
                  <c:v>48.642502</c:v>
                </c:pt>
                <c:pt idx="29">
                  <c:v>50.982348999999999</c:v>
                </c:pt>
                <c:pt idx="30">
                  <c:v>44.9</c:v>
                </c:pt>
                <c:pt idx="31">
                  <c:v>41.8</c:v>
                </c:pt>
                <c:pt idx="32">
                  <c:v>38.6</c:v>
                </c:pt>
                <c:pt idx="33">
                  <c:v>39.299999999999997</c:v>
                </c:pt>
                <c:pt idx="34">
                  <c:v>37.799999999999997</c:v>
                </c:pt>
                <c:pt idx="35">
                  <c:v>31.8</c:v>
                </c:pt>
                <c:pt idx="36">
                  <c:v>32.4</c:v>
                </c:pt>
                <c:pt idx="37">
                  <c:v>29</c:v>
                </c:pt>
                <c:pt idx="38">
                  <c:v>28.3</c:v>
                </c:pt>
                <c:pt idx="39">
                  <c:v>31.1</c:v>
                </c:pt>
                <c:pt idx="40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A-47BE-8357-2EB76CDC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53152"/>
        <c:axId val="149967616"/>
      </c:lineChart>
      <c:catAx>
        <c:axId val="1499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49967616"/>
        <c:crosses val="autoZero"/>
        <c:auto val="1"/>
        <c:lblAlgn val="ctr"/>
        <c:lblOffset val="100"/>
        <c:noMultiLvlLbl val="0"/>
      </c:catAx>
      <c:valAx>
        <c:axId val="1499676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000" b="0"/>
                </a:pPr>
                <a:r>
                  <a:rPr lang="ja-JP" altLang="en-US" sz="1000" b="0"/>
                  <a:t>死亡率（人口</a:t>
                </a:r>
                <a:r>
                  <a:rPr lang="en-US" altLang="ja-JP" sz="1000" b="0"/>
                  <a:t>10</a:t>
                </a:r>
                <a:r>
                  <a:rPr lang="ja-JP" altLang="en-US" sz="10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1.4727817262542556E-2"/>
              <c:y val="0.25124553687545814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499531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801629197099425"/>
          <c:y val="0.59545024044672712"/>
          <c:w val="0.31835271527388664"/>
          <c:h val="9.148756313236931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全国と岩手県の自殺死亡率の年次推移　女</a:t>
            </a:r>
          </a:p>
        </c:rich>
      </c:tx>
      <c:layout>
        <c:manualLayout>
          <c:xMode val="edge"/>
          <c:yMode val="edge"/>
          <c:x val="0.26649069410836523"/>
          <c:y val="4.13137109471574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41372546655251"/>
          <c:y val="0.14062167848853604"/>
          <c:w val="0.78737564622603995"/>
          <c:h val="0.62015481720657972"/>
        </c:manualLayout>
      </c:layout>
      <c:lineChart>
        <c:grouping val="standard"/>
        <c:varyColors val="0"/>
        <c:ser>
          <c:idx val="0"/>
          <c:order val="0"/>
          <c:tx>
            <c:strRef>
              <c:f>'５-１'!$O$5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  <a:effectLst>
              <a:outerShdw sx="1000" sy="1000" algn="ctr" rotWithShape="0">
                <a:srgbClr val="000000"/>
              </a:outerShdw>
            </a:effectLst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sx="1000" sy="1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'５-１'!$J$6:$J$46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'５-１'!$O$6:$O$46</c:f>
              <c:numCache>
                <c:formatCode>0.0_);[Red]\(0.0\)</c:formatCode>
                <c:ptCount val="41"/>
                <c:pt idx="0">
                  <c:v>13.1</c:v>
                </c:pt>
                <c:pt idx="1">
                  <c:v>12.4</c:v>
                </c:pt>
                <c:pt idx="2">
                  <c:v>12.5</c:v>
                </c:pt>
                <c:pt idx="3">
                  <c:v>13.4</c:v>
                </c:pt>
                <c:pt idx="4">
                  <c:v>13.3</c:v>
                </c:pt>
                <c:pt idx="5">
                  <c:v>13.1</c:v>
                </c:pt>
                <c:pt idx="6">
                  <c:v>14.9</c:v>
                </c:pt>
                <c:pt idx="7">
                  <c:v>13.8</c:v>
                </c:pt>
                <c:pt idx="8">
                  <c:v>13.7</c:v>
                </c:pt>
                <c:pt idx="9">
                  <c:v>13.1</c:v>
                </c:pt>
                <c:pt idx="10">
                  <c:v>12.4</c:v>
                </c:pt>
                <c:pt idx="11">
                  <c:v>11.8</c:v>
                </c:pt>
                <c:pt idx="12">
                  <c:v>11.7</c:v>
                </c:pt>
                <c:pt idx="13">
                  <c:v>11.1</c:v>
                </c:pt>
                <c:pt idx="14">
                  <c:v>10.9</c:v>
                </c:pt>
                <c:pt idx="15">
                  <c:v>11.3</c:v>
                </c:pt>
                <c:pt idx="16">
                  <c:v>11.5</c:v>
                </c:pt>
                <c:pt idx="17">
                  <c:v>11.9</c:v>
                </c:pt>
                <c:pt idx="18">
                  <c:v>14.7</c:v>
                </c:pt>
                <c:pt idx="19">
                  <c:v>14.1</c:v>
                </c:pt>
                <c:pt idx="20">
                  <c:v>13.4</c:v>
                </c:pt>
                <c:pt idx="21">
                  <c:v>12.9</c:v>
                </c:pt>
                <c:pt idx="22">
                  <c:v>12.8</c:v>
                </c:pt>
                <c:pt idx="23">
                  <c:v>13.5</c:v>
                </c:pt>
                <c:pt idx="24">
                  <c:v>12.8</c:v>
                </c:pt>
                <c:pt idx="25">
                  <c:v>12.9</c:v>
                </c:pt>
                <c:pt idx="26">
                  <c:v>13.2</c:v>
                </c:pt>
                <c:pt idx="27">
                  <c:v>13.7</c:v>
                </c:pt>
                <c:pt idx="28">
                  <c:v>13.5</c:v>
                </c:pt>
                <c:pt idx="29">
                  <c:v>13.2</c:v>
                </c:pt>
                <c:pt idx="30">
                  <c:v>13.2</c:v>
                </c:pt>
                <c:pt idx="31">
                  <c:v>13.9</c:v>
                </c:pt>
                <c:pt idx="32">
                  <c:v>12.3</c:v>
                </c:pt>
                <c:pt idx="33">
                  <c:v>12.3</c:v>
                </c:pt>
                <c:pt idx="34">
                  <c:v>11.7</c:v>
                </c:pt>
                <c:pt idx="35">
                  <c:v>10.8</c:v>
                </c:pt>
                <c:pt idx="36">
                  <c:v>9.9</c:v>
                </c:pt>
                <c:pt idx="37">
                  <c:v>9.6</c:v>
                </c:pt>
                <c:pt idx="38">
                  <c:v>9.6999999999999993</c:v>
                </c:pt>
                <c:pt idx="39">
                  <c:v>9.1</c:v>
                </c:pt>
                <c:pt idx="40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4015-B421-3945D40AC06F}"/>
            </c:ext>
          </c:extLst>
        </c:ser>
        <c:ser>
          <c:idx val="1"/>
          <c:order val="1"/>
          <c:tx>
            <c:strRef>
              <c:f>'５-１'!$P$5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sx="1000" sy="1000" algn="ctr" rotWithShape="0">
                <a:srgbClr val="000000"/>
              </a:outerShdw>
            </a:effectLst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sx="1000" sy="1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'５-１'!$J$6:$J$46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'５-１'!$P$6:$P$46</c:f>
              <c:numCache>
                <c:formatCode>0.0_);[Red]\(0.0\)</c:formatCode>
                <c:ptCount val="41"/>
                <c:pt idx="0">
                  <c:v>18.5</c:v>
                </c:pt>
                <c:pt idx="1">
                  <c:v>18.100000000000001</c:v>
                </c:pt>
                <c:pt idx="2">
                  <c:v>18.5</c:v>
                </c:pt>
                <c:pt idx="3">
                  <c:v>18.600000000000001</c:v>
                </c:pt>
                <c:pt idx="4">
                  <c:v>19.8</c:v>
                </c:pt>
                <c:pt idx="5">
                  <c:v>18.7</c:v>
                </c:pt>
                <c:pt idx="6">
                  <c:v>22.9</c:v>
                </c:pt>
                <c:pt idx="7">
                  <c:v>17.7</c:v>
                </c:pt>
                <c:pt idx="8">
                  <c:v>21.6</c:v>
                </c:pt>
                <c:pt idx="9">
                  <c:v>19.3</c:v>
                </c:pt>
                <c:pt idx="10">
                  <c:v>20.5</c:v>
                </c:pt>
                <c:pt idx="11">
                  <c:v>18.5</c:v>
                </c:pt>
                <c:pt idx="12">
                  <c:v>20.2</c:v>
                </c:pt>
                <c:pt idx="13">
                  <c:v>14.1</c:v>
                </c:pt>
                <c:pt idx="14">
                  <c:v>15.7</c:v>
                </c:pt>
                <c:pt idx="15">
                  <c:v>15.186049000000001</c:v>
                </c:pt>
                <c:pt idx="16">
                  <c:v>17.220455999999999</c:v>
                </c:pt>
                <c:pt idx="17">
                  <c:v>15.8697</c:v>
                </c:pt>
                <c:pt idx="18">
                  <c:v>20.078251000000002</c:v>
                </c:pt>
                <c:pt idx="19">
                  <c:v>19.965014</c:v>
                </c:pt>
                <c:pt idx="20">
                  <c:v>18.640927000000001</c:v>
                </c:pt>
                <c:pt idx="21">
                  <c:v>20.170027999999999</c:v>
                </c:pt>
                <c:pt idx="22">
                  <c:v>18.579946</c:v>
                </c:pt>
                <c:pt idx="23">
                  <c:v>18.099993999999999</c:v>
                </c:pt>
                <c:pt idx="24">
                  <c:v>17.767420000000001</c:v>
                </c:pt>
                <c:pt idx="25">
                  <c:v>18.018992000000001</c:v>
                </c:pt>
                <c:pt idx="26">
                  <c:v>19.392039</c:v>
                </c:pt>
                <c:pt idx="27">
                  <c:v>16.995049999999999</c:v>
                </c:pt>
                <c:pt idx="28">
                  <c:v>19.805845999999999</c:v>
                </c:pt>
                <c:pt idx="29">
                  <c:v>18.961670000000002</c:v>
                </c:pt>
                <c:pt idx="30">
                  <c:v>20.3</c:v>
                </c:pt>
                <c:pt idx="31">
                  <c:v>15.7</c:v>
                </c:pt>
                <c:pt idx="32">
                  <c:v>13.1</c:v>
                </c:pt>
                <c:pt idx="33">
                  <c:v>14.4</c:v>
                </c:pt>
                <c:pt idx="34">
                  <c:v>16.3</c:v>
                </c:pt>
                <c:pt idx="35">
                  <c:v>15.2</c:v>
                </c:pt>
                <c:pt idx="36">
                  <c:v>13.8</c:v>
                </c:pt>
                <c:pt idx="37">
                  <c:v>13.4</c:v>
                </c:pt>
                <c:pt idx="38">
                  <c:v>13.1</c:v>
                </c:pt>
                <c:pt idx="39">
                  <c:v>10.4</c:v>
                </c:pt>
                <c:pt idx="4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2-4015-B421-3945D40AC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3824"/>
        <c:axId val="150024192"/>
      </c:lineChart>
      <c:catAx>
        <c:axId val="1500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50024192"/>
        <c:crosses val="autoZero"/>
        <c:auto val="1"/>
        <c:lblAlgn val="ctr"/>
        <c:lblOffset val="100"/>
        <c:noMultiLvlLbl val="0"/>
      </c:catAx>
      <c:valAx>
        <c:axId val="15002419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000" b="0"/>
                </a:pPr>
                <a:r>
                  <a:rPr lang="ja-JP" altLang="en-US" sz="1000" b="0"/>
                  <a:t>死亡率（人口</a:t>
                </a:r>
                <a:r>
                  <a:rPr lang="en-US" altLang="ja-JP" sz="1000" b="0"/>
                  <a:t>10</a:t>
                </a:r>
                <a:r>
                  <a:rPr lang="ja-JP" altLang="en-US" sz="10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9.7836286089238843E-3"/>
              <c:y val="0.26124825613014591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50013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000098425196855"/>
          <c:y val="0.22802031575014356"/>
          <c:w val="0.30875049212598427"/>
          <c:h val="8.217385404409646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年齢（５歳階級）別自殺死亡率　総数</a:t>
            </a:r>
            <a:r>
              <a:rPr lang="en-US" altLang="en-US" sz="1200"/>
              <a:t>　</a:t>
            </a:r>
          </a:p>
        </c:rich>
      </c:tx>
      <c:layout>
        <c:manualLayout>
          <c:xMode val="edge"/>
          <c:yMode val="edge"/>
          <c:x val="0.27501274054508001"/>
          <c:y val="4.2988211076662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92583053286566E-2"/>
          <c:y val="0.15271725816881587"/>
          <c:w val="0.88577493233906512"/>
          <c:h val="0.68004747232682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'６-１'!$C$5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'６-１'!$B$7:$B$24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'６-１'!$C$7:$C$24</c:f>
              <c:numCache>
                <c:formatCode>0.0_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2.2999999999999998</c:v>
                </c:pt>
                <c:pt idx="3">
                  <c:v>11.4</c:v>
                </c:pt>
                <c:pt idx="4">
                  <c:v>21</c:v>
                </c:pt>
                <c:pt idx="5">
                  <c:v>19.7</c:v>
                </c:pt>
                <c:pt idx="6">
                  <c:v>18.7</c:v>
                </c:pt>
                <c:pt idx="7">
                  <c:v>18.3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20.399999999999999</c:v>
                </c:pt>
                <c:pt idx="11">
                  <c:v>20.2</c:v>
                </c:pt>
                <c:pt idx="12">
                  <c:v>18.899999999999999</c:v>
                </c:pt>
                <c:pt idx="13">
                  <c:v>16</c:v>
                </c:pt>
                <c:pt idx="14">
                  <c:v>17.2</c:v>
                </c:pt>
                <c:pt idx="15">
                  <c:v>18.600000000000001</c:v>
                </c:pt>
                <c:pt idx="16">
                  <c:v>19.600000000000001</c:v>
                </c:pt>
                <c:pt idx="17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0-420C-9EDA-30AD934E0849}"/>
            </c:ext>
          </c:extLst>
        </c:ser>
        <c:ser>
          <c:idx val="1"/>
          <c:order val="1"/>
          <c:tx>
            <c:strRef>
              <c:f>'６-１'!$D$5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12700">
              <a:solidFill>
                <a:schemeClr val="tx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'６-１'!$B$7:$B$24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'６-１'!$D$7:$D$24</c:f>
              <c:numCache>
                <c:formatCode>0.0_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13.3</c:v>
                </c:pt>
                <c:pt idx="4">
                  <c:v>23.1</c:v>
                </c:pt>
                <c:pt idx="5">
                  <c:v>19.3</c:v>
                </c:pt>
                <c:pt idx="6">
                  <c:v>14.9</c:v>
                </c:pt>
                <c:pt idx="7">
                  <c:v>24.8</c:v>
                </c:pt>
                <c:pt idx="8">
                  <c:v>30.7</c:v>
                </c:pt>
                <c:pt idx="9">
                  <c:v>32.9</c:v>
                </c:pt>
                <c:pt idx="10">
                  <c:v>19.600000000000001</c:v>
                </c:pt>
                <c:pt idx="11">
                  <c:v>31.4</c:v>
                </c:pt>
                <c:pt idx="12">
                  <c:v>22.3</c:v>
                </c:pt>
                <c:pt idx="13">
                  <c:v>21.9</c:v>
                </c:pt>
                <c:pt idx="14">
                  <c:v>16</c:v>
                </c:pt>
                <c:pt idx="15">
                  <c:v>19.600000000000001</c:v>
                </c:pt>
                <c:pt idx="16">
                  <c:v>28.4</c:v>
                </c:pt>
                <c:pt idx="1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0-420C-9EDA-30AD934E0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0128512"/>
        <c:axId val="150130048"/>
      </c:barChart>
      <c:catAx>
        <c:axId val="15012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30048"/>
        <c:crosses val="autoZero"/>
        <c:auto val="1"/>
        <c:lblAlgn val="ctr"/>
        <c:lblOffset val="100"/>
        <c:noMultiLvlLbl val="0"/>
      </c:catAx>
      <c:valAx>
        <c:axId val="15013004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3.4324105111291354E-3"/>
              <c:y val="0.224021430961867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28512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70080933476632"/>
          <c:y val="0.22037945789951613"/>
          <c:w val="0.24094762353870114"/>
          <c:h val="0.11611405505591421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年齢（５歳階級）別自殺死亡率　男</a:t>
            </a:r>
            <a:r>
              <a:rPr lang="en-US" altLang="en-US"/>
              <a:t>　</a:t>
            </a:r>
          </a:p>
        </c:rich>
      </c:tx>
      <c:layout>
        <c:manualLayout>
          <c:xMode val="edge"/>
          <c:yMode val="edge"/>
          <c:x val="0.29442869482006601"/>
          <c:y val="4.0819887441547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6829068988134"/>
          <c:y val="0.1469347808155729"/>
          <c:w val="0.88489648950131239"/>
          <c:h val="0.6572624061527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'６-１'!$E$5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'６-１'!$B$7:$B$24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'６-１'!$E$7:$E$24</c:f>
              <c:numCache>
                <c:formatCode>0.0_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2.2999999999999998</c:v>
                </c:pt>
                <c:pt idx="3">
                  <c:v>13.8</c:v>
                </c:pt>
                <c:pt idx="4">
                  <c:v>27.5</c:v>
                </c:pt>
                <c:pt idx="5">
                  <c:v>25.9</c:v>
                </c:pt>
                <c:pt idx="6">
                  <c:v>26.5</c:v>
                </c:pt>
                <c:pt idx="7">
                  <c:v>25.4</c:v>
                </c:pt>
                <c:pt idx="8">
                  <c:v>26.9</c:v>
                </c:pt>
                <c:pt idx="9">
                  <c:v>25.7</c:v>
                </c:pt>
                <c:pt idx="10">
                  <c:v>27.7</c:v>
                </c:pt>
                <c:pt idx="11">
                  <c:v>28.3</c:v>
                </c:pt>
                <c:pt idx="12">
                  <c:v>26.3</c:v>
                </c:pt>
                <c:pt idx="13">
                  <c:v>21.6</c:v>
                </c:pt>
                <c:pt idx="14">
                  <c:v>23.6</c:v>
                </c:pt>
                <c:pt idx="15">
                  <c:v>25.5</c:v>
                </c:pt>
                <c:pt idx="16">
                  <c:v>29.9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A-4BBF-9093-2243070D9370}"/>
            </c:ext>
          </c:extLst>
        </c:ser>
        <c:ser>
          <c:idx val="1"/>
          <c:order val="1"/>
          <c:tx>
            <c:strRef>
              <c:f>'６-１'!$F$5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12700">
              <a:solidFill>
                <a:schemeClr val="accent1">
                  <a:lumMod val="50000"/>
                </a:schemeClr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'６-１'!$B$7:$B$24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'６-１'!$F$7:$F$24</c:f>
              <c:numCache>
                <c:formatCode>0.0_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3.9</c:v>
                </c:pt>
                <c:pt idx="3">
                  <c:v>18.5</c:v>
                </c:pt>
                <c:pt idx="4">
                  <c:v>26.4</c:v>
                </c:pt>
                <c:pt idx="5">
                  <c:v>16.600000000000001</c:v>
                </c:pt>
                <c:pt idx="6">
                  <c:v>25.5</c:v>
                </c:pt>
                <c:pt idx="7">
                  <c:v>42.8</c:v>
                </c:pt>
                <c:pt idx="8">
                  <c:v>49.6</c:v>
                </c:pt>
                <c:pt idx="9">
                  <c:v>40.299999999999997</c:v>
                </c:pt>
                <c:pt idx="10">
                  <c:v>28.7</c:v>
                </c:pt>
                <c:pt idx="11">
                  <c:v>45.1</c:v>
                </c:pt>
                <c:pt idx="12">
                  <c:v>23.6</c:v>
                </c:pt>
                <c:pt idx="13">
                  <c:v>36.200000000000003</c:v>
                </c:pt>
                <c:pt idx="14">
                  <c:v>24.6</c:v>
                </c:pt>
                <c:pt idx="15">
                  <c:v>19.600000000000001</c:v>
                </c:pt>
                <c:pt idx="16">
                  <c:v>40.5</c:v>
                </c:pt>
                <c:pt idx="17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A-4BBF-9093-2243070D9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9705472"/>
        <c:axId val="149707008"/>
      </c:barChart>
      <c:catAx>
        <c:axId val="14970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707008"/>
        <c:crosses val="autoZero"/>
        <c:auto val="1"/>
        <c:lblAlgn val="ctr"/>
        <c:lblOffset val="100"/>
        <c:noMultiLvlLbl val="0"/>
      </c:catAx>
      <c:valAx>
        <c:axId val="14970700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5.5367197215960206E-3"/>
              <c:y val="0.21891381727968937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705472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2379536208163"/>
          <c:y val="0.14407890515431787"/>
          <c:w val="0.24061196105702365"/>
          <c:h val="0.104397330067826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年齢（５歳階級）別自殺死亡率　女</a:t>
            </a:r>
            <a:r>
              <a:rPr lang="en-US" altLang="en-US"/>
              <a:t>　</a:t>
            </a:r>
          </a:p>
        </c:rich>
      </c:tx>
      <c:layout>
        <c:manualLayout>
          <c:xMode val="edge"/>
          <c:yMode val="edge"/>
          <c:x val="0.2932968954493767"/>
          <c:y val="3.6800579790870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469346273576268"/>
          <c:w val="0.8803551889120127"/>
          <c:h val="0.6572624061527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'６-１'!$E$5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'６-１'!$B$7:$B$24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'６-１'!$G$7:$G$24</c:f>
              <c:numCache>
                <c:formatCode>0.0_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2.2000000000000002</c:v>
                </c:pt>
                <c:pt idx="3">
                  <c:v>8.9</c:v>
                </c:pt>
                <c:pt idx="4">
                  <c:v>14.3</c:v>
                </c:pt>
                <c:pt idx="5">
                  <c:v>13.2</c:v>
                </c:pt>
                <c:pt idx="6">
                  <c:v>10.7</c:v>
                </c:pt>
                <c:pt idx="7">
                  <c:v>11</c:v>
                </c:pt>
                <c:pt idx="8">
                  <c:v>11</c:v>
                </c:pt>
                <c:pt idx="9">
                  <c:v>12.2</c:v>
                </c:pt>
                <c:pt idx="10">
                  <c:v>12.9</c:v>
                </c:pt>
                <c:pt idx="11">
                  <c:v>12</c:v>
                </c:pt>
                <c:pt idx="12">
                  <c:v>11.6</c:v>
                </c:pt>
                <c:pt idx="13">
                  <c:v>10.7</c:v>
                </c:pt>
                <c:pt idx="14">
                  <c:v>11.4</c:v>
                </c:pt>
                <c:pt idx="15">
                  <c:v>13</c:v>
                </c:pt>
                <c:pt idx="16">
                  <c:v>12.3</c:v>
                </c:pt>
                <c:pt idx="17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6-4C1C-BB6E-07C69B004EB9}"/>
            </c:ext>
          </c:extLst>
        </c:ser>
        <c:ser>
          <c:idx val="1"/>
          <c:order val="1"/>
          <c:tx>
            <c:strRef>
              <c:f>'６-１'!$F$5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chemeClr val="tx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'６-１'!$B$7:$B$24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'６-１'!$H$7:$H$24</c:f>
              <c:numCache>
                <c:formatCode>0.0_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4.0999999999999996</c:v>
                </c:pt>
                <c:pt idx="3">
                  <c:v>7.9</c:v>
                </c:pt>
                <c:pt idx="4">
                  <c:v>19.399999999999999</c:v>
                </c:pt>
                <c:pt idx="5">
                  <c:v>22.1</c:v>
                </c:pt>
                <c:pt idx="6">
                  <c:v>3.8</c:v>
                </c:pt>
                <c:pt idx="7">
                  <c:v>6.3</c:v>
                </c:pt>
                <c:pt idx="8">
                  <c:v>10.9</c:v>
                </c:pt>
                <c:pt idx="9">
                  <c:v>25.1</c:v>
                </c:pt>
                <c:pt idx="10">
                  <c:v>10.5</c:v>
                </c:pt>
                <c:pt idx="11">
                  <c:v>17.600000000000001</c:v>
                </c:pt>
                <c:pt idx="12">
                  <c:v>20.9</c:v>
                </c:pt>
                <c:pt idx="13">
                  <c:v>8.1999999999999993</c:v>
                </c:pt>
                <c:pt idx="14">
                  <c:v>8.1</c:v>
                </c:pt>
                <c:pt idx="15">
                  <c:v>19.7</c:v>
                </c:pt>
                <c:pt idx="16">
                  <c:v>20.7</c:v>
                </c:pt>
                <c:pt idx="17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6-4C1C-BB6E-07C69B004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9732736"/>
        <c:axId val="149738624"/>
      </c:barChart>
      <c:catAx>
        <c:axId val="14973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738624"/>
        <c:crosses val="autoZero"/>
        <c:auto val="1"/>
        <c:lblAlgn val="ctr"/>
        <c:lblOffset val="100"/>
        <c:noMultiLvlLbl val="0"/>
      </c:catAx>
      <c:valAx>
        <c:axId val="14973862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5.5418481409169901E-3"/>
              <c:y val="0.23093272906803047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732736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86172198502439"/>
          <c:y val="0.20298851811529989"/>
          <c:w val="0.24061196105702365"/>
          <c:h val="0.12826603325415675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自殺死亡率の年次推移・岩手県・総数</a:t>
            </a:r>
          </a:p>
        </c:rich>
      </c:tx>
      <c:layout>
        <c:manualLayout>
          <c:xMode val="edge"/>
          <c:yMode val="edge"/>
          <c:x val="0.27125394263668018"/>
          <c:y val="3.75805130084749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94677040692934"/>
          <c:y val="0.13487276329884471"/>
          <c:w val="0.80944608492628967"/>
          <c:h val="0.65457963999330371"/>
        </c:manualLayout>
      </c:layout>
      <c:lineChart>
        <c:grouping val="standard"/>
        <c:varyColors val="0"/>
        <c:ser>
          <c:idx val="0"/>
          <c:order val="0"/>
          <c:tx>
            <c:strRef>
              <c:f>'１-１'!$H$5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'１-１'!$G$6:$G$46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'１-１'!$H$6:$H$46</c:f>
              <c:numCache>
                <c:formatCode>General</c:formatCode>
                <c:ptCount val="41"/>
                <c:pt idx="0">
                  <c:v>25.7</c:v>
                </c:pt>
                <c:pt idx="1">
                  <c:v>24.7</c:v>
                </c:pt>
                <c:pt idx="2" formatCode="0.0">
                  <c:v>24.1</c:v>
                </c:pt>
                <c:pt idx="3" formatCode="0.0">
                  <c:v>32.200000000000003</c:v>
                </c:pt>
                <c:pt idx="4" formatCode="0.0">
                  <c:v>31.3</c:v>
                </c:pt>
                <c:pt idx="5" formatCode="0.0">
                  <c:v>26.9</c:v>
                </c:pt>
                <c:pt idx="6" formatCode="0.0">
                  <c:v>34.299999999999997</c:v>
                </c:pt>
                <c:pt idx="7" formatCode="0.0">
                  <c:v>26.6</c:v>
                </c:pt>
                <c:pt idx="8" formatCode="0.0">
                  <c:v>28.5</c:v>
                </c:pt>
                <c:pt idx="9" formatCode="0.0">
                  <c:v>27.1</c:v>
                </c:pt>
                <c:pt idx="10" formatCode="0.0">
                  <c:v>25.4</c:v>
                </c:pt>
                <c:pt idx="11" formatCode="0.0">
                  <c:v>24.7</c:v>
                </c:pt>
                <c:pt idx="12" formatCode="0.0">
                  <c:v>25.9</c:v>
                </c:pt>
                <c:pt idx="13" formatCode="0.0">
                  <c:v>23.8</c:v>
                </c:pt>
                <c:pt idx="14" formatCode="0.0">
                  <c:v>24.4</c:v>
                </c:pt>
                <c:pt idx="15" formatCode="0.0">
                  <c:v>24.304247</c:v>
                </c:pt>
                <c:pt idx="16" formatCode="0.0">
                  <c:v>26.063459999999999</c:v>
                </c:pt>
                <c:pt idx="17" formatCode="0.0">
                  <c:v>25.719422000000002</c:v>
                </c:pt>
                <c:pt idx="18" formatCode="0.0">
                  <c:v>35.326295999999999</c:v>
                </c:pt>
                <c:pt idx="19" formatCode="0.0">
                  <c:v>34.329889000000001</c:v>
                </c:pt>
                <c:pt idx="20" formatCode="0.0">
                  <c:v>32.058072000000003</c:v>
                </c:pt>
                <c:pt idx="21" formatCode="0.0">
                  <c:v>33.897129999999997</c:v>
                </c:pt>
                <c:pt idx="22" formatCode="0.0">
                  <c:v>35.509371000000002</c:v>
                </c:pt>
                <c:pt idx="23" formatCode="0.0">
                  <c:v>37.595514000000001</c:v>
                </c:pt>
                <c:pt idx="24" formatCode="0.0">
                  <c:v>34.484983999999997</c:v>
                </c:pt>
                <c:pt idx="25" formatCode="0.0">
                  <c:v>33.934013999999998</c:v>
                </c:pt>
                <c:pt idx="26" formatCode="0.0">
                  <c:v>33.971072999999997</c:v>
                </c:pt>
                <c:pt idx="27" formatCode="0.0">
                  <c:v>32.045124000000001</c:v>
                </c:pt>
                <c:pt idx="28" formatCode="0.0">
                  <c:v>33.570247999999999</c:v>
                </c:pt>
                <c:pt idx="29" formatCode="0.0">
                  <c:v>34.231966</c:v>
                </c:pt>
                <c:pt idx="30" formatCode="0.0">
                  <c:v>32</c:v>
                </c:pt>
                <c:pt idx="31" formatCode="0.0">
                  <c:v>28.2</c:v>
                </c:pt>
                <c:pt idx="32" formatCode="0.0">
                  <c:v>25.2</c:v>
                </c:pt>
                <c:pt idx="33" formatCode="0.0">
                  <c:v>26.3</c:v>
                </c:pt>
                <c:pt idx="34" formatCode="0.0">
                  <c:v>26.5</c:v>
                </c:pt>
                <c:pt idx="35" formatCode="0.0">
                  <c:v>23.2</c:v>
                </c:pt>
                <c:pt idx="36" formatCode="0.0">
                  <c:v>22.8</c:v>
                </c:pt>
                <c:pt idx="37" formatCode="0.0">
                  <c:v>20.9</c:v>
                </c:pt>
                <c:pt idx="38" formatCode="0.0">
                  <c:v>20.399999999999999</c:v>
                </c:pt>
                <c:pt idx="39" formatCode="0.0">
                  <c:v>20.399999999999999</c:v>
                </c:pt>
                <c:pt idx="40" formatCode="0.0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F-4858-9D1C-AE922A79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35520"/>
        <c:axId val="147841792"/>
      </c:lineChart>
      <c:catAx>
        <c:axId val="1478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147841792"/>
        <c:crosses val="autoZero"/>
        <c:auto val="1"/>
        <c:lblAlgn val="ctr"/>
        <c:lblOffset val="100"/>
        <c:noMultiLvlLbl val="0"/>
      </c:catAx>
      <c:valAx>
        <c:axId val="147841792"/>
        <c:scaling>
          <c:orientation val="minMax"/>
          <c:max val="6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6.8044958905300805E-4"/>
              <c:y val="0.26027165012064563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47835520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自殺死亡数の年次推移・岩手県・総数</a:t>
            </a:r>
          </a:p>
        </c:rich>
      </c:tx>
      <c:layout>
        <c:manualLayout>
          <c:xMode val="edge"/>
          <c:yMode val="edge"/>
          <c:x val="0.27807083025287288"/>
          <c:y val="3.194821203214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220206863385465E-2"/>
          <c:y val="0.12461897446617455"/>
          <c:w val="0.85968514703665688"/>
          <c:h val="0.65180030506657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'１-１'!$C$6:$C$46</c:f>
              <c:numCache>
                <c:formatCode>General</c:formatCode>
                <c:ptCount val="41"/>
                <c:pt idx="0">
                  <c:v>365</c:v>
                </c:pt>
                <c:pt idx="1">
                  <c:v>352</c:v>
                </c:pt>
                <c:pt idx="2">
                  <c:v>343</c:v>
                </c:pt>
                <c:pt idx="3">
                  <c:v>459</c:v>
                </c:pt>
                <c:pt idx="4">
                  <c:v>447</c:v>
                </c:pt>
                <c:pt idx="5">
                  <c:v>386</c:v>
                </c:pt>
                <c:pt idx="6">
                  <c:v>491</c:v>
                </c:pt>
                <c:pt idx="7">
                  <c:v>379</c:v>
                </c:pt>
                <c:pt idx="8">
                  <c:v>404</c:v>
                </c:pt>
                <c:pt idx="9">
                  <c:v>383</c:v>
                </c:pt>
                <c:pt idx="10">
                  <c:v>360</c:v>
                </c:pt>
                <c:pt idx="11">
                  <c:v>350</c:v>
                </c:pt>
                <c:pt idx="12">
                  <c:v>366</c:v>
                </c:pt>
                <c:pt idx="13">
                  <c:v>337</c:v>
                </c:pt>
                <c:pt idx="14">
                  <c:v>345</c:v>
                </c:pt>
                <c:pt idx="15">
                  <c:v>345</c:v>
                </c:pt>
                <c:pt idx="16">
                  <c:v>370</c:v>
                </c:pt>
                <c:pt idx="17">
                  <c:v>365</c:v>
                </c:pt>
                <c:pt idx="18">
                  <c:v>501</c:v>
                </c:pt>
                <c:pt idx="19">
                  <c:v>486</c:v>
                </c:pt>
                <c:pt idx="20">
                  <c:v>454</c:v>
                </c:pt>
                <c:pt idx="21">
                  <c:v>479</c:v>
                </c:pt>
                <c:pt idx="22">
                  <c:v>500</c:v>
                </c:pt>
                <c:pt idx="23">
                  <c:v>527</c:v>
                </c:pt>
                <c:pt idx="24">
                  <c:v>481</c:v>
                </c:pt>
                <c:pt idx="25">
                  <c:v>470</c:v>
                </c:pt>
                <c:pt idx="26">
                  <c:v>467</c:v>
                </c:pt>
                <c:pt idx="27">
                  <c:v>437</c:v>
                </c:pt>
                <c:pt idx="28">
                  <c:v>454</c:v>
                </c:pt>
                <c:pt idx="29">
                  <c:v>459</c:v>
                </c:pt>
                <c:pt idx="30">
                  <c:v>426</c:v>
                </c:pt>
                <c:pt idx="31">
                  <c:v>370</c:v>
                </c:pt>
                <c:pt idx="32">
                  <c:v>329</c:v>
                </c:pt>
                <c:pt idx="33">
                  <c:v>340</c:v>
                </c:pt>
                <c:pt idx="34">
                  <c:v>341</c:v>
                </c:pt>
                <c:pt idx="35">
                  <c:v>297</c:v>
                </c:pt>
                <c:pt idx="36">
                  <c:v>289</c:v>
                </c:pt>
                <c:pt idx="37">
                  <c:v>262</c:v>
                </c:pt>
                <c:pt idx="38">
                  <c:v>253</c:v>
                </c:pt>
                <c:pt idx="39">
                  <c:v>250</c:v>
                </c:pt>
                <c:pt idx="40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5-47BD-A9A2-BB5C6123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229689600"/>
        <c:axId val="146358272"/>
      </c:barChart>
      <c:catAx>
        <c:axId val="2296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46358272"/>
        <c:crosses val="autoZero"/>
        <c:auto val="1"/>
        <c:lblAlgn val="ctr"/>
        <c:lblOffset val="100"/>
        <c:noMultiLvlLbl val="0"/>
      </c:catAx>
      <c:valAx>
        <c:axId val="146358272"/>
        <c:scaling>
          <c:orientation val="minMax"/>
          <c:max val="55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900" b="0"/>
                  <a:t>人</a:t>
                </a:r>
              </a:p>
            </c:rich>
          </c:tx>
          <c:layout>
            <c:manualLayout>
              <c:xMode val="edge"/>
              <c:yMode val="edge"/>
              <c:x val="1.1729914799847833E-2"/>
              <c:y val="2.7034672055656409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29689600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自殺死亡数の年次推移・岩手県・男女別</a:t>
            </a:r>
          </a:p>
        </c:rich>
      </c:tx>
      <c:layout>
        <c:manualLayout>
          <c:xMode val="edge"/>
          <c:yMode val="edge"/>
          <c:x val="0.25752199241421853"/>
          <c:y val="2.4641765825058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217040267659157E-2"/>
          <c:y val="0.11765291118714873"/>
          <c:w val="0.85969336762689352"/>
          <c:h val="0.65878110785889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'１-１'!$D$5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'１-１'!$D$6:$D$46</c:f>
              <c:numCache>
                <c:formatCode>General</c:formatCode>
                <c:ptCount val="41"/>
                <c:pt idx="0">
                  <c:v>229</c:v>
                </c:pt>
                <c:pt idx="1">
                  <c:v>219</c:v>
                </c:pt>
                <c:pt idx="2">
                  <c:v>207</c:v>
                </c:pt>
                <c:pt idx="3">
                  <c:v>322</c:v>
                </c:pt>
                <c:pt idx="4">
                  <c:v>301</c:v>
                </c:pt>
                <c:pt idx="5">
                  <c:v>247</c:v>
                </c:pt>
                <c:pt idx="6">
                  <c:v>321</c:v>
                </c:pt>
                <c:pt idx="7">
                  <c:v>248</c:v>
                </c:pt>
                <c:pt idx="8">
                  <c:v>245</c:v>
                </c:pt>
                <c:pt idx="9">
                  <c:v>241</c:v>
                </c:pt>
                <c:pt idx="10">
                  <c:v>209</c:v>
                </c:pt>
                <c:pt idx="11">
                  <c:v>214</c:v>
                </c:pt>
                <c:pt idx="12">
                  <c:v>217</c:v>
                </c:pt>
                <c:pt idx="13">
                  <c:v>233</c:v>
                </c:pt>
                <c:pt idx="14">
                  <c:v>229</c:v>
                </c:pt>
                <c:pt idx="15">
                  <c:v>233</c:v>
                </c:pt>
                <c:pt idx="16">
                  <c:v>243</c:v>
                </c:pt>
                <c:pt idx="17">
                  <c:v>248</c:v>
                </c:pt>
                <c:pt idx="18">
                  <c:v>353</c:v>
                </c:pt>
                <c:pt idx="19">
                  <c:v>339</c:v>
                </c:pt>
                <c:pt idx="20">
                  <c:v>317</c:v>
                </c:pt>
                <c:pt idx="21">
                  <c:v>331</c:v>
                </c:pt>
                <c:pt idx="22">
                  <c:v>364</c:v>
                </c:pt>
                <c:pt idx="23">
                  <c:v>395</c:v>
                </c:pt>
                <c:pt idx="24">
                  <c:v>352</c:v>
                </c:pt>
                <c:pt idx="25">
                  <c:v>340</c:v>
                </c:pt>
                <c:pt idx="26">
                  <c:v>328</c:v>
                </c:pt>
                <c:pt idx="27">
                  <c:v>316</c:v>
                </c:pt>
                <c:pt idx="28">
                  <c:v>314</c:v>
                </c:pt>
                <c:pt idx="29">
                  <c:v>326</c:v>
                </c:pt>
                <c:pt idx="30">
                  <c:v>285</c:v>
                </c:pt>
                <c:pt idx="31">
                  <c:v>262</c:v>
                </c:pt>
                <c:pt idx="32">
                  <c:v>240</c:v>
                </c:pt>
                <c:pt idx="33">
                  <c:v>243</c:v>
                </c:pt>
                <c:pt idx="34">
                  <c:v>232</c:v>
                </c:pt>
                <c:pt idx="35">
                  <c:v>196</c:v>
                </c:pt>
                <c:pt idx="36">
                  <c:v>198</c:v>
                </c:pt>
                <c:pt idx="37">
                  <c:v>175</c:v>
                </c:pt>
                <c:pt idx="38">
                  <c:v>169</c:v>
                </c:pt>
                <c:pt idx="39">
                  <c:v>184</c:v>
                </c:pt>
                <c:pt idx="4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8-4070-BA8C-5503C9617C59}"/>
            </c:ext>
          </c:extLst>
        </c:ser>
        <c:ser>
          <c:idx val="1"/>
          <c:order val="1"/>
          <c:tx>
            <c:strRef>
              <c:f>'１-１'!$E$5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'１-１'!$B$6:$B$46</c:f>
              <c:strCache>
                <c:ptCount val="41"/>
                <c:pt idx="0">
                  <c:v>昭和55年</c:v>
                </c:pt>
                <c:pt idx="1">
                  <c:v>昭和56年</c:v>
                </c:pt>
                <c:pt idx="2">
                  <c:v>昭和57年</c:v>
                </c:pt>
                <c:pt idx="3">
                  <c:v>昭和58年</c:v>
                </c:pt>
                <c:pt idx="4">
                  <c:v>昭和59年</c:v>
                </c:pt>
                <c:pt idx="5">
                  <c:v>昭和60年</c:v>
                </c:pt>
                <c:pt idx="6">
                  <c:v>昭和61年</c:v>
                </c:pt>
                <c:pt idx="7">
                  <c:v>昭和62年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平成3年</c:v>
                </c:pt>
                <c:pt idx="12">
                  <c:v>平成4年</c:v>
                </c:pt>
                <c:pt idx="13">
                  <c:v>平成5年</c:v>
                </c:pt>
                <c:pt idx="14">
                  <c:v>平成6年</c:v>
                </c:pt>
                <c:pt idx="15">
                  <c:v>平成7年</c:v>
                </c:pt>
                <c:pt idx="16">
                  <c:v>平成8年</c:v>
                </c:pt>
                <c:pt idx="17">
                  <c:v>平成9年</c:v>
                </c:pt>
                <c:pt idx="18">
                  <c:v>平成10年</c:v>
                </c:pt>
                <c:pt idx="19">
                  <c:v>平成11年</c:v>
                </c:pt>
                <c:pt idx="20">
                  <c:v>平成12年</c:v>
                </c:pt>
                <c:pt idx="21">
                  <c:v>平成13年</c:v>
                </c:pt>
                <c:pt idx="22">
                  <c:v>平成14年</c:v>
                </c:pt>
                <c:pt idx="23">
                  <c:v>平成15年</c:v>
                </c:pt>
                <c:pt idx="24">
                  <c:v>平成16年</c:v>
                </c:pt>
                <c:pt idx="25">
                  <c:v>平成17年</c:v>
                </c:pt>
                <c:pt idx="26">
                  <c:v>平成18年</c:v>
                </c:pt>
                <c:pt idx="27">
                  <c:v>平成19年</c:v>
                </c:pt>
                <c:pt idx="28">
                  <c:v>平成20年</c:v>
                </c:pt>
                <c:pt idx="29">
                  <c:v>平成21年</c:v>
                </c:pt>
                <c:pt idx="30">
                  <c:v>平成22年</c:v>
                </c:pt>
                <c:pt idx="31">
                  <c:v>平成23年</c:v>
                </c:pt>
                <c:pt idx="32">
                  <c:v>平成24年</c:v>
                </c:pt>
                <c:pt idx="33">
                  <c:v>平成25年</c:v>
                </c:pt>
                <c:pt idx="34">
                  <c:v>平成26年</c:v>
                </c:pt>
                <c:pt idx="35">
                  <c:v>平成27年</c:v>
                </c:pt>
                <c:pt idx="36">
                  <c:v>平成28年</c:v>
                </c:pt>
                <c:pt idx="37">
                  <c:v>平成29年</c:v>
                </c:pt>
                <c:pt idx="38">
                  <c:v>平成30年</c:v>
                </c:pt>
                <c:pt idx="39">
                  <c:v>令和元年</c:v>
                </c:pt>
                <c:pt idx="40">
                  <c:v>令和2年</c:v>
                </c:pt>
              </c:strCache>
            </c:strRef>
          </c:cat>
          <c:val>
            <c:numRef>
              <c:f>'１-１'!$E$6:$E$46</c:f>
              <c:numCache>
                <c:formatCode>General</c:formatCode>
                <c:ptCount val="41"/>
                <c:pt idx="0">
                  <c:v>136</c:v>
                </c:pt>
                <c:pt idx="1">
                  <c:v>133</c:v>
                </c:pt>
                <c:pt idx="2">
                  <c:v>136</c:v>
                </c:pt>
                <c:pt idx="3">
                  <c:v>137</c:v>
                </c:pt>
                <c:pt idx="4">
                  <c:v>146</c:v>
                </c:pt>
                <c:pt idx="5">
                  <c:v>139</c:v>
                </c:pt>
                <c:pt idx="6">
                  <c:v>170</c:v>
                </c:pt>
                <c:pt idx="7">
                  <c:v>131</c:v>
                </c:pt>
                <c:pt idx="8">
                  <c:v>159</c:v>
                </c:pt>
                <c:pt idx="9">
                  <c:v>142</c:v>
                </c:pt>
                <c:pt idx="10">
                  <c:v>151</c:v>
                </c:pt>
                <c:pt idx="11">
                  <c:v>136</c:v>
                </c:pt>
                <c:pt idx="12">
                  <c:v>149</c:v>
                </c:pt>
                <c:pt idx="13">
                  <c:v>104</c:v>
                </c:pt>
                <c:pt idx="14">
                  <c:v>116</c:v>
                </c:pt>
                <c:pt idx="15">
                  <c:v>112</c:v>
                </c:pt>
                <c:pt idx="16">
                  <c:v>127</c:v>
                </c:pt>
                <c:pt idx="17">
                  <c:v>117</c:v>
                </c:pt>
                <c:pt idx="18">
                  <c:v>148</c:v>
                </c:pt>
                <c:pt idx="19">
                  <c:v>147</c:v>
                </c:pt>
                <c:pt idx="20">
                  <c:v>137</c:v>
                </c:pt>
                <c:pt idx="21">
                  <c:v>148</c:v>
                </c:pt>
                <c:pt idx="22">
                  <c:v>136</c:v>
                </c:pt>
                <c:pt idx="23">
                  <c:v>132</c:v>
                </c:pt>
                <c:pt idx="24">
                  <c:v>129</c:v>
                </c:pt>
                <c:pt idx="25">
                  <c:v>130</c:v>
                </c:pt>
                <c:pt idx="26">
                  <c:v>139</c:v>
                </c:pt>
                <c:pt idx="27">
                  <c:v>121</c:v>
                </c:pt>
                <c:pt idx="28">
                  <c:v>140</c:v>
                </c:pt>
                <c:pt idx="29">
                  <c:v>133</c:v>
                </c:pt>
                <c:pt idx="30">
                  <c:v>141</c:v>
                </c:pt>
                <c:pt idx="31">
                  <c:v>108</c:v>
                </c:pt>
                <c:pt idx="32">
                  <c:v>89</c:v>
                </c:pt>
                <c:pt idx="33">
                  <c:v>97</c:v>
                </c:pt>
                <c:pt idx="34">
                  <c:v>109</c:v>
                </c:pt>
                <c:pt idx="35">
                  <c:v>101</c:v>
                </c:pt>
                <c:pt idx="36">
                  <c:v>91</c:v>
                </c:pt>
                <c:pt idx="37">
                  <c:v>87</c:v>
                </c:pt>
                <c:pt idx="38">
                  <c:v>84</c:v>
                </c:pt>
                <c:pt idx="39">
                  <c:v>66</c:v>
                </c:pt>
                <c:pt idx="4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2-4522-9FF4-7D577D00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146396288"/>
        <c:axId val="146397824"/>
      </c:barChart>
      <c:catAx>
        <c:axId val="1463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46397824"/>
        <c:crosses val="autoZero"/>
        <c:auto val="1"/>
        <c:lblAlgn val="ctr"/>
        <c:lblOffset val="100"/>
        <c:noMultiLvlLbl val="0"/>
      </c:catAx>
      <c:valAx>
        <c:axId val="146397824"/>
        <c:scaling>
          <c:orientation val="minMax"/>
          <c:max val="55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900" b="0"/>
                  <a:t>人</a:t>
                </a:r>
              </a:p>
            </c:rich>
          </c:tx>
          <c:layout>
            <c:manualLayout>
              <c:xMode val="edge"/>
              <c:yMode val="edge"/>
              <c:x val="1.5853773637381847E-2"/>
              <c:y val="2.7034705806697684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639628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3449593092511944"/>
          <c:y val="0.17621451367418708"/>
          <c:w val="0.17002919663860461"/>
          <c:h val="5.4236831484692716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　年齢（５歳階級）別自殺死亡数・岩手県・総数</a:t>
            </a:r>
          </a:p>
        </c:rich>
      </c:tx>
      <c:layout>
        <c:manualLayout>
          <c:xMode val="edge"/>
          <c:yMode val="edge"/>
          <c:x val="0.1518784521522176"/>
          <c:y val="2.898550724637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86121997103906E-2"/>
          <c:y val="0.12463368709346112"/>
          <c:w val="0.90957938395754534"/>
          <c:h val="0.725745463882232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cat>
            <c:strRef>
              <c:f>'２-１'!$B$6:$B$26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'２-１'!$C$6:$C$26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16</c:v>
                </c:pt>
                <c:pt idx="8">
                  <c:v>23</c:v>
                </c:pt>
                <c:pt idx="9">
                  <c:v>27</c:v>
                </c:pt>
                <c:pt idx="10">
                  <c:v>15</c:v>
                </c:pt>
                <c:pt idx="11">
                  <c:v>25</c:v>
                </c:pt>
                <c:pt idx="12">
                  <c:v>19</c:v>
                </c:pt>
                <c:pt idx="13">
                  <c:v>21</c:v>
                </c:pt>
                <c:pt idx="14">
                  <c:v>15</c:v>
                </c:pt>
                <c:pt idx="15">
                  <c:v>14</c:v>
                </c:pt>
                <c:pt idx="16">
                  <c:v>18</c:v>
                </c:pt>
                <c:pt idx="17">
                  <c:v>15</c:v>
                </c:pt>
                <c:pt idx="18">
                  <c:v>9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D-48C5-8245-7F280AE3F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7538688"/>
        <c:axId val="147540224"/>
      </c:barChart>
      <c:catAx>
        <c:axId val="1475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7540224"/>
        <c:crosses val="autoZero"/>
        <c:auto val="1"/>
        <c:lblAlgn val="ctr"/>
        <c:lblOffset val="100"/>
        <c:noMultiLvlLbl val="0"/>
      </c:catAx>
      <c:valAx>
        <c:axId val="1475402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900" b="0"/>
                  <a:t>人</a:t>
                </a:r>
              </a:p>
            </c:rich>
          </c:tx>
          <c:layout>
            <c:manualLayout>
              <c:xMode val="edge"/>
              <c:yMode val="edge"/>
              <c:x val="3.1117203701549533E-2"/>
              <c:y val="2.850564875042793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753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令和２年　年齢（５歳階級）別自殺死亡数・岩手県・男女別</a:t>
            </a:r>
          </a:p>
        </c:rich>
      </c:tx>
      <c:layout>
        <c:manualLayout>
          <c:xMode val="edge"/>
          <c:yMode val="edge"/>
          <c:x val="0.17187716856330298"/>
          <c:y val="3.2282893986077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691878492264376E-2"/>
          <c:y val="0.12463368709346112"/>
          <c:w val="0.89174953169060689"/>
          <c:h val="0.73299184069382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'２-１'!$D$4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'２-１'!$B$6:$B$26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'２-１'!$D$6:$D$26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14</c:v>
                </c:pt>
                <c:pt idx="8">
                  <c:v>19</c:v>
                </c:pt>
                <c:pt idx="9">
                  <c:v>17</c:v>
                </c:pt>
                <c:pt idx="10">
                  <c:v>11</c:v>
                </c:pt>
                <c:pt idx="11">
                  <c:v>18</c:v>
                </c:pt>
                <c:pt idx="12">
                  <c:v>10</c:v>
                </c:pt>
                <c:pt idx="13">
                  <c:v>17</c:v>
                </c:pt>
                <c:pt idx="14">
                  <c:v>11</c:v>
                </c:pt>
                <c:pt idx="15">
                  <c:v>6</c:v>
                </c:pt>
                <c:pt idx="16">
                  <c:v>10</c:v>
                </c:pt>
                <c:pt idx="17">
                  <c:v>5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E-4EBE-B621-787BEEB02665}"/>
            </c:ext>
          </c:extLst>
        </c:ser>
        <c:ser>
          <c:idx val="1"/>
          <c:order val="1"/>
          <c:tx>
            <c:strRef>
              <c:f>'２-１'!$E$4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val>
            <c:numRef>
              <c:f>'２-１'!$E$6:$E$26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E-4EBE-B621-787BEEB0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963264"/>
        <c:axId val="147965056"/>
      </c:barChart>
      <c:catAx>
        <c:axId val="1479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7965056"/>
        <c:crosses val="autoZero"/>
        <c:auto val="1"/>
        <c:lblAlgn val="ctr"/>
        <c:lblOffset val="100"/>
        <c:noMultiLvlLbl val="0"/>
      </c:catAx>
      <c:valAx>
        <c:axId val="147965056"/>
        <c:scaling>
          <c:orientation val="minMax"/>
          <c:max val="30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900" b="0"/>
                  <a:t>人</a:t>
                </a:r>
              </a:p>
            </c:rich>
          </c:tx>
          <c:layout>
            <c:manualLayout>
              <c:xMode val="edge"/>
              <c:yMode val="edge"/>
              <c:x val="3.1117203701549533E-2"/>
              <c:y val="2.850564875042793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796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68246416981877"/>
          <c:y val="0.13007816957662902"/>
          <c:w val="0.16848694420217747"/>
          <c:h val="0.11184582905397694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　年齢（５歳階級）別自殺死亡率・岩手県・総数</a:t>
            </a:r>
          </a:p>
        </c:rich>
      </c:tx>
      <c:layout>
        <c:manualLayout>
          <c:xMode val="edge"/>
          <c:yMode val="edge"/>
          <c:x val="0.17281270103390295"/>
          <c:y val="3.85270455323519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10208764627252"/>
          <c:y val="0.12463371397946985"/>
          <c:w val="0.83888088371748126"/>
          <c:h val="0.7076294128155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'２-１'!$G$6:$G$23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'２-１'!$H$6:$H$23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13.3</c:v>
                </c:pt>
                <c:pt idx="4">
                  <c:v>23.1</c:v>
                </c:pt>
                <c:pt idx="5">
                  <c:v>19.3</c:v>
                </c:pt>
                <c:pt idx="6">
                  <c:v>14.9</c:v>
                </c:pt>
                <c:pt idx="7">
                  <c:v>24.8</c:v>
                </c:pt>
                <c:pt idx="8">
                  <c:v>30.7</c:v>
                </c:pt>
                <c:pt idx="9">
                  <c:v>32.9</c:v>
                </c:pt>
                <c:pt idx="10">
                  <c:v>19.600000000000001</c:v>
                </c:pt>
                <c:pt idx="11">
                  <c:v>31.4</c:v>
                </c:pt>
                <c:pt idx="12">
                  <c:v>22.3</c:v>
                </c:pt>
                <c:pt idx="13">
                  <c:v>21.9</c:v>
                </c:pt>
                <c:pt idx="14">
                  <c:v>16</c:v>
                </c:pt>
                <c:pt idx="15">
                  <c:v>19.600000000000001</c:v>
                </c:pt>
                <c:pt idx="16">
                  <c:v>28.4</c:v>
                </c:pt>
                <c:pt idx="1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6-4C18-84D3-9B1F35C7D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7751680"/>
        <c:axId val="147753216"/>
      </c:barChart>
      <c:catAx>
        <c:axId val="14775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7753216"/>
        <c:crosses val="autoZero"/>
        <c:auto val="1"/>
        <c:lblAlgn val="ctr"/>
        <c:lblOffset val="100"/>
        <c:noMultiLvlLbl val="0"/>
      </c:catAx>
      <c:valAx>
        <c:axId val="14775321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b="0"/>
                  <a:t>死亡率（人口</a:t>
                </a:r>
                <a:r>
                  <a:rPr lang="en-US" altLang="ja-JP" b="0"/>
                  <a:t>10</a:t>
                </a:r>
                <a:r>
                  <a:rPr lang="ja-JP" altLang="en-US" b="0"/>
                  <a:t>万対）</a:t>
                </a:r>
              </a:p>
            </c:rich>
          </c:tx>
          <c:layout>
            <c:manualLayout>
              <c:xMode val="edge"/>
              <c:yMode val="edge"/>
              <c:x val="3.9185703721369269E-3"/>
              <c:y val="0.25255534634257676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4775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令和２年　年齢（５歳階級）別自殺死亡率・岩手県・男女別</a:t>
            </a:r>
          </a:p>
        </c:rich>
      </c:tx>
      <c:layout>
        <c:manualLayout>
          <c:xMode val="edge"/>
          <c:yMode val="edge"/>
          <c:x val="0.19710107665113288"/>
          <c:y val="4.2150233938149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38375884832577"/>
          <c:y val="0.12463371397946985"/>
          <c:w val="0.81096357273522623"/>
          <c:h val="0.7076294128155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'２-１'!$I$4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'２-１'!$G$6:$G$23</c:f>
              <c:strCache>
                <c:ptCount val="18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</c:strCache>
            </c:strRef>
          </c:cat>
          <c:val>
            <c:numRef>
              <c:f>'２-１'!$I$6:$I$23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3.9</c:v>
                </c:pt>
                <c:pt idx="3">
                  <c:v>18.5</c:v>
                </c:pt>
                <c:pt idx="4">
                  <c:v>26.4</c:v>
                </c:pt>
                <c:pt idx="5">
                  <c:v>16.600000000000001</c:v>
                </c:pt>
                <c:pt idx="6">
                  <c:v>25.5</c:v>
                </c:pt>
                <c:pt idx="7">
                  <c:v>42.8</c:v>
                </c:pt>
                <c:pt idx="8">
                  <c:v>49.6</c:v>
                </c:pt>
                <c:pt idx="9">
                  <c:v>40.299999999999997</c:v>
                </c:pt>
                <c:pt idx="10">
                  <c:v>28.7</c:v>
                </c:pt>
                <c:pt idx="11">
                  <c:v>45.1</c:v>
                </c:pt>
                <c:pt idx="12">
                  <c:v>23.6</c:v>
                </c:pt>
                <c:pt idx="13">
                  <c:v>36.200000000000003</c:v>
                </c:pt>
                <c:pt idx="14">
                  <c:v>24.6</c:v>
                </c:pt>
                <c:pt idx="15">
                  <c:v>19.600000000000001</c:v>
                </c:pt>
                <c:pt idx="16">
                  <c:v>40.5</c:v>
                </c:pt>
                <c:pt idx="17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6-4515-B923-2A719E29C4B5}"/>
            </c:ext>
          </c:extLst>
        </c:ser>
        <c:ser>
          <c:idx val="1"/>
          <c:order val="1"/>
          <c:tx>
            <c:strRef>
              <c:f>'２-１'!$J$4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val>
            <c:numRef>
              <c:f>'２-１'!$J$6:$J$23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4.0999999999999996</c:v>
                </c:pt>
                <c:pt idx="3">
                  <c:v>7.9</c:v>
                </c:pt>
                <c:pt idx="4">
                  <c:v>19.399999999999999</c:v>
                </c:pt>
                <c:pt idx="5">
                  <c:v>22.1</c:v>
                </c:pt>
                <c:pt idx="6">
                  <c:v>3.8</c:v>
                </c:pt>
                <c:pt idx="7">
                  <c:v>6.3</c:v>
                </c:pt>
                <c:pt idx="8">
                  <c:v>10.9</c:v>
                </c:pt>
                <c:pt idx="9">
                  <c:v>25.1</c:v>
                </c:pt>
                <c:pt idx="10">
                  <c:v>10.5</c:v>
                </c:pt>
                <c:pt idx="11">
                  <c:v>17.600000000000001</c:v>
                </c:pt>
                <c:pt idx="12">
                  <c:v>20.9</c:v>
                </c:pt>
                <c:pt idx="13">
                  <c:v>8.1999999999999993</c:v>
                </c:pt>
                <c:pt idx="14">
                  <c:v>8.1</c:v>
                </c:pt>
                <c:pt idx="15">
                  <c:v>19.7</c:v>
                </c:pt>
                <c:pt idx="16">
                  <c:v>20.7</c:v>
                </c:pt>
                <c:pt idx="17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6-4515-B923-2A719E29C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8250624"/>
        <c:axId val="148252160"/>
      </c:barChart>
      <c:catAx>
        <c:axId val="1482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8252160"/>
        <c:crosses val="autoZero"/>
        <c:auto val="1"/>
        <c:lblAlgn val="ctr"/>
        <c:lblOffset val="100"/>
        <c:noMultiLvlLbl val="0"/>
      </c:catAx>
      <c:valAx>
        <c:axId val="148252160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b="0"/>
                  <a:t>死亡率（人口</a:t>
                </a:r>
                <a:r>
                  <a:rPr lang="en-US" altLang="ja-JP" b="0"/>
                  <a:t>10</a:t>
                </a:r>
                <a:r>
                  <a:rPr lang="ja-JP" altLang="en-US" b="0"/>
                  <a:t>万対）</a:t>
                </a:r>
              </a:p>
            </c:rich>
          </c:tx>
          <c:layout>
            <c:manualLayout>
              <c:xMode val="edge"/>
              <c:yMode val="edge"/>
              <c:x val="1.1554092847769029E-2"/>
              <c:y val="0.24168591613414489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crossAx val="1482506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7467598240360802"/>
          <c:y val="0.17475890121064708"/>
          <c:w val="0.1453127050524935"/>
          <c:h val="6.1121191372817525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21141474963"/>
          <c:y val="3.0226826909794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D-45C1-91B6-D3293B197CF3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D-45C1-91B6-D3293B197CF3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D-45C1-91B6-D3293B197CF3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3D-45C1-91B6-D3293B197CF3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D-45C1-91B6-D3293B197CF3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3D-45C1-91B6-D3293B197CF3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3D-45C1-91B6-D3293B197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85408536"/>
        <c:axId val="1"/>
      </c:barChart>
      <c:catAx>
        <c:axId val="585408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5408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4985422741"/>
          <c:y val="0.53535485557443474"/>
          <c:w val="0.13848396501457727"/>
          <c:h val="0.34343519036850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351118</xdr:colOff>
      <xdr:row>28</xdr:row>
      <xdr:rowOff>14941</xdr:rowOff>
    </xdr:from>
    <xdr:to>
      <xdr:col>19</xdr:col>
      <xdr:colOff>612589</xdr:colOff>
      <xdr:row>48</xdr:row>
      <xdr:rowOff>14941</xdr:rowOff>
    </xdr:to>
    <xdr:graphicFrame macro="">
      <xdr:nvGraphicFramePr>
        <xdr:cNvPr id="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149</xdr:colOff>
      <xdr:row>28</xdr:row>
      <xdr:rowOff>22562</xdr:rowOff>
    </xdr:from>
    <xdr:to>
      <xdr:col>9</xdr:col>
      <xdr:colOff>605117</xdr:colOff>
      <xdr:row>48</xdr:row>
      <xdr:rowOff>14942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7770</xdr:colOff>
      <xdr:row>3</xdr:row>
      <xdr:rowOff>15687</xdr:rowOff>
    </xdr:from>
    <xdr:to>
      <xdr:col>10</xdr:col>
      <xdr:colOff>1</xdr:colOff>
      <xdr:row>24</xdr:row>
      <xdr:rowOff>156882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7471</xdr:colOff>
      <xdr:row>3</xdr:row>
      <xdr:rowOff>15539</xdr:rowOff>
    </xdr:from>
    <xdr:to>
      <xdr:col>19</xdr:col>
      <xdr:colOff>620058</xdr:colOff>
      <xdr:row>25</xdr:row>
      <xdr:rowOff>7470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19050</xdr:rowOff>
    </xdr:from>
    <xdr:to>
      <xdr:col>9</xdr:col>
      <xdr:colOff>20320</xdr:colOff>
      <xdr:row>24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</xdr:colOff>
      <xdr:row>3</xdr:row>
      <xdr:rowOff>5080</xdr:rowOff>
    </xdr:from>
    <xdr:to>
      <xdr:col>18</xdr:col>
      <xdr:colOff>13970</xdr:colOff>
      <xdr:row>24</xdr:row>
      <xdr:rowOff>43180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27</xdr:row>
      <xdr:rowOff>19050</xdr:rowOff>
    </xdr:from>
    <xdr:to>
      <xdr:col>9</xdr:col>
      <xdr:colOff>19050</xdr:colOff>
      <xdr:row>48</xdr:row>
      <xdr:rowOff>57150</xdr:rowOff>
    </xdr:to>
    <xdr:graphicFrame macro="">
      <xdr:nvGraphicFramePr>
        <xdr:cNvPr id="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12700</xdr:colOff>
      <xdr:row>27</xdr:row>
      <xdr:rowOff>12700</xdr:rowOff>
    </xdr:from>
    <xdr:to>
      <xdr:col>18</xdr:col>
      <xdr:colOff>12700</xdr:colOff>
      <xdr:row>48</xdr:row>
      <xdr:rowOff>50800</xdr:rowOff>
    </xdr:to>
    <xdr:graphicFrame macro="">
      <xdr:nvGraphicFramePr>
        <xdr:cNvPr id="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47625</xdr:rowOff>
    </xdr:from>
    <xdr:to>
      <xdr:col>9</xdr:col>
      <xdr:colOff>419100</xdr:colOff>
      <xdr:row>24</xdr:row>
      <xdr:rowOff>145116</xdr:rowOff>
    </xdr:to>
    <xdr:graphicFrame macro="">
      <xdr:nvGraphicFramePr>
        <xdr:cNvPr id="5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9526</xdr:colOff>
      <xdr:row>3</xdr:row>
      <xdr:rowOff>38100</xdr:rowOff>
    </xdr:from>
    <xdr:to>
      <xdr:col>18</xdr:col>
      <xdr:colOff>381000</xdr:colOff>
      <xdr:row>24</xdr:row>
      <xdr:rowOff>142875</xdr:rowOff>
    </xdr:to>
    <xdr:graphicFrame macro="">
      <xdr:nvGraphicFramePr>
        <xdr:cNvPr id="10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351118</xdr:colOff>
      <xdr:row>3</xdr:row>
      <xdr:rowOff>14940</xdr:rowOff>
    </xdr:from>
    <xdr:to>
      <xdr:col>10</xdr:col>
      <xdr:colOff>612588</xdr:colOff>
      <xdr:row>29</xdr:row>
      <xdr:rowOff>53040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312271</xdr:colOff>
      <xdr:row>3</xdr:row>
      <xdr:rowOff>15091</xdr:rowOff>
    </xdr:from>
    <xdr:to>
      <xdr:col>21</xdr:col>
      <xdr:colOff>609451</xdr:colOff>
      <xdr:row>29</xdr:row>
      <xdr:rowOff>76051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7620</xdr:colOff>
      <xdr:row>3</xdr:row>
      <xdr:rowOff>15240</xdr:rowOff>
    </xdr:from>
    <xdr:to>
      <xdr:col>33</xdr:col>
      <xdr:colOff>7471</xdr:colOff>
      <xdr:row>29</xdr:row>
      <xdr:rowOff>76200</xdr:rowOff>
    </xdr:to>
    <xdr:graphicFrame macro="">
      <xdr:nvGraphicFramePr>
        <xdr:cNvPr id="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15240</xdr:rowOff>
    </xdr:from>
    <xdr:to>
      <xdr:col>11</xdr:col>
      <xdr:colOff>0</xdr:colOff>
      <xdr:row>58</xdr:row>
      <xdr:rowOff>45720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7770</xdr:colOff>
      <xdr:row>32</xdr:row>
      <xdr:rowOff>15240</xdr:rowOff>
    </xdr:from>
    <xdr:to>
      <xdr:col>22</xdr:col>
      <xdr:colOff>0</xdr:colOff>
      <xdr:row>58</xdr:row>
      <xdr:rowOff>45720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299</xdr:colOff>
      <xdr:row>32</xdr:row>
      <xdr:rowOff>15090</xdr:rowOff>
    </xdr:from>
    <xdr:to>
      <xdr:col>33</xdr:col>
      <xdr:colOff>299</xdr:colOff>
      <xdr:row>58</xdr:row>
      <xdr:rowOff>45570</xdr:rowOff>
    </xdr:to>
    <xdr:graphicFrame macro="">
      <xdr:nvGraphicFramePr>
        <xdr:cNvPr id="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22412</xdr:colOff>
      <xdr:row>49</xdr:row>
      <xdr:rowOff>0</xdr:rowOff>
    </xdr:from>
    <xdr:to>
      <xdr:col>28</xdr:col>
      <xdr:colOff>156883</xdr:colOff>
      <xdr:row>49</xdr:row>
      <xdr:rowOff>67235</xdr:rowOff>
    </xdr:to>
    <xdr:sp macro="" textlink="">
      <xdr:nvSpPr>
        <xdr:cNvPr id="8" name="楕円 7"/>
        <xdr:cNvSpPr/>
      </xdr:nvSpPr>
      <xdr:spPr>
        <a:xfrm>
          <a:off x="16510000" y="8098118"/>
          <a:ext cx="134471" cy="6723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0.49276</cdr:x>
      <cdr:y>0.35673</cdr:y>
    </cdr:from>
    <cdr:to>
      <cdr:x>0.50722</cdr:x>
      <cdr:y>0.36728</cdr:y>
    </cdr:to>
    <cdr:sp macro="" textlink="">
      <cdr:nvSpPr>
        <cdr:cNvPr id="2" name="楕円 1"/>
        <cdr:cNvSpPr/>
      </cdr:nvSpPr>
      <cdr:spPr>
        <a:xfrm xmlns:a="http://schemas.openxmlformats.org/drawingml/2006/main">
          <a:off x="3055321" y="1546113"/>
          <a:ext cx="89647" cy="45719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0.03391</cdr:x>
      <cdr:y>0.7277</cdr:y>
    </cdr:from>
    <cdr:to>
      <cdr:x>0.10616</cdr:x>
      <cdr:y>0.79917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10245" y="3131759"/>
          <a:ext cx="447992" cy="3075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+mn-ea"/>
              <a:ea typeface="+mn-ea"/>
            </a:rPr>
            <a:t>　　　</a:t>
          </a:r>
          <a:endParaRPr lang="ja-JP" sz="1000">
            <a:latin typeface="+mn-ea"/>
            <a:ea typeface="+mn-ea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0.0417</cdr:x>
      <cdr:y>0.73087</cdr:y>
    </cdr:from>
    <cdr:to>
      <cdr:x>0.10495</cdr:x>
      <cdr:y>0.8021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58245" y="3145424"/>
          <a:ext cx="391696" cy="3065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+mn-ea"/>
              <a:ea typeface="+mn-ea"/>
            </a:rPr>
            <a:t>　　　</a:t>
          </a:r>
          <a:endParaRPr lang="ja-JP" sz="1000">
            <a:latin typeface="+mn-ea"/>
            <a:ea typeface="+mn-ea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0.03603</cdr:x>
      <cdr:y>0.71742</cdr:y>
    </cdr:from>
    <cdr:to>
      <cdr:x>0.10692</cdr:x>
      <cdr:y>0.80161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223424" y="3087539"/>
          <a:ext cx="439560" cy="3623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+mn-ea"/>
              <a:ea typeface="+mn-ea"/>
            </a:rPr>
            <a:t>　　　</a:t>
          </a:r>
          <a:endParaRPr 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0.49499</cdr:x>
      <cdr:y>0.60578</cdr:y>
    </cdr:from>
    <cdr:to>
      <cdr:x>0.52646</cdr:x>
      <cdr:y>0.61641</cdr:y>
    </cdr:to>
    <cdr:sp macro="" textlink="">
      <cdr:nvSpPr>
        <cdr:cNvPr id="4" name="楕円 3"/>
        <cdr:cNvSpPr/>
      </cdr:nvSpPr>
      <cdr:spPr>
        <a:xfrm xmlns:a="http://schemas.openxmlformats.org/drawingml/2006/main">
          <a:off x="3069217" y="2607086"/>
          <a:ext cx="195131" cy="4571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12700</xdr:rowOff>
    </xdr:from>
    <xdr:to>
      <xdr:col>10</xdr:col>
      <xdr:colOff>0</xdr:colOff>
      <xdr:row>22</xdr:row>
      <xdr:rowOff>43180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</xdr:colOff>
      <xdr:row>3</xdr:row>
      <xdr:rowOff>12700</xdr:rowOff>
    </xdr:from>
    <xdr:to>
      <xdr:col>19</xdr:col>
      <xdr:colOff>608330</xdr:colOff>
      <xdr:row>22</xdr:row>
      <xdr:rowOff>27940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24</xdr:row>
      <xdr:rowOff>15240</xdr:rowOff>
    </xdr:from>
    <xdr:to>
      <xdr:col>10</xdr:col>
      <xdr:colOff>0</xdr:colOff>
      <xdr:row>43</xdr:row>
      <xdr:rowOff>38100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view="pageBreakPreview" zoomScale="85" zoomScaleNormal="100" zoomScaleSheetLayoutView="85" workbookViewId="0">
      <selection activeCell="C7" sqref="C7"/>
    </sheetView>
  </sheetViews>
  <sheetFormatPr defaultRowHeight="13.5"/>
  <cols>
    <col min="1" max="1" width="3.875" style="2" customWidth="1"/>
    <col min="2" max="2" width="7.375" style="2" customWidth="1"/>
    <col min="3" max="3" width="60" style="2" customWidth="1"/>
    <col min="4" max="4" width="23.125" style="2" customWidth="1"/>
    <col min="5" max="6" width="9" style="2"/>
    <col min="7" max="7" width="8.875" style="2" hidden="1" customWidth="1"/>
    <col min="8" max="256" width="9" style="2"/>
    <col min="257" max="257" width="3.875" style="2" customWidth="1"/>
    <col min="258" max="258" width="7.375" style="2" customWidth="1"/>
    <col min="259" max="259" width="60" style="2" customWidth="1"/>
    <col min="260" max="260" width="23.125" style="2" customWidth="1"/>
    <col min="261" max="512" width="9" style="2"/>
    <col min="513" max="513" width="3.875" style="2" customWidth="1"/>
    <col min="514" max="514" width="7.375" style="2" customWidth="1"/>
    <col min="515" max="515" width="60" style="2" customWidth="1"/>
    <col min="516" max="516" width="23.125" style="2" customWidth="1"/>
    <col min="517" max="768" width="9" style="2"/>
    <col min="769" max="769" width="3.875" style="2" customWidth="1"/>
    <col min="770" max="770" width="7.375" style="2" customWidth="1"/>
    <col min="771" max="771" width="60" style="2" customWidth="1"/>
    <col min="772" max="772" width="23.125" style="2" customWidth="1"/>
    <col min="773" max="1024" width="9" style="2"/>
    <col min="1025" max="1025" width="3.875" style="2" customWidth="1"/>
    <col min="1026" max="1026" width="7.375" style="2" customWidth="1"/>
    <col min="1027" max="1027" width="60" style="2" customWidth="1"/>
    <col min="1028" max="1028" width="23.125" style="2" customWidth="1"/>
    <col min="1029" max="1280" width="9" style="2"/>
    <col min="1281" max="1281" width="3.875" style="2" customWidth="1"/>
    <col min="1282" max="1282" width="7.375" style="2" customWidth="1"/>
    <col min="1283" max="1283" width="60" style="2" customWidth="1"/>
    <col min="1284" max="1284" width="23.125" style="2" customWidth="1"/>
    <col min="1285" max="1536" width="9" style="2"/>
    <col min="1537" max="1537" width="3.875" style="2" customWidth="1"/>
    <col min="1538" max="1538" width="7.375" style="2" customWidth="1"/>
    <col min="1539" max="1539" width="60" style="2" customWidth="1"/>
    <col min="1540" max="1540" width="23.125" style="2" customWidth="1"/>
    <col min="1541" max="1792" width="9" style="2"/>
    <col min="1793" max="1793" width="3.875" style="2" customWidth="1"/>
    <col min="1794" max="1794" width="7.375" style="2" customWidth="1"/>
    <col min="1795" max="1795" width="60" style="2" customWidth="1"/>
    <col min="1796" max="1796" width="23.125" style="2" customWidth="1"/>
    <col min="1797" max="2048" width="9" style="2"/>
    <col min="2049" max="2049" width="3.875" style="2" customWidth="1"/>
    <col min="2050" max="2050" width="7.375" style="2" customWidth="1"/>
    <col min="2051" max="2051" width="60" style="2" customWidth="1"/>
    <col min="2052" max="2052" width="23.125" style="2" customWidth="1"/>
    <col min="2053" max="2304" width="9" style="2"/>
    <col min="2305" max="2305" width="3.875" style="2" customWidth="1"/>
    <col min="2306" max="2306" width="7.375" style="2" customWidth="1"/>
    <col min="2307" max="2307" width="60" style="2" customWidth="1"/>
    <col min="2308" max="2308" width="23.125" style="2" customWidth="1"/>
    <col min="2309" max="2560" width="9" style="2"/>
    <col min="2561" max="2561" width="3.875" style="2" customWidth="1"/>
    <col min="2562" max="2562" width="7.375" style="2" customWidth="1"/>
    <col min="2563" max="2563" width="60" style="2" customWidth="1"/>
    <col min="2564" max="2564" width="23.125" style="2" customWidth="1"/>
    <col min="2565" max="2816" width="9" style="2"/>
    <col min="2817" max="2817" width="3.875" style="2" customWidth="1"/>
    <col min="2818" max="2818" width="7.375" style="2" customWidth="1"/>
    <col min="2819" max="2819" width="60" style="2" customWidth="1"/>
    <col min="2820" max="2820" width="23.125" style="2" customWidth="1"/>
    <col min="2821" max="3072" width="9" style="2"/>
    <col min="3073" max="3073" width="3.875" style="2" customWidth="1"/>
    <col min="3074" max="3074" width="7.375" style="2" customWidth="1"/>
    <col min="3075" max="3075" width="60" style="2" customWidth="1"/>
    <col min="3076" max="3076" width="23.125" style="2" customWidth="1"/>
    <col min="3077" max="3328" width="9" style="2"/>
    <col min="3329" max="3329" width="3.875" style="2" customWidth="1"/>
    <col min="3330" max="3330" width="7.375" style="2" customWidth="1"/>
    <col min="3331" max="3331" width="60" style="2" customWidth="1"/>
    <col min="3332" max="3332" width="23.125" style="2" customWidth="1"/>
    <col min="3333" max="3584" width="9" style="2"/>
    <col min="3585" max="3585" width="3.875" style="2" customWidth="1"/>
    <col min="3586" max="3586" width="7.375" style="2" customWidth="1"/>
    <col min="3587" max="3587" width="60" style="2" customWidth="1"/>
    <col min="3588" max="3588" width="23.125" style="2" customWidth="1"/>
    <col min="3589" max="3840" width="9" style="2"/>
    <col min="3841" max="3841" width="3.875" style="2" customWidth="1"/>
    <col min="3842" max="3842" width="7.375" style="2" customWidth="1"/>
    <col min="3843" max="3843" width="60" style="2" customWidth="1"/>
    <col min="3844" max="3844" width="23.125" style="2" customWidth="1"/>
    <col min="3845" max="4096" width="9" style="2"/>
    <col min="4097" max="4097" width="3.875" style="2" customWidth="1"/>
    <col min="4098" max="4098" width="7.375" style="2" customWidth="1"/>
    <col min="4099" max="4099" width="60" style="2" customWidth="1"/>
    <col min="4100" max="4100" width="23.125" style="2" customWidth="1"/>
    <col min="4101" max="4352" width="9" style="2"/>
    <col min="4353" max="4353" width="3.875" style="2" customWidth="1"/>
    <col min="4354" max="4354" width="7.375" style="2" customWidth="1"/>
    <col min="4355" max="4355" width="60" style="2" customWidth="1"/>
    <col min="4356" max="4356" width="23.125" style="2" customWidth="1"/>
    <col min="4357" max="4608" width="9" style="2"/>
    <col min="4609" max="4609" width="3.875" style="2" customWidth="1"/>
    <col min="4610" max="4610" width="7.375" style="2" customWidth="1"/>
    <col min="4611" max="4611" width="60" style="2" customWidth="1"/>
    <col min="4612" max="4612" width="23.125" style="2" customWidth="1"/>
    <col min="4613" max="4864" width="9" style="2"/>
    <col min="4865" max="4865" width="3.875" style="2" customWidth="1"/>
    <col min="4866" max="4866" width="7.375" style="2" customWidth="1"/>
    <col min="4867" max="4867" width="60" style="2" customWidth="1"/>
    <col min="4868" max="4868" width="23.125" style="2" customWidth="1"/>
    <col min="4869" max="5120" width="9" style="2"/>
    <col min="5121" max="5121" width="3.875" style="2" customWidth="1"/>
    <col min="5122" max="5122" width="7.375" style="2" customWidth="1"/>
    <col min="5123" max="5123" width="60" style="2" customWidth="1"/>
    <col min="5124" max="5124" width="23.125" style="2" customWidth="1"/>
    <col min="5125" max="5376" width="9" style="2"/>
    <col min="5377" max="5377" width="3.875" style="2" customWidth="1"/>
    <col min="5378" max="5378" width="7.375" style="2" customWidth="1"/>
    <col min="5379" max="5379" width="60" style="2" customWidth="1"/>
    <col min="5380" max="5380" width="23.125" style="2" customWidth="1"/>
    <col min="5381" max="5632" width="9" style="2"/>
    <col min="5633" max="5633" width="3.875" style="2" customWidth="1"/>
    <col min="5634" max="5634" width="7.375" style="2" customWidth="1"/>
    <col min="5635" max="5635" width="60" style="2" customWidth="1"/>
    <col min="5636" max="5636" width="23.125" style="2" customWidth="1"/>
    <col min="5637" max="5888" width="9" style="2"/>
    <col min="5889" max="5889" width="3.875" style="2" customWidth="1"/>
    <col min="5890" max="5890" width="7.375" style="2" customWidth="1"/>
    <col min="5891" max="5891" width="60" style="2" customWidth="1"/>
    <col min="5892" max="5892" width="23.125" style="2" customWidth="1"/>
    <col min="5893" max="6144" width="9" style="2"/>
    <col min="6145" max="6145" width="3.875" style="2" customWidth="1"/>
    <col min="6146" max="6146" width="7.375" style="2" customWidth="1"/>
    <col min="6147" max="6147" width="60" style="2" customWidth="1"/>
    <col min="6148" max="6148" width="23.125" style="2" customWidth="1"/>
    <col min="6149" max="6400" width="9" style="2"/>
    <col min="6401" max="6401" width="3.875" style="2" customWidth="1"/>
    <col min="6402" max="6402" width="7.375" style="2" customWidth="1"/>
    <col min="6403" max="6403" width="60" style="2" customWidth="1"/>
    <col min="6404" max="6404" width="23.125" style="2" customWidth="1"/>
    <col min="6405" max="6656" width="9" style="2"/>
    <col min="6657" max="6657" width="3.875" style="2" customWidth="1"/>
    <col min="6658" max="6658" width="7.375" style="2" customWidth="1"/>
    <col min="6659" max="6659" width="60" style="2" customWidth="1"/>
    <col min="6660" max="6660" width="23.125" style="2" customWidth="1"/>
    <col min="6661" max="6912" width="9" style="2"/>
    <col min="6913" max="6913" width="3.875" style="2" customWidth="1"/>
    <col min="6914" max="6914" width="7.375" style="2" customWidth="1"/>
    <col min="6915" max="6915" width="60" style="2" customWidth="1"/>
    <col min="6916" max="6916" width="23.125" style="2" customWidth="1"/>
    <col min="6917" max="7168" width="9" style="2"/>
    <col min="7169" max="7169" width="3.875" style="2" customWidth="1"/>
    <col min="7170" max="7170" width="7.375" style="2" customWidth="1"/>
    <col min="7171" max="7171" width="60" style="2" customWidth="1"/>
    <col min="7172" max="7172" width="23.125" style="2" customWidth="1"/>
    <col min="7173" max="7424" width="9" style="2"/>
    <col min="7425" max="7425" width="3.875" style="2" customWidth="1"/>
    <col min="7426" max="7426" width="7.375" style="2" customWidth="1"/>
    <col min="7427" max="7427" width="60" style="2" customWidth="1"/>
    <col min="7428" max="7428" width="23.125" style="2" customWidth="1"/>
    <col min="7429" max="7680" width="9" style="2"/>
    <col min="7681" max="7681" width="3.875" style="2" customWidth="1"/>
    <col min="7682" max="7682" width="7.375" style="2" customWidth="1"/>
    <col min="7683" max="7683" width="60" style="2" customWidth="1"/>
    <col min="7684" max="7684" width="23.125" style="2" customWidth="1"/>
    <col min="7685" max="7936" width="9" style="2"/>
    <col min="7937" max="7937" width="3.875" style="2" customWidth="1"/>
    <col min="7938" max="7938" width="7.375" style="2" customWidth="1"/>
    <col min="7939" max="7939" width="60" style="2" customWidth="1"/>
    <col min="7940" max="7940" width="23.125" style="2" customWidth="1"/>
    <col min="7941" max="8192" width="9" style="2"/>
    <col min="8193" max="8193" width="3.875" style="2" customWidth="1"/>
    <col min="8194" max="8194" width="7.375" style="2" customWidth="1"/>
    <col min="8195" max="8195" width="60" style="2" customWidth="1"/>
    <col min="8196" max="8196" width="23.125" style="2" customWidth="1"/>
    <col min="8197" max="8448" width="9" style="2"/>
    <col min="8449" max="8449" width="3.875" style="2" customWidth="1"/>
    <col min="8450" max="8450" width="7.375" style="2" customWidth="1"/>
    <col min="8451" max="8451" width="60" style="2" customWidth="1"/>
    <col min="8452" max="8452" width="23.125" style="2" customWidth="1"/>
    <col min="8453" max="8704" width="9" style="2"/>
    <col min="8705" max="8705" width="3.875" style="2" customWidth="1"/>
    <col min="8706" max="8706" width="7.375" style="2" customWidth="1"/>
    <col min="8707" max="8707" width="60" style="2" customWidth="1"/>
    <col min="8708" max="8708" width="23.125" style="2" customWidth="1"/>
    <col min="8709" max="8960" width="9" style="2"/>
    <col min="8961" max="8961" width="3.875" style="2" customWidth="1"/>
    <col min="8962" max="8962" width="7.375" style="2" customWidth="1"/>
    <col min="8963" max="8963" width="60" style="2" customWidth="1"/>
    <col min="8964" max="8964" width="23.125" style="2" customWidth="1"/>
    <col min="8965" max="9216" width="9" style="2"/>
    <col min="9217" max="9217" width="3.875" style="2" customWidth="1"/>
    <col min="9218" max="9218" width="7.375" style="2" customWidth="1"/>
    <col min="9219" max="9219" width="60" style="2" customWidth="1"/>
    <col min="9220" max="9220" width="23.125" style="2" customWidth="1"/>
    <col min="9221" max="9472" width="9" style="2"/>
    <col min="9473" max="9473" width="3.875" style="2" customWidth="1"/>
    <col min="9474" max="9474" width="7.375" style="2" customWidth="1"/>
    <col min="9475" max="9475" width="60" style="2" customWidth="1"/>
    <col min="9476" max="9476" width="23.125" style="2" customWidth="1"/>
    <col min="9477" max="9728" width="9" style="2"/>
    <col min="9729" max="9729" width="3.875" style="2" customWidth="1"/>
    <col min="9730" max="9730" width="7.375" style="2" customWidth="1"/>
    <col min="9731" max="9731" width="60" style="2" customWidth="1"/>
    <col min="9732" max="9732" width="23.125" style="2" customWidth="1"/>
    <col min="9733" max="9984" width="9" style="2"/>
    <col min="9985" max="9985" width="3.875" style="2" customWidth="1"/>
    <col min="9986" max="9986" width="7.375" style="2" customWidth="1"/>
    <col min="9987" max="9987" width="60" style="2" customWidth="1"/>
    <col min="9988" max="9988" width="23.125" style="2" customWidth="1"/>
    <col min="9989" max="10240" width="9" style="2"/>
    <col min="10241" max="10241" width="3.875" style="2" customWidth="1"/>
    <col min="10242" max="10242" width="7.375" style="2" customWidth="1"/>
    <col min="10243" max="10243" width="60" style="2" customWidth="1"/>
    <col min="10244" max="10244" width="23.125" style="2" customWidth="1"/>
    <col min="10245" max="10496" width="9" style="2"/>
    <col min="10497" max="10497" width="3.875" style="2" customWidth="1"/>
    <col min="10498" max="10498" width="7.375" style="2" customWidth="1"/>
    <col min="10499" max="10499" width="60" style="2" customWidth="1"/>
    <col min="10500" max="10500" width="23.125" style="2" customWidth="1"/>
    <col min="10501" max="10752" width="9" style="2"/>
    <col min="10753" max="10753" width="3.875" style="2" customWidth="1"/>
    <col min="10754" max="10754" width="7.375" style="2" customWidth="1"/>
    <col min="10755" max="10755" width="60" style="2" customWidth="1"/>
    <col min="10756" max="10756" width="23.125" style="2" customWidth="1"/>
    <col min="10757" max="11008" width="9" style="2"/>
    <col min="11009" max="11009" width="3.875" style="2" customWidth="1"/>
    <col min="11010" max="11010" width="7.375" style="2" customWidth="1"/>
    <col min="11011" max="11011" width="60" style="2" customWidth="1"/>
    <col min="11012" max="11012" width="23.125" style="2" customWidth="1"/>
    <col min="11013" max="11264" width="9" style="2"/>
    <col min="11265" max="11265" width="3.875" style="2" customWidth="1"/>
    <col min="11266" max="11266" width="7.375" style="2" customWidth="1"/>
    <col min="11267" max="11267" width="60" style="2" customWidth="1"/>
    <col min="11268" max="11268" width="23.125" style="2" customWidth="1"/>
    <col min="11269" max="11520" width="9" style="2"/>
    <col min="11521" max="11521" width="3.875" style="2" customWidth="1"/>
    <col min="11522" max="11522" width="7.375" style="2" customWidth="1"/>
    <col min="11523" max="11523" width="60" style="2" customWidth="1"/>
    <col min="11524" max="11524" width="23.125" style="2" customWidth="1"/>
    <col min="11525" max="11776" width="9" style="2"/>
    <col min="11777" max="11777" width="3.875" style="2" customWidth="1"/>
    <col min="11778" max="11778" width="7.375" style="2" customWidth="1"/>
    <col min="11779" max="11779" width="60" style="2" customWidth="1"/>
    <col min="11780" max="11780" width="23.125" style="2" customWidth="1"/>
    <col min="11781" max="12032" width="9" style="2"/>
    <col min="12033" max="12033" width="3.875" style="2" customWidth="1"/>
    <col min="12034" max="12034" width="7.375" style="2" customWidth="1"/>
    <col min="12035" max="12035" width="60" style="2" customWidth="1"/>
    <col min="12036" max="12036" width="23.125" style="2" customWidth="1"/>
    <col min="12037" max="12288" width="9" style="2"/>
    <col min="12289" max="12289" width="3.875" style="2" customWidth="1"/>
    <col min="12290" max="12290" width="7.375" style="2" customWidth="1"/>
    <col min="12291" max="12291" width="60" style="2" customWidth="1"/>
    <col min="12292" max="12292" width="23.125" style="2" customWidth="1"/>
    <col min="12293" max="12544" width="9" style="2"/>
    <col min="12545" max="12545" width="3.875" style="2" customWidth="1"/>
    <col min="12546" max="12546" width="7.375" style="2" customWidth="1"/>
    <col min="12547" max="12547" width="60" style="2" customWidth="1"/>
    <col min="12548" max="12548" width="23.125" style="2" customWidth="1"/>
    <col min="12549" max="12800" width="9" style="2"/>
    <col min="12801" max="12801" width="3.875" style="2" customWidth="1"/>
    <col min="12802" max="12802" width="7.375" style="2" customWidth="1"/>
    <col min="12803" max="12803" width="60" style="2" customWidth="1"/>
    <col min="12804" max="12804" width="23.125" style="2" customWidth="1"/>
    <col min="12805" max="13056" width="9" style="2"/>
    <col min="13057" max="13057" width="3.875" style="2" customWidth="1"/>
    <col min="13058" max="13058" width="7.375" style="2" customWidth="1"/>
    <col min="13059" max="13059" width="60" style="2" customWidth="1"/>
    <col min="13060" max="13060" width="23.125" style="2" customWidth="1"/>
    <col min="13061" max="13312" width="9" style="2"/>
    <col min="13313" max="13313" width="3.875" style="2" customWidth="1"/>
    <col min="13314" max="13314" width="7.375" style="2" customWidth="1"/>
    <col min="13315" max="13315" width="60" style="2" customWidth="1"/>
    <col min="13316" max="13316" width="23.125" style="2" customWidth="1"/>
    <col min="13317" max="13568" width="9" style="2"/>
    <col min="13569" max="13569" width="3.875" style="2" customWidth="1"/>
    <col min="13570" max="13570" width="7.375" style="2" customWidth="1"/>
    <col min="13571" max="13571" width="60" style="2" customWidth="1"/>
    <col min="13572" max="13572" width="23.125" style="2" customWidth="1"/>
    <col min="13573" max="13824" width="9" style="2"/>
    <col min="13825" max="13825" width="3.875" style="2" customWidth="1"/>
    <col min="13826" max="13826" width="7.375" style="2" customWidth="1"/>
    <col min="13827" max="13827" width="60" style="2" customWidth="1"/>
    <col min="13828" max="13828" width="23.125" style="2" customWidth="1"/>
    <col min="13829" max="14080" width="9" style="2"/>
    <col min="14081" max="14081" width="3.875" style="2" customWidth="1"/>
    <col min="14082" max="14082" width="7.375" style="2" customWidth="1"/>
    <col min="14083" max="14083" width="60" style="2" customWidth="1"/>
    <col min="14084" max="14084" width="23.125" style="2" customWidth="1"/>
    <col min="14085" max="14336" width="9" style="2"/>
    <col min="14337" max="14337" width="3.875" style="2" customWidth="1"/>
    <col min="14338" max="14338" width="7.375" style="2" customWidth="1"/>
    <col min="14339" max="14339" width="60" style="2" customWidth="1"/>
    <col min="14340" max="14340" width="23.125" style="2" customWidth="1"/>
    <col min="14341" max="14592" width="9" style="2"/>
    <col min="14593" max="14593" width="3.875" style="2" customWidth="1"/>
    <col min="14594" max="14594" width="7.375" style="2" customWidth="1"/>
    <col min="14595" max="14595" width="60" style="2" customWidth="1"/>
    <col min="14596" max="14596" width="23.125" style="2" customWidth="1"/>
    <col min="14597" max="14848" width="9" style="2"/>
    <col min="14849" max="14849" width="3.875" style="2" customWidth="1"/>
    <col min="14850" max="14850" width="7.375" style="2" customWidth="1"/>
    <col min="14851" max="14851" width="60" style="2" customWidth="1"/>
    <col min="14852" max="14852" width="23.125" style="2" customWidth="1"/>
    <col min="14853" max="15104" width="9" style="2"/>
    <col min="15105" max="15105" width="3.875" style="2" customWidth="1"/>
    <col min="15106" max="15106" width="7.375" style="2" customWidth="1"/>
    <col min="15107" max="15107" width="60" style="2" customWidth="1"/>
    <col min="15108" max="15108" width="23.125" style="2" customWidth="1"/>
    <col min="15109" max="15360" width="9" style="2"/>
    <col min="15361" max="15361" width="3.875" style="2" customWidth="1"/>
    <col min="15362" max="15362" width="7.375" style="2" customWidth="1"/>
    <col min="15363" max="15363" width="60" style="2" customWidth="1"/>
    <col min="15364" max="15364" width="23.125" style="2" customWidth="1"/>
    <col min="15365" max="15616" width="9" style="2"/>
    <col min="15617" max="15617" width="3.875" style="2" customWidth="1"/>
    <col min="15618" max="15618" width="7.375" style="2" customWidth="1"/>
    <col min="15619" max="15619" width="60" style="2" customWidth="1"/>
    <col min="15620" max="15620" width="23.125" style="2" customWidth="1"/>
    <col min="15621" max="15872" width="9" style="2"/>
    <col min="15873" max="15873" width="3.875" style="2" customWidth="1"/>
    <col min="15874" max="15874" width="7.375" style="2" customWidth="1"/>
    <col min="15875" max="15875" width="60" style="2" customWidth="1"/>
    <col min="15876" max="15876" width="23.125" style="2" customWidth="1"/>
    <col min="15877" max="16128" width="9" style="2"/>
    <col min="16129" max="16129" width="3.875" style="2" customWidth="1"/>
    <col min="16130" max="16130" width="7.375" style="2" customWidth="1"/>
    <col min="16131" max="16131" width="60" style="2" customWidth="1"/>
    <col min="16132" max="16132" width="23.125" style="2" customWidth="1"/>
    <col min="16133" max="16384" width="9" style="2"/>
  </cols>
  <sheetData>
    <row r="1" spans="2:7" ht="14.25">
      <c r="B1" s="1" t="s">
        <v>0</v>
      </c>
    </row>
    <row r="2" spans="2:7">
      <c r="C2" s="114"/>
      <c r="D2" s="115"/>
    </row>
    <row r="3" spans="2:7">
      <c r="B3" s="3" t="s">
        <v>1</v>
      </c>
      <c r="C3" s="3"/>
      <c r="D3" s="3"/>
      <c r="E3" s="3"/>
    </row>
    <row r="5" spans="2:7">
      <c r="B5" s="223" t="s">
        <v>2</v>
      </c>
      <c r="C5" s="224" t="s">
        <v>3</v>
      </c>
      <c r="D5" s="2" t="s">
        <v>339</v>
      </c>
      <c r="E5" s="2" t="s">
        <v>4</v>
      </c>
      <c r="G5" s="222" t="str">
        <f>B5&amp;"  "&amp;C5&amp;"   "&amp;D5</f>
        <v>１－１  岩手県・性別・自殺死亡数・自殺死亡率の年次推移   昭和55年～令和２年</v>
      </c>
    </row>
    <row r="6" spans="2:7">
      <c r="B6" s="4"/>
      <c r="G6" s="222"/>
    </row>
    <row r="7" spans="2:7">
      <c r="B7" s="223" t="s">
        <v>5</v>
      </c>
      <c r="C7" s="224" t="s">
        <v>3</v>
      </c>
      <c r="D7" s="2" t="str">
        <f>D5</f>
        <v>昭和55年～令和２年</v>
      </c>
      <c r="E7" s="2" t="s">
        <v>6</v>
      </c>
      <c r="G7" s="222" t="str">
        <f>B7&amp;"  "&amp;C7&amp;"   "&amp;D7</f>
        <v>１－２  岩手県・性別・自殺死亡数・自殺死亡率の年次推移   昭和55年～令和２年</v>
      </c>
    </row>
    <row r="8" spans="2:7">
      <c r="G8" s="222"/>
    </row>
    <row r="9" spans="2:7">
      <c r="B9" s="223" t="s">
        <v>7</v>
      </c>
      <c r="C9" s="224" t="s">
        <v>8</v>
      </c>
      <c r="D9" s="2" t="s">
        <v>340</v>
      </c>
      <c r="E9" s="2" t="s">
        <v>4</v>
      </c>
      <c r="G9" s="222" t="str">
        <f>B9&amp;"  "&amp;C9&amp;"   "&amp;D9</f>
        <v>２－１  岩手県・性別・年齢（５歳階級）別自殺死亡数・自殺死亡率   令和２年</v>
      </c>
    </row>
    <row r="10" spans="2:7">
      <c r="B10" s="4"/>
      <c r="G10" s="222"/>
    </row>
    <row r="11" spans="2:7">
      <c r="B11" s="223" t="s">
        <v>10</v>
      </c>
      <c r="C11" s="224" t="s">
        <v>8</v>
      </c>
      <c r="D11" s="2" t="str">
        <f>D9</f>
        <v>令和２年</v>
      </c>
      <c r="E11" s="2" t="s">
        <v>6</v>
      </c>
      <c r="G11" s="222" t="str">
        <f>B11&amp;"  "&amp;C11&amp;"   "&amp;D11</f>
        <v>２－２  岩手県・性別・年齢（５歳階級）別自殺死亡数・自殺死亡率   令和２年</v>
      </c>
    </row>
    <row r="12" spans="2:7">
      <c r="G12" s="222"/>
    </row>
    <row r="13" spans="2:7">
      <c r="B13" s="223" t="s">
        <v>11</v>
      </c>
      <c r="C13" s="224" t="s">
        <v>12</v>
      </c>
      <c r="D13" s="2" t="s">
        <v>341</v>
      </c>
      <c r="E13" s="2" t="s">
        <v>6</v>
      </c>
      <c r="G13" s="222" t="str">
        <f>B13&amp;"  "&amp;C13&amp;"   "&amp;D13</f>
        <v>３  岩手県・性別・年齢（５歳階級）別主な死因割合・５年計   平成27年～令和２年</v>
      </c>
    </row>
    <row r="14" spans="2:7">
      <c r="G14" s="222"/>
    </row>
    <row r="15" spans="2:7">
      <c r="B15" s="223" t="s">
        <v>13</v>
      </c>
      <c r="C15" s="224" t="s">
        <v>303</v>
      </c>
      <c r="D15" s="2" t="s">
        <v>342</v>
      </c>
      <c r="E15" s="2" t="s">
        <v>4</v>
      </c>
      <c r="G15" s="222" t="str">
        <f>B15&amp;"  "&amp;C15&amp;"   "&amp;D15</f>
        <v>４  岩手県・性別・年齢（５歳階級）別・主要死因中の自殺順位   平成13年～令和２年</v>
      </c>
    </row>
    <row r="16" spans="2:7">
      <c r="B16" s="4"/>
      <c r="G16" s="222"/>
    </row>
    <row r="17" spans="2:7">
      <c r="B17" s="223" t="s">
        <v>14</v>
      </c>
      <c r="C17" s="224" t="s">
        <v>15</v>
      </c>
      <c r="D17" s="2" t="str">
        <f>D5</f>
        <v>昭和55年～令和２年</v>
      </c>
      <c r="E17" s="2" t="s">
        <v>4</v>
      </c>
      <c r="G17" s="222" t="str">
        <f>B17&amp;"  "&amp;C17&amp;"   "&amp;D17</f>
        <v>５－１  全国・岩手県・性別・自殺死亡数・自殺死亡率の比較   昭和55年～令和２年</v>
      </c>
    </row>
    <row r="18" spans="2:7">
      <c r="B18" s="4"/>
      <c r="G18" s="222"/>
    </row>
    <row r="19" spans="2:7">
      <c r="B19" s="223" t="s">
        <v>16</v>
      </c>
      <c r="C19" s="224" t="s">
        <v>15</v>
      </c>
      <c r="D19" s="2" t="str">
        <f>D17</f>
        <v>昭和55年～令和２年</v>
      </c>
      <c r="E19" s="2" t="s">
        <v>6</v>
      </c>
      <c r="G19" s="222" t="str">
        <f>B19&amp;"  "&amp;C19&amp;"   "&amp;D19</f>
        <v>５－２  全国・岩手県・性別・自殺死亡数・自殺死亡率の比較   昭和55年～令和２年</v>
      </c>
    </row>
    <row r="20" spans="2:7">
      <c r="B20" s="4"/>
      <c r="G20" s="222"/>
    </row>
    <row r="21" spans="2:7">
      <c r="B21" s="223" t="s">
        <v>17</v>
      </c>
      <c r="C21" s="224" t="s">
        <v>18</v>
      </c>
      <c r="D21" s="2" t="str">
        <f>D11</f>
        <v>令和２年</v>
      </c>
      <c r="E21" s="2" t="s">
        <v>4</v>
      </c>
      <c r="G21" s="222" t="str">
        <f>B21&amp;"  "&amp;C21&amp;"   "&amp;D21</f>
        <v>６－１  全国・岩手県・性別・年齢（５歳階級）別自殺死亡率の比較   令和２年</v>
      </c>
    </row>
    <row r="22" spans="2:7">
      <c r="G22" s="222"/>
    </row>
    <row r="23" spans="2:7">
      <c r="B23" s="223" t="s">
        <v>19</v>
      </c>
      <c r="C23" s="224" t="s">
        <v>18</v>
      </c>
      <c r="D23" s="2" t="str">
        <f>D21</f>
        <v>令和２年</v>
      </c>
      <c r="E23" s="2" t="s">
        <v>6</v>
      </c>
      <c r="G23" s="222" t="str">
        <f>B23&amp;"  "&amp;C23&amp;"   "&amp;D23</f>
        <v>６－２  全国・岩手県・性別・年齢（５歳階級）別自殺死亡率の比較   令和２年</v>
      </c>
    </row>
    <row r="24" spans="2:7">
      <c r="G24" s="222"/>
    </row>
    <row r="25" spans="2:7">
      <c r="B25" s="223" t="s">
        <v>20</v>
      </c>
      <c r="C25" s="224" t="s">
        <v>21</v>
      </c>
      <c r="D25" s="2" t="str">
        <f>D15</f>
        <v>平成13年～令和２年</v>
      </c>
      <c r="E25" s="2" t="s">
        <v>4</v>
      </c>
      <c r="G25" s="222" t="str">
        <f>B25&amp;"  "&amp;C25&amp;"   "&amp;D25</f>
        <v>７  全国・岩手県・性別・年齢（５歳階級）別主要死因中の自殺順位比較   平成13年～令和２年</v>
      </c>
    </row>
    <row r="26" spans="2:7">
      <c r="G26" s="222"/>
    </row>
    <row r="27" spans="2:7">
      <c r="B27" s="223" t="s">
        <v>22</v>
      </c>
      <c r="C27" s="224" t="s">
        <v>23</v>
      </c>
      <c r="D27" s="2" t="s">
        <v>343</v>
      </c>
      <c r="E27" s="2" t="s">
        <v>4</v>
      </c>
      <c r="G27" s="222" t="str">
        <f>B27&amp;"  "&amp;C27&amp;"   "&amp;D27</f>
        <v>８  保健所別・市町村別・性別・自殺死亡数の年次推移   平成７年～令和２年</v>
      </c>
    </row>
    <row r="28" spans="2:7">
      <c r="G28" s="222"/>
    </row>
    <row r="29" spans="2:7">
      <c r="B29" s="223" t="s">
        <v>24</v>
      </c>
      <c r="C29" s="224" t="s">
        <v>25</v>
      </c>
      <c r="D29" s="2" t="str">
        <f>D27</f>
        <v>平成７年～令和２年</v>
      </c>
      <c r="E29" s="2" t="s">
        <v>4</v>
      </c>
      <c r="G29" s="222" t="str">
        <f>B29&amp;"  "&amp;C29&amp;"   "&amp;D29</f>
        <v>９  保健所別・市町村別・性別・自殺死亡率の年次推移   平成７年～令和２年</v>
      </c>
    </row>
    <row r="31" spans="2:7">
      <c r="B31" s="5"/>
    </row>
  </sheetData>
  <phoneticPr fontId="3"/>
  <hyperlinks>
    <hyperlink ref="B5" location="'１-１'!A1" display="１－１"/>
    <hyperlink ref="C5" location="'１-１'!A1" display="岩手県・性別・自殺死亡数・自殺死亡率の年次推移"/>
    <hyperlink ref="B7" location="'１-２'!A1" display="１－２"/>
    <hyperlink ref="C7" location="'１-２'!A1" display="岩手県・性別・自殺死亡数・自殺死亡率の年次推移"/>
    <hyperlink ref="B9" location="'２-１'!A1" display="２－１"/>
    <hyperlink ref="C9" location="'２-１'!A1" display="岩手県・性別・年齢（５歳階級）別自殺死亡数・自殺死亡率"/>
    <hyperlink ref="B11" location="'２-２'!A1" display="２－２"/>
    <hyperlink ref="C11" location="'２-２'!A1" display="岩手県・性別・年齢（５歳階級）別自殺死亡数・自殺死亡率"/>
    <hyperlink ref="B13" location="'３'!A1" display="３"/>
    <hyperlink ref="C13" location="'３'!A1" display="岩手県・性別・年齢（５歳階級）別主な死因割合・５年計"/>
    <hyperlink ref="B15" location="'４'!A1" display="４"/>
    <hyperlink ref="C15" location="'４'!A1" display="岩手県・性別・年齢（５歳階級）別・主要死因中の自殺順位"/>
    <hyperlink ref="B17" location="'５-１'!A1" display="５－１"/>
    <hyperlink ref="C17" location="'５-１'!A1" display="全国・岩手県・性別・自殺死亡数・自殺死亡率の比較"/>
    <hyperlink ref="B19" location="'５-２'!A1" display="５－２"/>
    <hyperlink ref="C19" location="'５-２'!A1" display="全国・岩手県・性別・自殺死亡数・自殺死亡率の比較"/>
    <hyperlink ref="B21" location="'６-１'!A1" display="６－１"/>
    <hyperlink ref="C21" location="'６-１'!A1" display="全国・岩手県・性別・年齢（５歳階級）別自殺死亡率の比較"/>
    <hyperlink ref="B23" location="'６-２'!A1" display="６－２"/>
    <hyperlink ref="C23" location="'６-２'!A1" display="全国・岩手県・性別・年齢（５歳階級）別自殺死亡率の比較"/>
    <hyperlink ref="B25" location="'７'!A1" display="７"/>
    <hyperlink ref="C25" location="'７'!A1" display="全国・岩手県・性別・年齢（５歳階級）別主要死因中の自殺順位比較"/>
    <hyperlink ref="B27" location="'８'!A1" display="８"/>
    <hyperlink ref="C27" location="'８'!A1" display="保健所別・市町村別・性別・自殺死亡数の年次推移"/>
    <hyperlink ref="B29" location="'９'!A1" display="９"/>
    <hyperlink ref="C29" location="'９'!A1" display="保健所別・市町村別・性別・自殺死亡率の年次推移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I25" sqref="I25"/>
    </sheetView>
  </sheetViews>
  <sheetFormatPr defaultRowHeight="13.5"/>
  <cols>
    <col min="1" max="1" width="6.125" style="2" customWidth="1"/>
    <col min="2" max="10" width="8.875" style="2"/>
    <col min="11" max="11" width="9" style="2" customWidth="1"/>
    <col min="12" max="256" width="8.875" style="2"/>
    <col min="257" max="257" width="6.125" style="2" customWidth="1"/>
    <col min="258" max="266" width="8.875" style="2"/>
    <col min="267" max="267" width="9" style="2" customWidth="1"/>
    <col min="268" max="512" width="8.875" style="2"/>
    <col min="513" max="513" width="6.125" style="2" customWidth="1"/>
    <col min="514" max="522" width="8.875" style="2"/>
    <col min="523" max="523" width="9" style="2" customWidth="1"/>
    <col min="524" max="768" width="8.875" style="2"/>
    <col min="769" max="769" width="6.125" style="2" customWidth="1"/>
    <col min="770" max="778" width="8.875" style="2"/>
    <col min="779" max="779" width="9" style="2" customWidth="1"/>
    <col min="780" max="1024" width="8.875" style="2"/>
    <col min="1025" max="1025" width="6.125" style="2" customWidth="1"/>
    <col min="1026" max="1034" width="8.875" style="2"/>
    <col min="1035" max="1035" width="9" style="2" customWidth="1"/>
    <col min="1036" max="1280" width="8.875" style="2"/>
    <col min="1281" max="1281" width="6.125" style="2" customWidth="1"/>
    <col min="1282" max="1290" width="8.875" style="2"/>
    <col min="1291" max="1291" width="9" style="2" customWidth="1"/>
    <col min="1292" max="1536" width="8.875" style="2"/>
    <col min="1537" max="1537" width="6.125" style="2" customWidth="1"/>
    <col min="1538" max="1546" width="8.875" style="2"/>
    <col min="1547" max="1547" width="9" style="2" customWidth="1"/>
    <col min="1548" max="1792" width="8.875" style="2"/>
    <col min="1793" max="1793" width="6.125" style="2" customWidth="1"/>
    <col min="1794" max="1802" width="8.875" style="2"/>
    <col min="1803" max="1803" width="9" style="2" customWidth="1"/>
    <col min="1804" max="2048" width="8.875" style="2"/>
    <col min="2049" max="2049" width="6.125" style="2" customWidth="1"/>
    <col min="2050" max="2058" width="8.875" style="2"/>
    <col min="2059" max="2059" width="9" style="2" customWidth="1"/>
    <col min="2060" max="2304" width="8.875" style="2"/>
    <col min="2305" max="2305" width="6.125" style="2" customWidth="1"/>
    <col min="2306" max="2314" width="8.875" style="2"/>
    <col min="2315" max="2315" width="9" style="2" customWidth="1"/>
    <col min="2316" max="2560" width="8.875" style="2"/>
    <col min="2561" max="2561" width="6.125" style="2" customWidth="1"/>
    <col min="2562" max="2570" width="8.875" style="2"/>
    <col min="2571" max="2571" width="9" style="2" customWidth="1"/>
    <col min="2572" max="2816" width="8.875" style="2"/>
    <col min="2817" max="2817" width="6.125" style="2" customWidth="1"/>
    <col min="2818" max="2826" width="8.875" style="2"/>
    <col min="2827" max="2827" width="9" style="2" customWidth="1"/>
    <col min="2828" max="3072" width="8.875" style="2"/>
    <col min="3073" max="3073" width="6.125" style="2" customWidth="1"/>
    <col min="3074" max="3082" width="8.875" style="2"/>
    <col min="3083" max="3083" width="9" style="2" customWidth="1"/>
    <col min="3084" max="3328" width="8.875" style="2"/>
    <col min="3329" max="3329" width="6.125" style="2" customWidth="1"/>
    <col min="3330" max="3338" width="8.875" style="2"/>
    <col min="3339" max="3339" width="9" style="2" customWidth="1"/>
    <col min="3340" max="3584" width="8.875" style="2"/>
    <col min="3585" max="3585" width="6.125" style="2" customWidth="1"/>
    <col min="3586" max="3594" width="8.875" style="2"/>
    <col min="3595" max="3595" width="9" style="2" customWidth="1"/>
    <col min="3596" max="3840" width="8.875" style="2"/>
    <col min="3841" max="3841" width="6.125" style="2" customWidth="1"/>
    <col min="3842" max="3850" width="8.875" style="2"/>
    <col min="3851" max="3851" width="9" style="2" customWidth="1"/>
    <col min="3852" max="4096" width="8.875" style="2"/>
    <col min="4097" max="4097" width="6.125" style="2" customWidth="1"/>
    <col min="4098" max="4106" width="8.875" style="2"/>
    <col min="4107" max="4107" width="9" style="2" customWidth="1"/>
    <col min="4108" max="4352" width="8.875" style="2"/>
    <col min="4353" max="4353" width="6.125" style="2" customWidth="1"/>
    <col min="4354" max="4362" width="8.875" style="2"/>
    <col min="4363" max="4363" width="9" style="2" customWidth="1"/>
    <col min="4364" max="4608" width="8.875" style="2"/>
    <col min="4609" max="4609" width="6.125" style="2" customWidth="1"/>
    <col min="4610" max="4618" width="8.875" style="2"/>
    <col min="4619" max="4619" width="9" style="2" customWidth="1"/>
    <col min="4620" max="4864" width="8.875" style="2"/>
    <col min="4865" max="4865" width="6.125" style="2" customWidth="1"/>
    <col min="4866" max="4874" width="8.875" style="2"/>
    <col min="4875" max="4875" width="9" style="2" customWidth="1"/>
    <col min="4876" max="5120" width="8.875" style="2"/>
    <col min="5121" max="5121" width="6.125" style="2" customWidth="1"/>
    <col min="5122" max="5130" width="8.875" style="2"/>
    <col min="5131" max="5131" width="9" style="2" customWidth="1"/>
    <col min="5132" max="5376" width="8.875" style="2"/>
    <col min="5377" max="5377" width="6.125" style="2" customWidth="1"/>
    <col min="5378" max="5386" width="8.875" style="2"/>
    <col min="5387" max="5387" width="9" style="2" customWidth="1"/>
    <col min="5388" max="5632" width="8.875" style="2"/>
    <col min="5633" max="5633" width="6.125" style="2" customWidth="1"/>
    <col min="5634" max="5642" width="8.875" style="2"/>
    <col min="5643" max="5643" width="9" style="2" customWidth="1"/>
    <col min="5644" max="5888" width="8.875" style="2"/>
    <col min="5889" max="5889" width="6.125" style="2" customWidth="1"/>
    <col min="5890" max="5898" width="8.875" style="2"/>
    <col min="5899" max="5899" width="9" style="2" customWidth="1"/>
    <col min="5900" max="6144" width="8.875" style="2"/>
    <col min="6145" max="6145" width="6.125" style="2" customWidth="1"/>
    <col min="6146" max="6154" width="8.875" style="2"/>
    <col min="6155" max="6155" width="9" style="2" customWidth="1"/>
    <col min="6156" max="6400" width="8.875" style="2"/>
    <col min="6401" max="6401" width="6.125" style="2" customWidth="1"/>
    <col min="6402" max="6410" width="8.875" style="2"/>
    <col min="6411" max="6411" width="9" style="2" customWidth="1"/>
    <col min="6412" max="6656" width="8.875" style="2"/>
    <col min="6657" max="6657" width="6.125" style="2" customWidth="1"/>
    <col min="6658" max="6666" width="8.875" style="2"/>
    <col min="6667" max="6667" width="9" style="2" customWidth="1"/>
    <col min="6668" max="6912" width="8.875" style="2"/>
    <col min="6913" max="6913" width="6.125" style="2" customWidth="1"/>
    <col min="6914" max="6922" width="8.875" style="2"/>
    <col min="6923" max="6923" width="9" style="2" customWidth="1"/>
    <col min="6924" max="7168" width="8.875" style="2"/>
    <col min="7169" max="7169" width="6.125" style="2" customWidth="1"/>
    <col min="7170" max="7178" width="8.875" style="2"/>
    <col min="7179" max="7179" width="9" style="2" customWidth="1"/>
    <col min="7180" max="7424" width="8.875" style="2"/>
    <col min="7425" max="7425" width="6.125" style="2" customWidth="1"/>
    <col min="7426" max="7434" width="8.875" style="2"/>
    <col min="7435" max="7435" width="9" style="2" customWidth="1"/>
    <col min="7436" max="7680" width="8.875" style="2"/>
    <col min="7681" max="7681" width="6.125" style="2" customWidth="1"/>
    <col min="7682" max="7690" width="8.875" style="2"/>
    <col min="7691" max="7691" width="9" style="2" customWidth="1"/>
    <col min="7692" max="7936" width="8.875" style="2"/>
    <col min="7937" max="7937" width="6.125" style="2" customWidth="1"/>
    <col min="7938" max="7946" width="8.875" style="2"/>
    <col min="7947" max="7947" width="9" style="2" customWidth="1"/>
    <col min="7948" max="8192" width="8.875" style="2"/>
    <col min="8193" max="8193" width="6.125" style="2" customWidth="1"/>
    <col min="8194" max="8202" width="8.875" style="2"/>
    <col min="8203" max="8203" width="9" style="2" customWidth="1"/>
    <col min="8204" max="8448" width="8.875" style="2"/>
    <col min="8449" max="8449" width="6.125" style="2" customWidth="1"/>
    <col min="8450" max="8458" width="8.875" style="2"/>
    <col min="8459" max="8459" width="9" style="2" customWidth="1"/>
    <col min="8460" max="8704" width="8.875" style="2"/>
    <col min="8705" max="8705" width="6.125" style="2" customWidth="1"/>
    <col min="8706" max="8714" width="8.875" style="2"/>
    <col min="8715" max="8715" width="9" style="2" customWidth="1"/>
    <col min="8716" max="8960" width="8.875" style="2"/>
    <col min="8961" max="8961" width="6.125" style="2" customWidth="1"/>
    <col min="8962" max="8970" width="8.875" style="2"/>
    <col min="8971" max="8971" width="9" style="2" customWidth="1"/>
    <col min="8972" max="9216" width="8.875" style="2"/>
    <col min="9217" max="9217" width="6.125" style="2" customWidth="1"/>
    <col min="9218" max="9226" width="8.875" style="2"/>
    <col min="9227" max="9227" width="9" style="2" customWidth="1"/>
    <col min="9228" max="9472" width="8.875" style="2"/>
    <col min="9473" max="9473" width="6.125" style="2" customWidth="1"/>
    <col min="9474" max="9482" width="8.875" style="2"/>
    <col min="9483" max="9483" width="9" style="2" customWidth="1"/>
    <col min="9484" max="9728" width="8.875" style="2"/>
    <col min="9729" max="9729" width="6.125" style="2" customWidth="1"/>
    <col min="9730" max="9738" width="8.875" style="2"/>
    <col min="9739" max="9739" width="9" style="2" customWidth="1"/>
    <col min="9740" max="9984" width="8.875" style="2"/>
    <col min="9985" max="9985" width="6.125" style="2" customWidth="1"/>
    <col min="9986" max="9994" width="8.875" style="2"/>
    <col min="9995" max="9995" width="9" style="2" customWidth="1"/>
    <col min="9996" max="10240" width="8.875" style="2"/>
    <col min="10241" max="10241" width="6.125" style="2" customWidth="1"/>
    <col min="10242" max="10250" width="8.875" style="2"/>
    <col min="10251" max="10251" width="9" style="2" customWidth="1"/>
    <col min="10252" max="10496" width="8.875" style="2"/>
    <col min="10497" max="10497" width="6.125" style="2" customWidth="1"/>
    <col min="10498" max="10506" width="8.875" style="2"/>
    <col min="10507" max="10507" width="9" style="2" customWidth="1"/>
    <col min="10508" max="10752" width="8.875" style="2"/>
    <col min="10753" max="10753" width="6.125" style="2" customWidth="1"/>
    <col min="10754" max="10762" width="8.875" style="2"/>
    <col min="10763" max="10763" width="9" style="2" customWidth="1"/>
    <col min="10764" max="11008" width="8.875" style="2"/>
    <col min="11009" max="11009" width="6.125" style="2" customWidth="1"/>
    <col min="11010" max="11018" width="8.875" style="2"/>
    <col min="11019" max="11019" width="9" style="2" customWidth="1"/>
    <col min="11020" max="11264" width="8.875" style="2"/>
    <col min="11265" max="11265" width="6.125" style="2" customWidth="1"/>
    <col min="11266" max="11274" width="8.875" style="2"/>
    <col min="11275" max="11275" width="9" style="2" customWidth="1"/>
    <col min="11276" max="11520" width="8.875" style="2"/>
    <col min="11521" max="11521" width="6.125" style="2" customWidth="1"/>
    <col min="11522" max="11530" width="8.875" style="2"/>
    <col min="11531" max="11531" width="9" style="2" customWidth="1"/>
    <col min="11532" max="11776" width="8.875" style="2"/>
    <col min="11777" max="11777" width="6.125" style="2" customWidth="1"/>
    <col min="11778" max="11786" width="8.875" style="2"/>
    <col min="11787" max="11787" width="9" style="2" customWidth="1"/>
    <col min="11788" max="12032" width="8.875" style="2"/>
    <col min="12033" max="12033" width="6.125" style="2" customWidth="1"/>
    <col min="12034" max="12042" width="8.875" style="2"/>
    <col min="12043" max="12043" width="9" style="2" customWidth="1"/>
    <col min="12044" max="12288" width="8.875" style="2"/>
    <col min="12289" max="12289" width="6.125" style="2" customWidth="1"/>
    <col min="12290" max="12298" width="8.875" style="2"/>
    <col min="12299" max="12299" width="9" style="2" customWidth="1"/>
    <col min="12300" max="12544" width="8.875" style="2"/>
    <col min="12545" max="12545" width="6.125" style="2" customWidth="1"/>
    <col min="12546" max="12554" width="8.875" style="2"/>
    <col min="12555" max="12555" width="9" style="2" customWidth="1"/>
    <col min="12556" max="12800" width="8.875" style="2"/>
    <col min="12801" max="12801" width="6.125" style="2" customWidth="1"/>
    <col min="12802" max="12810" width="8.875" style="2"/>
    <col min="12811" max="12811" width="9" style="2" customWidth="1"/>
    <col min="12812" max="13056" width="8.875" style="2"/>
    <col min="13057" max="13057" width="6.125" style="2" customWidth="1"/>
    <col min="13058" max="13066" width="8.875" style="2"/>
    <col min="13067" max="13067" width="9" style="2" customWidth="1"/>
    <col min="13068" max="13312" width="8.875" style="2"/>
    <col min="13313" max="13313" width="6.125" style="2" customWidth="1"/>
    <col min="13314" max="13322" width="8.875" style="2"/>
    <col min="13323" max="13323" width="9" style="2" customWidth="1"/>
    <col min="13324" max="13568" width="8.875" style="2"/>
    <col min="13569" max="13569" width="6.125" style="2" customWidth="1"/>
    <col min="13570" max="13578" width="8.875" style="2"/>
    <col min="13579" max="13579" width="9" style="2" customWidth="1"/>
    <col min="13580" max="13824" width="8.875" style="2"/>
    <col min="13825" max="13825" width="6.125" style="2" customWidth="1"/>
    <col min="13826" max="13834" width="8.875" style="2"/>
    <col min="13835" max="13835" width="9" style="2" customWidth="1"/>
    <col min="13836" max="14080" width="8.875" style="2"/>
    <col min="14081" max="14081" width="6.125" style="2" customWidth="1"/>
    <col min="14082" max="14090" width="8.875" style="2"/>
    <col min="14091" max="14091" width="9" style="2" customWidth="1"/>
    <col min="14092" max="14336" width="8.875" style="2"/>
    <col min="14337" max="14337" width="6.125" style="2" customWidth="1"/>
    <col min="14338" max="14346" width="8.875" style="2"/>
    <col min="14347" max="14347" width="9" style="2" customWidth="1"/>
    <col min="14348" max="14592" width="8.875" style="2"/>
    <col min="14593" max="14593" width="6.125" style="2" customWidth="1"/>
    <col min="14594" max="14602" width="8.875" style="2"/>
    <col min="14603" max="14603" width="9" style="2" customWidth="1"/>
    <col min="14604" max="14848" width="8.875" style="2"/>
    <col min="14849" max="14849" width="6.125" style="2" customWidth="1"/>
    <col min="14850" max="14858" width="8.875" style="2"/>
    <col min="14859" max="14859" width="9" style="2" customWidth="1"/>
    <col min="14860" max="15104" width="8.875" style="2"/>
    <col min="15105" max="15105" width="6.125" style="2" customWidth="1"/>
    <col min="15106" max="15114" width="8.875" style="2"/>
    <col min="15115" max="15115" width="9" style="2" customWidth="1"/>
    <col min="15116" max="15360" width="8.875" style="2"/>
    <col min="15361" max="15361" width="6.125" style="2" customWidth="1"/>
    <col min="15362" max="15370" width="8.875" style="2"/>
    <col min="15371" max="15371" width="9" style="2" customWidth="1"/>
    <col min="15372" max="15616" width="8.875" style="2"/>
    <col min="15617" max="15617" width="6.125" style="2" customWidth="1"/>
    <col min="15618" max="15626" width="8.875" style="2"/>
    <col min="15627" max="15627" width="9" style="2" customWidth="1"/>
    <col min="15628" max="15872" width="8.875" style="2"/>
    <col min="15873" max="15873" width="6.125" style="2" customWidth="1"/>
    <col min="15874" max="15882" width="8.875" style="2"/>
    <col min="15883" max="15883" width="9" style="2" customWidth="1"/>
    <col min="15884" max="16128" width="8.875" style="2"/>
    <col min="16129" max="16129" width="6.125" style="2" customWidth="1"/>
    <col min="16130" max="16138" width="8.875" style="2"/>
    <col min="16139" max="16139" width="9" style="2" customWidth="1"/>
    <col min="16140" max="16384" width="8.875" style="2"/>
  </cols>
  <sheetData>
    <row r="1" spans="1:8" ht="15">
      <c r="A1" s="55" t="str">
        <f>目次!G21</f>
        <v>６－１  全国・岩手県・性別・年齢（５歳階級）別自殺死亡率の比較   令和２年</v>
      </c>
    </row>
    <row r="2" spans="1:8" ht="17.25">
      <c r="A2" s="6"/>
    </row>
    <row r="3" spans="1:8">
      <c r="B3" s="10" t="s">
        <v>198</v>
      </c>
    </row>
    <row r="4" spans="1:8">
      <c r="B4" s="53"/>
      <c r="C4" s="239" t="s">
        <v>31</v>
      </c>
      <c r="D4" s="239"/>
      <c r="E4" s="240" t="s">
        <v>199</v>
      </c>
      <c r="F4" s="240"/>
      <c r="G4" s="241" t="s">
        <v>200</v>
      </c>
      <c r="H4" s="241"/>
    </row>
    <row r="5" spans="1:8" ht="13.5" customHeight="1">
      <c r="B5" s="56"/>
      <c r="C5" s="132" t="s">
        <v>190</v>
      </c>
      <c r="D5" s="133" t="s">
        <v>191</v>
      </c>
      <c r="E5" s="132" t="s">
        <v>190</v>
      </c>
      <c r="F5" s="133" t="s">
        <v>191</v>
      </c>
      <c r="G5" s="132" t="s">
        <v>190</v>
      </c>
      <c r="H5" s="133" t="s">
        <v>191</v>
      </c>
    </row>
    <row r="6" spans="1:8">
      <c r="B6" s="56" t="s">
        <v>75</v>
      </c>
      <c r="C6" s="131">
        <v>16.399999999999999</v>
      </c>
      <c r="D6" s="146">
        <v>21.1</v>
      </c>
      <c r="E6" s="131">
        <v>22.6</v>
      </c>
      <c r="F6" s="146">
        <v>28.8</v>
      </c>
      <c r="G6" s="131">
        <v>10.5</v>
      </c>
      <c r="H6" s="146">
        <v>14</v>
      </c>
    </row>
    <row r="7" spans="1:8">
      <c r="B7" s="57" t="s">
        <v>76</v>
      </c>
      <c r="C7" s="147" t="s">
        <v>222</v>
      </c>
      <c r="D7" s="147" t="s">
        <v>222</v>
      </c>
      <c r="E7" s="147" t="s">
        <v>222</v>
      </c>
      <c r="F7" s="147" t="s">
        <v>222</v>
      </c>
      <c r="G7" s="147" t="s">
        <v>222</v>
      </c>
      <c r="H7" s="147" t="s">
        <v>222</v>
      </c>
    </row>
    <row r="8" spans="1:8">
      <c r="B8" s="58" t="s">
        <v>77</v>
      </c>
      <c r="C8" s="147" t="s">
        <v>222</v>
      </c>
      <c r="D8" s="147" t="s">
        <v>222</v>
      </c>
      <c r="E8" s="147" t="s">
        <v>222</v>
      </c>
      <c r="F8" s="147" t="s">
        <v>222</v>
      </c>
      <c r="G8" s="147" t="s">
        <v>222</v>
      </c>
      <c r="H8" s="147" t="s">
        <v>222</v>
      </c>
    </row>
    <row r="9" spans="1:8">
      <c r="B9" s="58" t="s">
        <v>78</v>
      </c>
      <c r="C9" s="148">
        <v>2.2999999999999998</v>
      </c>
      <c r="D9" s="146">
        <v>4</v>
      </c>
      <c r="E9" s="148">
        <v>2.2999999999999998</v>
      </c>
      <c r="F9" s="146">
        <v>3.9</v>
      </c>
      <c r="G9" s="148">
        <v>2.2000000000000002</v>
      </c>
      <c r="H9" s="146">
        <v>4.0999999999999996</v>
      </c>
    </row>
    <row r="10" spans="1:8">
      <c r="B10" s="58" t="s">
        <v>79</v>
      </c>
      <c r="C10" s="148">
        <v>11.4</v>
      </c>
      <c r="D10" s="146">
        <v>13.3</v>
      </c>
      <c r="E10" s="148">
        <v>13.8</v>
      </c>
      <c r="F10" s="146">
        <v>18.5</v>
      </c>
      <c r="G10" s="148">
        <v>8.9</v>
      </c>
      <c r="H10" s="146">
        <v>7.9</v>
      </c>
    </row>
    <row r="11" spans="1:8">
      <c r="B11" s="58" t="s">
        <v>80</v>
      </c>
      <c r="C11" s="148">
        <v>21</v>
      </c>
      <c r="D11" s="146">
        <v>23.1</v>
      </c>
      <c r="E11" s="148">
        <v>27.5</v>
      </c>
      <c r="F11" s="146">
        <v>26.4</v>
      </c>
      <c r="G11" s="148">
        <v>14.3</v>
      </c>
      <c r="H11" s="146">
        <v>19.399999999999999</v>
      </c>
    </row>
    <row r="12" spans="1:8">
      <c r="B12" s="58" t="s">
        <v>81</v>
      </c>
      <c r="C12" s="148">
        <v>19.7</v>
      </c>
      <c r="D12" s="146">
        <v>19.3</v>
      </c>
      <c r="E12" s="148">
        <v>25.9</v>
      </c>
      <c r="F12" s="146">
        <v>16.600000000000001</v>
      </c>
      <c r="G12" s="148">
        <v>13.2</v>
      </c>
      <c r="H12" s="146">
        <v>22.1</v>
      </c>
    </row>
    <row r="13" spans="1:8">
      <c r="B13" s="58" t="s">
        <v>82</v>
      </c>
      <c r="C13" s="148">
        <v>18.7</v>
      </c>
      <c r="D13" s="146">
        <v>14.9</v>
      </c>
      <c r="E13" s="148">
        <v>26.5</v>
      </c>
      <c r="F13" s="146">
        <v>25.5</v>
      </c>
      <c r="G13" s="148">
        <v>10.7</v>
      </c>
      <c r="H13" s="146">
        <v>3.8</v>
      </c>
    </row>
    <row r="14" spans="1:8">
      <c r="B14" s="58" t="s">
        <v>83</v>
      </c>
      <c r="C14" s="148">
        <v>18.3</v>
      </c>
      <c r="D14" s="146">
        <v>24.8</v>
      </c>
      <c r="E14" s="148">
        <v>25.4</v>
      </c>
      <c r="F14" s="146">
        <v>42.8</v>
      </c>
      <c r="G14" s="148">
        <v>11</v>
      </c>
      <c r="H14" s="146">
        <v>6.3</v>
      </c>
    </row>
    <row r="15" spans="1:8">
      <c r="B15" s="58" t="s">
        <v>84</v>
      </c>
      <c r="C15" s="148">
        <v>19.100000000000001</v>
      </c>
      <c r="D15" s="146">
        <v>30.7</v>
      </c>
      <c r="E15" s="148">
        <v>26.9</v>
      </c>
      <c r="F15" s="146">
        <v>49.6</v>
      </c>
      <c r="G15" s="148">
        <v>11</v>
      </c>
      <c r="H15" s="146">
        <v>10.9</v>
      </c>
    </row>
    <row r="16" spans="1:8">
      <c r="B16" s="58" t="s">
        <v>85</v>
      </c>
      <c r="C16" s="148">
        <v>19.100000000000001</v>
      </c>
      <c r="D16" s="146">
        <v>32.9</v>
      </c>
      <c r="E16" s="148">
        <v>25.7</v>
      </c>
      <c r="F16" s="146">
        <v>40.299999999999997</v>
      </c>
      <c r="G16" s="148">
        <v>12.2</v>
      </c>
      <c r="H16" s="146">
        <v>25.1</v>
      </c>
    </row>
    <row r="17" spans="2:10">
      <c r="B17" s="58" t="s">
        <v>86</v>
      </c>
      <c r="C17" s="148">
        <v>20.399999999999999</v>
      </c>
      <c r="D17" s="146">
        <v>19.600000000000001</v>
      </c>
      <c r="E17" s="148">
        <v>27.7</v>
      </c>
      <c r="F17" s="146">
        <v>28.7</v>
      </c>
      <c r="G17" s="148">
        <v>12.9</v>
      </c>
      <c r="H17" s="146">
        <v>10.5</v>
      </c>
    </row>
    <row r="18" spans="2:10">
      <c r="B18" s="58" t="s">
        <v>87</v>
      </c>
      <c r="C18" s="148">
        <v>20.2</v>
      </c>
      <c r="D18" s="146">
        <v>31.4</v>
      </c>
      <c r="E18" s="148">
        <v>28.3</v>
      </c>
      <c r="F18" s="146">
        <v>45.1</v>
      </c>
      <c r="G18" s="148">
        <v>12</v>
      </c>
      <c r="H18" s="146">
        <v>17.600000000000001</v>
      </c>
    </row>
    <row r="19" spans="2:10">
      <c r="B19" s="58" t="s">
        <v>88</v>
      </c>
      <c r="C19" s="148">
        <v>18.899999999999999</v>
      </c>
      <c r="D19" s="146">
        <v>22.3</v>
      </c>
      <c r="E19" s="148">
        <v>26.3</v>
      </c>
      <c r="F19" s="146">
        <v>23.6</v>
      </c>
      <c r="G19" s="148">
        <v>11.6</v>
      </c>
      <c r="H19" s="146">
        <v>20.9</v>
      </c>
    </row>
    <row r="20" spans="2:10">
      <c r="B20" s="58" t="s">
        <v>89</v>
      </c>
      <c r="C20" s="148">
        <v>16</v>
      </c>
      <c r="D20" s="146">
        <v>21.9</v>
      </c>
      <c r="E20" s="148">
        <v>21.6</v>
      </c>
      <c r="F20" s="146">
        <v>36.200000000000003</v>
      </c>
      <c r="G20" s="148">
        <v>10.7</v>
      </c>
      <c r="H20" s="146">
        <v>8.1999999999999993</v>
      </c>
    </row>
    <row r="21" spans="2:10">
      <c r="B21" s="58" t="s">
        <v>90</v>
      </c>
      <c r="C21" s="148">
        <v>17.2</v>
      </c>
      <c r="D21" s="146">
        <v>16</v>
      </c>
      <c r="E21" s="148">
        <v>23.6</v>
      </c>
      <c r="F21" s="146">
        <v>24.6</v>
      </c>
      <c r="G21" s="148">
        <v>11.4</v>
      </c>
      <c r="H21" s="146">
        <v>8.1</v>
      </c>
    </row>
    <row r="22" spans="2:10">
      <c r="B22" s="58" t="s">
        <v>91</v>
      </c>
      <c r="C22" s="148">
        <v>18.600000000000001</v>
      </c>
      <c r="D22" s="146">
        <v>19.600000000000001</v>
      </c>
      <c r="E22" s="148">
        <v>25.5</v>
      </c>
      <c r="F22" s="146">
        <v>19.600000000000001</v>
      </c>
      <c r="G22" s="148">
        <v>13</v>
      </c>
      <c r="H22" s="146">
        <v>19.7</v>
      </c>
    </row>
    <row r="23" spans="2:10">
      <c r="B23" s="58" t="s">
        <v>92</v>
      </c>
      <c r="C23" s="148">
        <v>19.600000000000001</v>
      </c>
      <c r="D23" s="146">
        <v>28.4</v>
      </c>
      <c r="E23" s="148">
        <v>29.9</v>
      </c>
      <c r="F23" s="146">
        <v>40.5</v>
      </c>
      <c r="G23" s="148">
        <v>12.3</v>
      </c>
      <c r="H23" s="146">
        <v>20.7</v>
      </c>
    </row>
    <row r="24" spans="2:10">
      <c r="B24" s="58" t="s">
        <v>93</v>
      </c>
      <c r="C24" s="148">
        <v>19.3</v>
      </c>
      <c r="D24" s="146">
        <v>31</v>
      </c>
      <c r="E24" s="148">
        <v>34</v>
      </c>
      <c r="F24" s="146">
        <v>30.8</v>
      </c>
      <c r="G24" s="148">
        <v>11.2</v>
      </c>
      <c r="H24" s="146">
        <v>31.1</v>
      </c>
    </row>
    <row r="25" spans="2:10">
      <c r="B25" s="24" t="s">
        <v>94</v>
      </c>
      <c r="C25" s="148">
        <v>19</v>
      </c>
      <c r="D25" s="149"/>
      <c r="E25" s="148">
        <v>39.4</v>
      </c>
      <c r="F25" s="149"/>
      <c r="G25" s="148">
        <v>11.3</v>
      </c>
      <c r="H25" s="149"/>
      <c r="I25" s="7"/>
      <c r="J25" s="7"/>
    </row>
    <row r="26" spans="2:10">
      <c r="B26" s="24" t="s">
        <v>95</v>
      </c>
      <c r="C26" s="148">
        <v>13.2</v>
      </c>
      <c r="D26" s="149"/>
      <c r="E26" s="148">
        <v>36.5</v>
      </c>
      <c r="F26" s="149"/>
      <c r="G26" s="148">
        <v>7.9</v>
      </c>
      <c r="H26" s="149"/>
    </row>
    <row r="27" spans="2:10">
      <c r="B27" s="24" t="s">
        <v>96</v>
      </c>
      <c r="C27" s="148">
        <v>13.7</v>
      </c>
      <c r="D27" s="149"/>
      <c r="E27" s="148">
        <v>61.3</v>
      </c>
      <c r="F27" s="149"/>
      <c r="G27" s="148">
        <v>7.1</v>
      </c>
      <c r="H27" s="149"/>
    </row>
    <row r="28" spans="2:10">
      <c r="B28" s="59" t="s">
        <v>319</v>
      </c>
    </row>
    <row r="29" spans="2:10">
      <c r="B29" s="26" t="s">
        <v>320</v>
      </c>
    </row>
    <row r="30" spans="2:10" ht="13.5" customHeight="1">
      <c r="B30" s="60"/>
      <c r="C30" s="61"/>
    </row>
    <row r="31" spans="2:10">
      <c r="B31" s="2" t="s">
        <v>311</v>
      </c>
    </row>
    <row r="32" spans="2:10">
      <c r="B32" s="2" t="s">
        <v>316</v>
      </c>
    </row>
  </sheetData>
  <mergeCells count="3">
    <mergeCell ref="C4:D4"/>
    <mergeCell ref="E4:F4"/>
    <mergeCell ref="G4:H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N29" sqref="N29"/>
    </sheetView>
  </sheetViews>
  <sheetFormatPr defaultRowHeight="13.5"/>
  <cols>
    <col min="1" max="1" width="5.875" style="2" customWidth="1"/>
    <col min="2" max="10" width="8.875" style="2"/>
    <col min="11" max="11" width="5.375" style="2" customWidth="1"/>
    <col min="12" max="20" width="8.875" style="2"/>
    <col min="21" max="21" width="5.375" style="2" customWidth="1"/>
    <col min="22" max="256" width="8.875" style="2"/>
    <col min="257" max="257" width="5.875" style="2" customWidth="1"/>
    <col min="258" max="266" width="8.875" style="2"/>
    <col min="267" max="267" width="5.375" style="2" customWidth="1"/>
    <col min="268" max="276" width="8.875" style="2"/>
    <col min="277" max="277" width="5.375" style="2" customWidth="1"/>
    <col min="278" max="512" width="8.875" style="2"/>
    <col min="513" max="513" width="5.875" style="2" customWidth="1"/>
    <col min="514" max="522" width="8.875" style="2"/>
    <col min="523" max="523" width="5.375" style="2" customWidth="1"/>
    <col min="524" max="532" width="8.875" style="2"/>
    <col min="533" max="533" width="5.375" style="2" customWidth="1"/>
    <col min="534" max="768" width="8.875" style="2"/>
    <col min="769" max="769" width="5.875" style="2" customWidth="1"/>
    <col min="770" max="778" width="8.875" style="2"/>
    <col min="779" max="779" width="5.375" style="2" customWidth="1"/>
    <col min="780" max="788" width="8.875" style="2"/>
    <col min="789" max="789" width="5.375" style="2" customWidth="1"/>
    <col min="790" max="1024" width="8.875" style="2"/>
    <col min="1025" max="1025" width="5.875" style="2" customWidth="1"/>
    <col min="1026" max="1034" width="8.875" style="2"/>
    <col min="1035" max="1035" width="5.375" style="2" customWidth="1"/>
    <col min="1036" max="1044" width="8.875" style="2"/>
    <col min="1045" max="1045" width="5.375" style="2" customWidth="1"/>
    <col min="1046" max="1280" width="8.875" style="2"/>
    <col min="1281" max="1281" width="5.875" style="2" customWidth="1"/>
    <col min="1282" max="1290" width="8.875" style="2"/>
    <col min="1291" max="1291" width="5.375" style="2" customWidth="1"/>
    <col min="1292" max="1300" width="8.875" style="2"/>
    <col min="1301" max="1301" width="5.375" style="2" customWidth="1"/>
    <col min="1302" max="1536" width="8.875" style="2"/>
    <col min="1537" max="1537" width="5.875" style="2" customWidth="1"/>
    <col min="1538" max="1546" width="8.875" style="2"/>
    <col min="1547" max="1547" width="5.375" style="2" customWidth="1"/>
    <col min="1548" max="1556" width="8.875" style="2"/>
    <col min="1557" max="1557" width="5.375" style="2" customWidth="1"/>
    <col min="1558" max="1792" width="8.875" style="2"/>
    <col min="1793" max="1793" width="5.875" style="2" customWidth="1"/>
    <col min="1794" max="1802" width="8.875" style="2"/>
    <col min="1803" max="1803" width="5.375" style="2" customWidth="1"/>
    <col min="1804" max="1812" width="8.875" style="2"/>
    <col min="1813" max="1813" width="5.375" style="2" customWidth="1"/>
    <col min="1814" max="2048" width="8.875" style="2"/>
    <col min="2049" max="2049" width="5.875" style="2" customWidth="1"/>
    <col min="2050" max="2058" width="8.875" style="2"/>
    <col min="2059" max="2059" width="5.375" style="2" customWidth="1"/>
    <col min="2060" max="2068" width="8.875" style="2"/>
    <col min="2069" max="2069" width="5.375" style="2" customWidth="1"/>
    <col min="2070" max="2304" width="8.875" style="2"/>
    <col min="2305" max="2305" width="5.875" style="2" customWidth="1"/>
    <col min="2306" max="2314" width="8.875" style="2"/>
    <col min="2315" max="2315" width="5.375" style="2" customWidth="1"/>
    <col min="2316" max="2324" width="8.875" style="2"/>
    <col min="2325" max="2325" width="5.375" style="2" customWidth="1"/>
    <col min="2326" max="2560" width="8.875" style="2"/>
    <col min="2561" max="2561" width="5.875" style="2" customWidth="1"/>
    <col min="2562" max="2570" width="8.875" style="2"/>
    <col min="2571" max="2571" width="5.375" style="2" customWidth="1"/>
    <col min="2572" max="2580" width="8.875" style="2"/>
    <col min="2581" max="2581" width="5.375" style="2" customWidth="1"/>
    <col min="2582" max="2816" width="8.875" style="2"/>
    <col min="2817" max="2817" width="5.875" style="2" customWidth="1"/>
    <col min="2818" max="2826" width="8.875" style="2"/>
    <col min="2827" max="2827" width="5.375" style="2" customWidth="1"/>
    <col min="2828" max="2836" width="8.875" style="2"/>
    <col min="2837" max="2837" width="5.375" style="2" customWidth="1"/>
    <col min="2838" max="3072" width="8.875" style="2"/>
    <col min="3073" max="3073" width="5.875" style="2" customWidth="1"/>
    <col min="3074" max="3082" width="8.875" style="2"/>
    <col min="3083" max="3083" width="5.375" style="2" customWidth="1"/>
    <col min="3084" max="3092" width="8.875" style="2"/>
    <col min="3093" max="3093" width="5.375" style="2" customWidth="1"/>
    <col min="3094" max="3328" width="8.875" style="2"/>
    <col min="3329" max="3329" width="5.875" style="2" customWidth="1"/>
    <col min="3330" max="3338" width="8.875" style="2"/>
    <col min="3339" max="3339" width="5.375" style="2" customWidth="1"/>
    <col min="3340" max="3348" width="8.875" style="2"/>
    <col min="3349" max="3349" width="5.375" style="2" customWidth="1"/>
    <col min="3350" max="3584" width="8.875" style="2"/>
    <col min="3585" max="3585" width="5.875" style="2" customWidth="1"/>
    <col min="3586" max="3594" width="8.875" style="2"/>
    <col min="3595" max="3595" width="5.375" style="2" customWidth="1"/>
    <col min="3596" max="3604" width="8.875" style="2"/>
    <col min="3605" max="3605" width="5.375" style="2" customWidth="1"/>
    <col min="3606" max="3840" width="8.875" style="2"/>
    <col min="3841" max="3841" width="5.875" style="2" customWidth="1"/>
    <col min="3842" max="3850" width="8.875" style="2"/>
    <col min="3851" max="3851" width="5.375" style="2" customWidth="1"/>
    <col min="3852" max="3860" width="8.875" style="2"/>
    <col min="3861" max="3861" width="5.375" style="2" customWidth="1"/>
    <col min="3862" max="4096" width="8.875" style="2"/>
    <col min="4097" max="4097" width="5.875" style="2" customWidth="1"/>
    <col min="4098" max="4106" width="8.875" style="2"/>
    <col min="4107" max="4107" width="5.375" style="2" customWidth="1"/>
    <col min="4108" max="4116" width="8.875" style="2"/>
    <col min="4117" max="4117" width="5.375" style="2" customWidth="1"/>
    <col min="4118" max="4352" width="8.875" style="2"/>
    <col min="4353" max="4353" width="5.875" style="2" customWidth="1"/>
    <col min="4354" max="4362" width="8.875" style="2"/>
    <col min="4363" max="4363" width="5.375" style="2" customWidth="1"/>
    <col min="4364" max="4372" width="8.875" style="2"/>
    <col min="4373" max="4373" width="5.375" style="2" customWidth="1"/>
    <col min="4374" max="4608" width="8.875" style="2"/>
    <col min="4609" max="4609" width="5.875" style="2" customWidth="1"/>
    <col min="4610" max="4618" width="8.875" style="2"/>
    <col min="4619" max="4619" width="5.375" style="2" customWidth="1"/>
    <col min="4620" max="4628" width="8.875" style="2"/>
    <col min="4629" max="4629" width="5.375" style="2" customWidth="1"/>
    <col min="4630" max="4864" width="8.875" style="2"/>
    <col min="4865" max="4865" width="5.875" style="2" customWidth="1"/>
    <col min="4866" max="4874" width="8.875" style="2"/>
    <col min="4875" max="4875" width="5.375" style="2" customWidth="1"/>
    <col min="4876" max="4884" width="8.875" style="2"/>
    <col min="4885" max="4885" width="5.375" style="2" customWidth="1"/>
    <col min="4886" max="5120" width="8.875" style="2"/>
    <col min="5121" max="5121" width="5.875" style="2" customWidth="1"/>
    <col min="5122" max="5130" width="8.875" style="2"/>
    <col min="5131" max="5131" width="5.375" style="2" customWidth="1"/>
    <col min="5132" max="5140" width="8.875" style="2"/>
    <col min="5141" max="5141" width="5.375" style="2" customWidth="1"/>
    <col min="5142" max="5376" width="8.875" style="2"/>
    <col min="5377" max="5377" width="5.875" style="2" customWidth="1"/>
    <col min="5378" max="5386" width="8.875" style="2"/>
    <col min="5387" max="5387" width="5.375" style="2" customWidth="1"/>
    <col min="5388" max="5396" width="8.875" style="2"/>
    <col min="5397" max="5397" width="5.375" style="2" customWidth="1"/>
    <col min="5398" max="5632" width="8.875" style="2"/>
    <col min="5633" max="5633" width="5.875" style="2" customWidth="1"/>
    <col min="5634" max="5642" width="8.875" style="2"/>
    <col min="5643" max="5643" width="5.375" style="2" customWidth="1"/>
    <col min="5644" max="5652" width="8.875" style="2"/>
    <col min="5653" max="5653" width="5.375" style="2" customWidth="1"/>
    <col min="5654" max="5888" width="8.875" style="2"/>
    <col min="5889" max="5889" width="5.875" style="2" customWidth="1"/>
    <col min="5890" max="5898" width="8.875" style="2"/>
    <col min="5899" max="5899" width="5.375" style="2" customWidth="1"/>
    <col min="5900" max="5908" width="8.875" style="2"/>
    <col min="5909" max="5909" width="5.375" style="2" customWidth="1"/>
    <col min="5910" max="6144" width="8.875" style="2"/>
    <col min="6145" max="6145" width="5.875" style="2" customWidth="1"/>
    <col min="6146" max="6154" width="8.875" style="2"/>
    <col min="6155" max="6155" width="5.375" style="2" customWidth="1"/>
    <col min="6156" max="6164" width="8.875" style="2"/>
    <col min="6165" max="6165" width="5.375" style="2" customWidth="1"/>
    <col min="6166" max="6400" width="8.875" style="2"/>
    <col min="6401" max="6401" width="5.875" style="2" customWidth="1"/>
    <col min="6402" max="6410" width="8.875" style="2"/>
    <col min="6411" max="6411" width="5.375" style="2" customWidth="1"/>
    <col min="6412" max="6420" width="8.875" style="2"/>
    <col min="6421" max="6421" width="5.375" style="2" customWidth="1"/>
    <col min="6422" max="6656" width="8.875" style="2"/>
    <col min="6657" max="6657" width="5.875" style="2" customWidth="1"/>
    <col min="6658" max="6666" width="8.875" style="2"/>
    <col min="6667" max="6667" width="5.375" style="2" customWidth="1"/>
    <col min="6668" max="6676" width="8.875" style="2"/>
    <col min="6677" max="6677" width="5.375" style="2" customWidth="1"/>
    <col min="6678" max="6912" width="8.875" style="2"/>
    <col min="6913" max="6913" width="5.875" style="2" customWidth="1"/>
    <col min="6914" max="6922" width="8.875" style="2"/>
    <col min="6923" max="6923" width="5.375" style="2" customWidth="1"/>
    <col min="6924" max="6932" width="8.875" style="2"/>
    <col min="6933" max="6933" width="5.375" style="2" customWidth="1"/>
    <col min="6934" max="7168" width="8.875" style="2"/>
    <col min="7169" max="7169" width="5.875" style="2" customWidth="1"/>
    <col min="7170" max="7178" width="8.875" style="2"/>
    <col min="7179" max="7179" width="5.375" style="2" customWidth="1"/>
    <col min="7180" max="7188" width="8.875" style="2"/>
    <col min="7189" max="7189" width="5.375" style="2" customWidth="1"/>
    <col min="7190" max="7424" width="8.875" style="2"/>
    <col min="7425" max="7425" width="5.875" style="2" customWidth="1"/>
    <col min="7426" max="7434" width="8.875" style="2"/>
    <col min="7435" max="7435" width="5.375" style="2" customWidth="1"/>
    <col min="7436" max="7444" width="8.875" style="2"/>
    <col min="7445" max="7445" width="5.375" style="2" customWidth="1"/>
    <col min="7446" max="7680" width="8.875" style="2"/>
    <col min="7681" max="7681" width="5.875" style="2" customWidth="1"/>
    <col min="7682" max="7690" width="8.875" style="2"/>
    <col min="7691" max="7691" width="5.375" style="2" customWidth="1"/>
    <col min="7692" max="7700" width="8.875" style="2"/>
    <col min="7701" max="7701" width="5.375" style="2" customWidth="1"/>
    <col min="7702" max="7936" width="8.875" style="2"/>
    <col min="7937" max="7937" width="5.875" style="2" customWidth="1"/>
    <col min="7938" max="7946" width="8.875" style="2"/>
    <col min="7947" max="7947" width="5.375" style="2" customWidth="1"/>
    <col min="7948" max="7956" width="8.875" style="2"/>
    <col min="7957" max="7957" width="5.375" style="2" customWidth="1"/>
    <col min="7958" max="8192" width="8.875" style="2"/>
    <col min="8193" max="8193" width="5.875" style="2" customWidth="1"/>
    <col min="8194" max="8202" width="8.875" style="2"/>
    <col min="8203" max="8203" width="5.375" style="2" customWidth="1"/>
    <col min="8204" max="8212" width="8.875" style="2"/>
    <col min="8213" max="8213" width="5.375" style="2" customWidth="1"/>
    <col min="8214" max="8448" width="8.875" style="2"/>
    <col min="8449" max="8449" width="5.875" style="2" customWidth="1"/>
    <col min="8450" max="8458" width="8.875" style="2"/>
    <col min="8459" max="8459" width="5.375" style="2" customWidth="1"/>
    <col min="8460" max="8468" width="8.875" style="2"/>
    <col min="8469" max="8469" width="5.375" style="2" customWidth="1"/>
    <col min="8470" max="8704" width="8.875" style="2"/>
    <col min="8705" max="8705" width="5.875" style="2" customWidth="1"/>
    <col min="8706" max="8714" width="8.875" style="2"/>
    <col min="8715" max="8715" width="5.375" style="2" customWidth="1"/>
    <col min="8716" max="8724" width="8.875" style="2"/>
    <col min="8725" max="8725" width="5.375" style="2" customWidth="1"/>
    <col min="8726" max="8960" width="8.875" style="2"/>
    <col min="8961" max="8961" width="5.875" style="2" customWidth="1"/>
    <col min="8962" max="8970" width="8.875" style="2"/>
    <col min="8971" max="8971" width="5.375" style="2" customWidth="1"/>
    <col min="8972" max="8980" width="8.875" style="2"/>
    <col min="8981" max="8981" width="5.375" style="2" customWidth="1"/>
    <col min="8982" max="9216" width="8.875" style="2"/>
    <col min="9217" max="9217" width="5.875" style="2" customWidth="1"/>
    <col min="9218" max="9226" width="8.875" style="2"/>
    <col min="9227" max="9227" width="5.375" style="2" customWidth="1"/>
    <col min="9228" max="9236" width="8.875" style="2"/>
    <col min="9237" max="9237" width="5.375" style="2" customWidth="1"/>
    <col min="9238" max="9472" width="8.875" style="2"/>
    <col min="9473" max="9473" width="5.875" style="2" customWidth="1"/>
    <col min="9474" max="9482" width="8.875" style="2"/>
    <col min="9483" max="9483" width="5.375" style="2" customWidth="1"/>
    <col min="9484" max="9492" width="8.875" style="2"/>
    <col min="9493" max="9493" width="5.375" style="2" customWidth="1"/>
    <col min="9494" max="9728" width="8.875" style="2"/>
    <col min="9729" max="9729" width="5.875" style="2" customWidth="1"/>
    <col min="9730" max="9738" width="8.875" style="2"/>
    <col min="9739" max="9739" width="5.375" style="2" customWidth="1"/>
    <col min="9740" max="9748" width="8.875" style="2"/>
    <col min="9749" max="9749" width="5.375" style="2" customWidth="1"/>
    <col min="9750" max="9984" width="8.875" style="2"/>
    <col min="9985" max="9985" width="5.875" style="2" customWidth="1"/>
    <col min="9986" max="9994" width="8.875" style="2"/>
    <col min="9995" max="9995" width="5.375" style="2" customWidth="1"/>
    <col min="9996" max="10004" width="8.875" style="2"/>
    <col min="10005" max="10005" width="5.375" style="2" customWidth="1"/>
    <col min="10006" max="10240" width="8.875" style="2"/>
    <col min="10241" max="10241" width="5.875" style="2" customWidth="1"/>
    <col min="10242" max="10250" width="8.875" style="2"/>
    <col min="10251" max="10251" width="5.375" style="2" customWidth="1"/>
    <col min="10252" max="10260" width="8.875" style="2"/>
    <col min="10261" max="10261" width="5.375" style="2" customWidth="1"/>
    <col min="10262" max="10496" width="8.875" style="2"/>
    <col min="10497" max="10497" width="5.875" style="2" customWidth="1"/>
    <col min="10498" max="10506" width="8.875" style="2"/>
    <col min="10507" max="10507" width="5.375" style="2" customWidth="1"/>
    <col min="10508" max="10516" width="8.875" style="2"/>
    <col min="10517" max="10517" width="5.375" style="2" customWidth="1"/>
    <col min="10518" max="10752" width="8.875" style="2"/>
    <col min="10753" max="10753" width="5.875" style="2" customWidth="1"/>
    <col min="10754" max="10762" width="8.875" style="2"/>
    <col min="10763" max="10763" width="5.375" style="2" customWidth="1"/>
    <col min="10764" max="10772" width="8.875" style="2"/>
    <col min="10773" max="10773" width="5.375" style="2" customWidth="1"/>
    <col min="10774" max="11008" width="8.875" style="2"/>
    <col min="11009" max="11009" width="5.875" style="2" customWidth="1"/>
    <col min="11010" max="11018" width="8.875" style="2"/>
    <col min="11019" max="11019" width="5.375" style="2" customWidth="1"/>
    <col min="11020" max="11028" width="8.875" style="2"/>
    <col min="11029" max="11029" width="5.375" style="2" customWidth="1"/>
    <col min="11030" max="11264" width="8.875" style="2"/>
    <col min="11265" max="11265" width="5.875" style="2" customWidth="1"/>
    <col min="11266" max="11274" width="8.875" style="2"/>
    <col min="11275" max="11275" width="5.375" style="2" customWidth="1"/>
    <col min="11276" max="11284" width="8.875" style="2"/>
    <col min="11285" max="11285" width="5.375" style="2" customWidth="1"/>
    <col min="11286" max="11520" width="8.875" style="2"/>
    <col min="11521" max="11521" width="5.875" style="2" customWidth="1"/>
    <col min="11522" max="11530" width="8.875" style="2"/>
    <col min="11531" max="11531" width="5.375" style="2" customWidth="1"/>
    <col min="11532" max="11540" width="8.875" style="2"/>
    <col min="11541" max="11541" width="5.375" style="2" customWidth="1"/>
    <col min="11542" max="11776" width="8.875" style="2"/>
    <col min="11777" max="11777" width="5.875" style="2" customWidth="1"/>
    <col min="11778" max="11786" width="8.875" style="2"/>
    <col min="11787" max="11787" width="5.375" style="2" customWidth="1"/>
    <col min="11788" max="11796" width="8.875" style="2"/>
    <col min="11797" max="11797" width="5.375" style="2" customWidth="1"/>
    <col min="11798" max="12032" width="8.875" style="2"/>
    <col min="12033" max="12033" width="5.875" style="2" customWidth="1"/>
    <col min="12034" max="12042" width="8.875" style="2"/>
    <col min="12043" max="12043" width="5.375" style="2" customWidth="1"/>
    <col min="12044" max="12052" width="8.875" style="2"/>
    <col min="12053" max="12053" width="5.375" style="2" customWidth="1"/>
    <col min="12054" max="12288" width="8.875" style="2"/>
    <col min="12289" max="12289" width="5.875" style="2" customWidth="1"/>
    <col min="12290" max="12298" width="8.875" style="2"/>
    <col min="12299" max="12299" width="5.375" style="2" customWidth="1"/>
    <col min="12300" max="12308" width="8.875" style="2"/>
    <col min="12309" max="12309" width="5.375" style="2" customWidth="1"/>
    <col min="12310" max="12544" width="8.875" style="2"/>
    <col min="12545" max="12545" width="5.875" style="2" customWidth="1"/>
    <col min="12546" max="12554" width="8.875" style="2"/>
    <col min="12555" max="12555" width="5.375" style="2" customWidth="1"/>
    <col min="12556" max="12564" width="8.875" style="2"/>
    <col min="12565" max="12565" width="5.375" style="2" customWidth="1"/>
    <col min="12566" max="12800" width="8.875" style="2"/>
    <col min="12801" max="12801" width="5.875" style="2" customWidth="1"/>
    <col min="12802" max="12810" width="8.875" style="2"/>
    <col min="12811" max="12811" width="5.375" style="2" customWidth="1"/>
    <col min="12812" max="12820" width="8.875" style="2"/>
    <col min="12821" max="12821" width="5.375" style="2" customWidth="1"/>
    <col min="12822" max="13056" width="8.875" style="2"/>
    <col min="13057" max="13057" width="5.875" style="2" customWidth="1"/>
    <col min="13058" max="13066" width="8.875" style="2"/>
    <col min="13067" max="13067" width="5.375" style="2" customWidth="1"/>
    <col min="13068" max="13076" width="8.875" style="2"/>
    <col min="13077" max="13077" width="5.375" style="2" customWidth="1"/>
    <col min="13078" max="13312" width="8.875" style="2"/>
    <col min="13313" max="13313" width="5.875" style="2" customWidth="1"/>
    <col min="13314" max="13322" width="8.875" style="2"/>
    <col min="13323" max="13323" width="5.375" style="2" customWidth="1"/>
    <col min="13324" max="13332" width="8.875" style="2"/>
    <col min="13333" max="13333" width="5.375" style="2" customWidth="1"/>
    <col min="13334" max="13568" width="8.875" style="2"/>
    <col min="13569" max="13569" width="5.875" style="2" customWidth="1"/>
    <col min="13570" max="13578" width="8.875" style="2"/>
    <col min="13579" max="13579" width="5.375" style="2" customWidth="1"/>
    <col min="13580" max="13588" width="8.875" style="2"/>
    <col min="13589" max="13589" width="5.375" style="2" customWidth="1"/>
    <col min="13590" max="13824" width="8.875" style="2"/>
    <col min="13825" max="13825" width="5.875" style="2" customWidth="1"/>
    <col min="13826" max="13834" width="8.875" style="2"/>
    <col min="13835" max="13835" width="5.375" style="2" customWidth="1"/>
    <col min="13836" max="13844" width="8.875" style="2"/>
    <col min="13845" max="13845" width="5.375" style="2" customWidth="1"/>
    <col min="13846" max="14080" width="8.875" style="2"/>
    <col min="14081" max="14081" width="5.875" style="2" customWidth="1"/>
    <col min="14082" max="14090" width="8.875" style="2"/>
    <col min="14091" max="14091" width="5.375" style="2" customWidth="1"/>
    <col min="14092" max="14100" width="8.875" style="2"/>
    <col min="14101" max="14101" width="5.375" style="2" customWidth="1"/>
    <col min="14102" max="14336" width="8.875" style="2"/>
    <col min="14337" max="14337" width="5.875" style="2" customWidth="1"/>
    <col min="14338" max="14346" width="8.875" style="2"/>
    <col min="14347" max="14347" width="5.375" style="2" customWidth="1"/>
    <col min="14348" max="14356" width="8.875" style="2"/>
    <col min="14357" max="14357" width="5.375" style="2" customWidth="1"/>
    <col min="14358" max="14592" width="8.875" style="2"/>
    <col min="14593" max="14593" width="5.875" style="2" customWidth="1"/>
    <col min="14594" max="14602" width="8.875" style="2"/>
    <col min="14603" max="14603" width="5.375" style="2" customWidth="1"/>
    <col min="14604" max="14612" width="8.875" style="2"/>
    <col min="14613" max="14613" width="5.375" style="2" customWidth="1"/>
    <col min="14614" max="14848" width="8.875" style="2"/>
    <col min="14849" max="14849" width="5.875" style="2" customWidth="1"/>
    <col min="14850" max="14858" width="8.875" style="2"/>
    <col min="14859" max="14859" width="5.375" style="2" customWidth="1"/>
    <col min="14860" max="14868" width="8.875" style="2"/>
    <col min="14869" max="14869" width="5.375" style="2" customWidth="1"/>
    <col min="14870" max="15104" width="8.875" style="2"/>
    <col min="15105" max="15105" width="5.875" style="2" customWidth="1"/>
    <col min="15106" max="15114" width="8.875" style="2"/>
    <col min="15115" max="15115" width="5.375" style="2" customWidth="1"/>
    <col min="15116" max="15124" width="8.875" style="2"/>
    <col min="15125" max="15125" width="5.375" style="2" customWidth="1"/>
    <col min="15126" max="15360" width="8.875" style="2"/>
    <col min="15361" max="15361" width="5.875" style="2" customWidth="1"/>
    <col min="15362" max="15370" width="8.875" style="2"/>
    <col min="15371" max="15371" width="5.375" style="2" customWidth="1"/>
    <col min="15372" max="15380" width="8.875" style="2"/>
    <col min="15381" max="15381" width="5.375" style="2" customWidth="1"/>
    <col min="15382" max="15616" width="8.875" style="2"/>
    <col min="15617" max="15617" width="5.875" style="2" customWidth="1"/>
    <col min="15618" max="15626" width="8.875" style="2"/>
    <col min="15627" max="15627" width="5.375" style="2" customWidth="1"/>
    <col min="15628" max="15636" width="8.875" style="2"/>
    <col min="15637" max="15637" width="5.375" style="2" customWidth="1"/>
    <col min="15638" max="15872" width="8.875" style="2"/>
    <col min="15873" max="15873" width="5.875" style="2" customWidth="1"/>
    <col min="15874" max="15882" width="8.875" style="2"/>
    <col min="15883" max="15883" width="5.375" style="2" customWidth="1"/>
    <col min="15884" max="15892" width="8.875" style="2"/>
    <col min="15893" max="15893" width="5.375" style="2" customWidth="1"/>
    <col min="15894" max="16128" width="8.875" style="2"/>
    <col min="16129" max="16129" width="5.875" style="2" customWidth="1"/>
    <col min="16130" max="16138" width="8.875" style="2"/>
    <col min="16139" max="16139" width="5.375" style="2" customWidth="1"/>
    <col min="16140" max="16148" width="8.875" style="2"/>
    <col min="16149" max="16149" width="5.375" style="2" customWidth="1"/>
    <col min="16150" max="16384" width="8.875" style="2"/>
  </cols>
  <sheetData>
    <row r="1" spans="1:12" ht="17.25">
      <c r="A1" s="6" t="str">
        <f>目次!G23</f>
        <v>６－２  全国・岩手県・性別・年齢（５歳階級）別自殺死亡率の比較   令和２年</v>
      </c>
    </row>
    <row r="3" spans="1:12">
      <c r="B3" s="2" t="s">
        <v>321</v>
      </c>
      <c r="L3" s="2" t="s">
        <v>322</v>
      </c>
    </row>
    <row r="24" spans="2:2">
      <c r="B24" s="2" t="s">
        <v>323</v>
      </c>
    </row>
    <row r="46" spans="2:3">
      <c r="B46" s="60"/>
      <c r="C46" s="61"/>
    </row>
    <row r="47" spans="2:3">
      <c r="B47" s="2" t="s">
        <v>311</v>
      </c>
    </row>
    <row r="48" spans="2:3">
      <c r="B48" s="2" t="s">
        <v>316</v>
      </c>
    </row>
    <row r="49" spans="2:2">
      <c r="B49" s="26" t="s">
        <v>324</v>
      </c>
    </row>
  </sheetData>
  <phoneticPr fontId="3"/>
  <pageMargins left="0.31496062992125984" right="0.31496062992125984" top="0.74803149606299213" bottom="0.74803149606299213" header="0.31496062992125984" footer="0.31496062992125984"/>
  <pageSetup paperSize="9"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opLeftCell="A19" workbookViewId="0">
      <selection sqref="A1:L1"/>
    </sheetView>
  </sheetViews>
  <sheetFormatPr defaultRowHeight="13.5"/>
  <cols>
    <col min="1" max="1" width="7.5" style="2" customWidth="1"/>
    <col min="2" max="2" width="8.875" style="2"/>
    <col min="3" max="11" width="8.125" style="2" customWidth="1"/>
    <col min="12" max="12" width="3.875" style="2" customWidth="1"/>
    <col min="13" max="13" width="7.5" style="2" customWidth="1"/>
    <col min="14" max="14" width="8.875" style="2"/>
    <col min="15" max="23" width="8.125" style="2" customWidth="1"/>
    <col min="24" max="256" width="8.875" style="2"/>
    <col min="257" max="257" width="7.5" style="2" customWidth="1"/>
    <col min="258" max="258" width="8.875" style="2"/>
    <col min="259" max="267" width="8.125" style="2" customWidth="1"/>
    <col min="268" max="268" width="3.875" style="2" customWidth="1"/>
    <col min="269" max="269" width="7.5" style="2" customWidth="1"/>
    <col min="270" max="270" width="8.875" style="2"/>
    <col min="271" max="279" width="8.125" style="2" customWidth="1"/>
    <col min="280" max="512" width="8.875" style="2"/>
    <col min="513" max="513" width="7.5" style="2" customWidth="1"/>
    <col min="514" max="514" width="8.875" style="2"/>
    <col min="515" max="523" width="8.125" style="2" customWidth="1"/>
    <col min="524" max="524" width="3.875" style="2" customWidth="1"/>
    <col min="525" max="525" width="7.5" style="2" customWidth="1"/>
    <col min="526" max="526" width="8.875" style="2"/>
    <col min="527" max="535" width="8.125" style="2" customWidth="1"/>
    <col min="536" max="768" width="8.875" style="2"/>
    <col min="769" max="769" width="7.5" style="2" customWidth="1"/>
    <col min="770" max="770" width="8.875" style="2"/>
    <col min="771" max="779" width="8.125" style="2" customWidth="1"/>
    <col min="780" max="780" width="3.875" style="2" customWidth="1"/>
    <col min="781" max="781" width="7.5" style="2" customWidth="1"/>
    <col min="782" max="782" width="8.875" style="2"/>
    <col min="783" max="791" width="8.125" style="2" customWidth="1"/>
    <col min="792" max="1024" width="8.875" style="2"/>
    <col min="1025" max="1025" width="7.5" style="2" customWidth="1"/>
    <col min="1026" max="1026" width="8.875" style="2"/>
    <col min="1027" max="1035" width="8.125" style="2" customWidth="1"/>
    <col min="1036" max="1036" width="3.875" style="2" customWidth="1"/>
    <col min="1037" max="1037" width="7.5" style="2" customWidth="1"/>
    <col min="1038" max="1038" width="8.875" style="2"/>
    <col min="1039" max="1047" width="8.125" style="2" customWidth="1"/>
    <col min="1048" max="1280" width="8.875" style="2"/>
    <col min="1281" max="1281" width="7.5" style="2" customWidth="1"/>
    <col min="1282" max="1282" width="8.875" style="2"/>
    <col min="1283" max="1291" width="8.125" style="2" customWidth="1"/>
    <col min="1292" max="1292" width="3.875" style="2" customWidth="1"/>
    <col min="1293" max="1293" width="7.5" style="2" customWidth="1"/>
    <col min="1294" max="1294" width="8.875" style="2"/>
    <col min="1295" max="1303" width="8.125" style="2" customWidth="1"/>
    <col min="1304" max="1536" width="8.875" style="2"/>
    <col min="1537" max="1537" width="7.5" style="2" customWidth="1"/>
    <col min="1538" max="1538" width="8.875" style="2"/>
    <col min="1539" max="1547" width="8.125" style="2" customWidth="1"/>
    <col min="1548" max="1548" width="3.875" style="2" customWidth="1"/>
    <col min="1549" max="1549" width="7.5" style="2" customWidth="1"/>
    <col min="1550" max="1550" width="8.875" style="2"/>
    <col min="1551" max="1559" width="8.125" style="2" customWidth="1"/>
    <col min="1560" max="1792" width="8.875" style="2"/>
    <col min="1793" max="1793" width="7.5" style="2" customWidth="1"/>
    <col min="1794" max="1794" width="8.875" style="2"/>
    <col min="1795" max="1803" width="8.125" style="2" customWidth="1"/>
    <col min="1804" max="1804" width="3.875" style="2" customWidth="1"/>
    <col min="1805" max="1805" width="7.5" style="2" customWidth="1"/>
    <col min="1806" max="1806" width="8.875" style="2"/>
    <col min="1807" max="1815" width="8.125" style="2" customWidth="1"/>
    <col min="1816" max="2048" width="8.875" style="2"/>
    <col min="2049" max="2049" width="7.5" style="2" customWidth="1"/>
    <col min="2050" max="2050" width="8.875" style="2"/>
    <col min="2051" max="2059" width="8.125" style="2" customWidth="1"/>
    <col min="2060" max="2060" width="3.875" style="2" customWidth="1"/>
    <col min="2061" max="2061" width="7.5" style="2" customWidth="1"/>
    <col min="2062" max="2062" width="8.875" style="2"/>
    <col min="2063" max="2071" width="8.125" style="2" customWidth="1"/>
    <col min="2072" max="2304" width="8.875" style="2"/>
    <col min="2305" max="2305" width="7.5" style="2" customWidth="1"/>
    <col min="2306" max="2306" width="8.875" style="2"/>
    <col min="2307" max="2315" width="8.125" style="2" customWidth="1"/>
    <col min="2316" max="2316" width="3.875" style="2" customWidth="1"/>
    <col min="2317" max="2317" width="7.5" style="2" customWidth="1"/>
    <col min="2318" max="2318" width="8.875" style="2"/>
    <col min="2319" max="2327" width="8.125" style="2" customWidth="1"/>
    <col min="2328" max="2560" width="8.875" style="2"/>
    <col min="2561" max="2561" width="7.5" style="2" customWidth="1"/>
    <col min="2562" max="2562" width="8.875" style="2"/>
    <col min="2563" max="2571" width="8.125" style="2" customWidth="1"/>
    <col min="2572" max="2572" width="3.875" style="2" customWidth="1"/>
    <col min="2573" max="2573" width="7.5" style="2" customWidth="1"/>
    <col min="2574" max="2574" width="8.875" style="2"/>
    <col min="2575" max="2583" width="8.125" style="2" customWidth="1"/>
    <col min="2584" max="2816" width="8.875" style="2"/>
    <col min="2817" max="2817" width="7.5" style="2" customWidth="1"/>
    <col min="2818" max="2818" width="8.875" style="2"/>
    <col min="2819" max="2827" width="8.125" style="2" customWidth="1"/>
    <col min="2828" max="2828" width="3.875" style="2" customWidth="1"/>
    <col min="2829" max="2829" width="7.5" style="2" customWidth="1"/>
    <col min="2830" max="2830" width="8.875" style="2"/>
    <col min="2831" max="2839" width="8.125" style="2" customWidth="1"/>
    <col min="2840" max="3072" width="8.875" style="2"/>
    <col min="3073" max="3073" width="7.5" style="2" customWidth="1"/>
    <col min="3074" max="3074" width="8.875" style="2"/>
    <col min="3075" max="3083" width="8.125" style="2" customWidth="1"/>
    <col min="3084" max="3084" width="3.875" style="2" customWidth="1"/>
    <col min="3085" max="3085" width="7.5" style="2" customWidth="1"/>
    <col min="3086" max="3086" width="8.875" style="2"/>
    <col min="3087" max="3095" width="8.125" style="2" customWidth="1"/>
    <col min="3096" max="3328" width="8.875" style="2"/>
    <col min="3329" max="3329" width="7.5" style="2" customWidth="1"/>
    <col min="3330" max="3330" width="8.875" style="2"/>
    <col min="3331" max="3339" width="8.125" style="2" customWidth="1"/>
    <col min="3340" max="3340" width="3.875" style="2" customWidth="1"/>
    <col min="3341" max="3341" width="7.5" style="2" customWidth="1"/>
    <col min="3342" max="3342" width="8.875" style="2"/>
    <col min="3343" max="3351" width="8.125" style="2" customWidth="1"/>
    <col min="3352" max="3584" width="8.875" style="2"/>
    <col min="3585" max="3585" width="7.5" style="2" customWidth="1"/>
    <col min="3586" max="3586" width="8.875" style="2"/>
    <col min="3587" max="3595" width="8.125" style="2" customWidth="1"/>
    <col min="3596" max="3596" width="3.875" style="2" customWidth="1"/>
    <col min="3597" max="3597" width="7.5" style="2" customWidth="1"/>
    <col min="3598" max="3598" width="8.875" style="2"/>
    <col min="3599" max="3607" width="8.125" style="2" customWidth="1"/>
    <col min="3608" max="3840" width="8.875" style="2"/>
    <col min="3841" max="3841" width="7.5" style="2" customWidth="1"/>
    <col min="3842" max="3842" width="8.875" style="2"/>
    <col min="3843" max="3851" width="8.125" style="2" customWidth="1"/>
    <col min="3852" max="3852" width="3.875" style="2" customWidth="1"/>
    <col min="3853" max="3853" width="7.5" style="2" customWidth="1"/>
    <col min="3854" max="3854" width="8.875" style="2"/>
    <col min="3855" max="3863" width="8.125" style="2" customWidth="1"/>
    <col min="3864" max="4096" width="8.875" style="2"/>
    <col min="4097" max="4097" width="7.5" style="2" customWidth="1"/>
    <col min="4098" max="4098" width="8.875" style="2"/>
    <col min="4099" max="4107" width="8.125" style="2" customWidth="1"/>
    <col min="4108" max="4108" width="3.875" style="2" customWidth="1"/>
    <col min="4109" max="4109" width="7.5" style="2" customWidth="1"/>
    <col min="4110" max="4110" width="8.875" style="2"/>
    <col min="4111" max="4119" width="8.125" style="2" customWidth="1"/>
    <col min="4120" max="4352" width="8.875" style="2"/>
    <col min="4353" max="4353" width="7.5" style="2" customWidth="1"/>
    <col min="4354" max="4354" width="8.875" style="2"/>
    <col min="4355" max="4363" width="8.125" style="2" customWidth="1"/>
    <col min="4364" max="4364" width="3.875" style="2" customWidth="1"/>
    <col min="4365" max="4365" width="7.5" style="2" customWidth="1"/>
    <col min="4366" max="4366" width="8.875" style="2"/>
    <col min="4367" max="4375" width="8.125" style="2" customWidth="1"/>
    <col min="4376" max="4608" width="8.875" style="2"/>
    <col min="4609" max="4609" width="7.5" style="2" customWidth="1"/>
    <col min="4610" max="4610" width="8.875" style="2"/>
    <col min="4611" max="4619" width="8.125" style="2" customWidth="1"/>
    <col min="4620" max="4620" width="3.875" style="2" customWidth="1"/>
    <col min="4621" max="4621" width="7.5" style="2" customWidth="1"/>
    <col min="4622" max="4622" width="8.875" style="2"/>
    <col min="4623" max="4631" width="8.125" style="2" customWidth="1"/>
    <col min="4632" max="4864" width="8.875" style="2"/>
    <col min="4865" max="4865" width="7.5" style="2" customWidth="1"/>
    <col min="4866" max="4866" width="8.875" style="2"/>
    <col min="4867" max="4875" width="8.125" style="2" customWidth="1"/>
    <col min="4876" max="4876" width="3.875" style="2" customWidth="1"/>
    <col min="4877" max="4877" width="7.5" style="2" customWidth="1"/>
    <col min="4878" max="4878" width="8.875" style="2"/>
    <col min="4879" max="4887" width="8.125" style="2" customWidth="1"/>
    <col min="4888" max="5120" width="8.875" style="2"/>
    <col min="5121" max="5121" width="7.5" style="2" customWidth="1"/>
    <col min="5122" max="5122" width="8.875" style="2"/>
    <col min="5123" max="5131" width="8.125" style="2" customWidth="1"/>
    <col min="5132" max="5132" width="3.875" style="2" customWidth="1"/>
    <col min="5133" max="5133" width="7.5" style="2" customWidth="1"/>
    <col min="5134" max="5134" width="8.875" style="2"/>
    <col min="5135" max="5143" width="8.125" style="2" customWidth="1"/>
    <col min="5144" max="5376" width="8.875" style="2"/>
    <col min="5377" max="5377" width="7.5" style="2" customWidth="1"/>
    <col min="5378" max="5378" width="8.875" style="2"/>
    <col min="5379" max="5387" width="8.125" style="2" customWidth="1"/>
    <col min="5388" max="5388" width="3.875" style="2" customWidth="1"/>
    <col min="5389" max="5389" width="7.5" style="2" customWidth="1"/>
    <col min="5390" max="5390" width="8.875" style="2"/>
    <col min="5391" max="5399" width="8.125" style="2" customWidth="1"/>
    <col min="5400" max="5632" width="8.875" style="2"/>
    <col min="5633" max="5633" width="7.5" style="2" customWidth="1"/>
    <col min="5634" max="5634" width="8.875" style="2"/>
    <col min="5635" max="5643" width="8.125" style="2" customWidth="1"/>
    <col min="5644" max="5644" width="3.875" style="2" customWidth="1"/>
    <col min="5645" max="5645" width="7.5" style="2" customWidth="1"/>
    <col min="5646" max="5646" width="8.875" style="2"/>
    <col min="5647" max="5655" width="8.125" style="2" customWidth="1"/>
    <col min="5656" max="5888" width="8.875" style="2"/>
    <col min="5889" max="5889" width="7.5" style="2" customWidth="1"/>
    <col min="5890" max="5890" width="8.875" style="2"/>
    <col min="5891" max="5899" width="8.125" style="2" customWidth="1"/>
    <col min="5900" max="5900" width="3.875" style="2" customWidth="1"/>
    <col min="5901" max="5901" width="7.5" style="2" customWidth="1"/>
    <col min="5902" max="5902" width="8.875" style="2"/>
    <col min="5903" max="5911" width="8.125" style="2" customWidth="1"/>
    <col min="5912" max="6144" width="8.875" style="2"/>
    <col min="6145" max="6145" width="7.5" style="2" customWidth="1"/>
    <col min="6146" max="6146" width="8.875" style="2"/>
    <col min="6147" max="6155" width="8.125" style="2" customWidth="1"/>
    <col min="6156" max="6156" width="3.875" style="2" customWidth="1"/>
    <col min="6157" max="6157" width="7.5" style="2" customWidth="1"/>
    <col min="6158" max="6158" width="8.875" style="2"/>
    <col min="6159" max="6167" width="8.125" style="2" customWidth="1"/>
    <col min="6168" max="6400" width="8.875" style="2"/>
    <col min="6401" max="6401" width="7.5" style="2" customWidth="1"/>
    <col min="6402" max="6402" width="8.875" style="2"/>
    <col min="6403" max="6411" width="8.125" style="2" customWidth="1"/>
    <col min="6412" max="6412" width="3.875" style="2" customWidth="1"/>
    <col min="6413" max="6413" width="7.5" style="2" customWidth="1"/>
    <col min="6414" max="6414" width="8.875" style="2"/>
    <col min="6415" max="6423" width="8.125" style="2" customWidth="1"/>
    <col min="6424" max="6656" width="8.875" style="2"/>
    <col min="6657" max="6657" width="7.5" style="2" customWidth="1"/>
    <col min="6658" max="6658" width="8.875" style="2"/>
    <col min="6659" max="6667" width="8.125" style="2" customWidth="1"/>
    <col min="6668" max="6668" width="3.875" style="2" customWidth="1"/>
    <col min="6669" max="6669" width="7.5" style="2" customWidth="1"/>
    <col min="6670" max="6670" width="8.875" style="2"/>
    <col min="6671" max="6679" width="8.125" style="2" customWidth="1"/>
    <col min="6680" max="6912" width="8.875" style="2"/>
    <col min="6913" max="6913" width="7.5" style="2" customWidth="1"/>
    <col min="6914" max="6914" width="8.875" style="2"/>
    <col min="6915" max="6923" width="8.125" style="2" customWidth="1"/>
    <col min="6924" max="6924" width="3.875" style="2" customWidth="1"/>
    <col min="6925" max="6925" width="7.5" style="2" customWidth="1"/>
    <col min="6926" max="6926" width="8.875" style="2"/>
    <col min="6927" max="6935" width="8.125" style="2" customWidth="1"/>
    <col min="6936" max="7168" width="8.875" style="2"/>
    <col min="7169" max="7169" width="7.5" style="2" customWidth="1"/>
    <col min="7170" max="7170" width="8.875" style="2"/>
    <col min="7171" max="7179" width="8.125" style="2" customWidth="1"/>
    <col min="7180" max="7180" width="3.875" style="2" customWidth="1"/>
    <col min="7181" max="7181" width="7.5" style="2" customWidth="1"/>
    <col min="7182" max="7182" width="8.875" style="2"/>
    <col min="7183" max="7191" width="8.125" style="2" customWidth="1"/>
    <col min="7192" max="7424" width="8.875" style="2"/>
    <col min="7425" max="7425" width="7.5" style="2" customWidth="1"/>
    <col min="7426" max="7426" width="8.875" style="2"/>
    <col min="7427" max="7435" width="8.125" style="2" customWidth="1"/>
    <col min="7436" max="7436" width="3.875" style="2" customWidth="1"/>
    <col min="7437" max="7437" width="7.5" style="2" customWidth="1"/>
    <col min="7438" max="7438" width="8.875" style="2"/>
    <col min="7439" max="7447" width="8.125" style="2" customWidth="1"/>
    <col min="7448" max="7680" width="8.875" style="2"/>
    <col min="7681" max="7681" width="7.5" style="2" customWidth="1"/>
    <col min="7682" max="7682" width="8.875" style="2"/>
    <col min="7683" max="7691" width="8.125" style="2" customWidth="1"/>
    <col min="7692" max="7692" width="3.875" style="2" customWidth="1"/>
    <col min="7693" max="7693" width="7.5" style="2" customWidth="1"/>
    <col min="7694" max="7694" width="8.875" style="2"/>
    <col min="7695" max="7703" width="8.125" style="2" customWidth="1"/>
    <col min="7704" max="7936" width="8.875" style="2"/>
    <col min="7937" max="7937" width="7.5" style="2" customWidth="1"/>
    <col min="7938" max="7938" width="8.875" style="2"/>
    <col min="7939" max="7947" width="8.125" style="2" customWidth="1"/>
    <col min="7948" max="7948" width="3.875" style="2" customWidth="1"/>
    <col min="7949" max="7949" width="7.5" style="2" customWidth="1"/>
    <col min="7950" max="7950" width="8.875" style="2"/>
    <col min="7951" max="7959" width="8.125" style="2" customWidth="1"/>
    <col min="7960" max="8192" width="8.875" style="2"/>
    <col min="8193" max="8193" width="7.5" style="2" customWidth="1"/>
    <col min="8194" max="8194" width="8.875" style="2"/>
    <col min="8195" max="8203" width="8.125" style="2" customWidth="1"/>
    <col min="8204" max="8204" width="3.875" style="2" customWidth="1"/>
    <col min="8205" max="8205" width="7.5" style="2" customWidth="1"/>
    <col min="8206" max="8206" width="8.875" style="2"/>
    <col min="8207" max="8215" width="8.125" style="2" customWidth="1"/>
    <col min="8216" max="8448" width="8.875" style="2"/>
    <col min="8449" max="8449" width="7.5" style="2" customWidth="1"/>
    <col min="8450" max="8450" width="8.875" style="2"/>
    <col min="8451" max="8459" width="8.125" style="2" customWidth="1"/>
    <col min="8460" max="8460" width="3.875" style="2" customWidth="1"/>
    <col min="8461" max="8461" width="7.5" style="2" customWidth="1"/>
    <col min="8462" max="8462" width="8.875" style="2"/>
    <col min="8463" max="8471" width="8.125" style="2" customWidth="1"/>
    <col min="8472" max="8704" width="8.875" style="2"/>
    <col min="8705" max="8705" width="7.5" style="2" customWidth="1"/>
    <col min="8706" max="8706" width="8.875" style="2"/>
    <col min="8707" max="8715" width="8.125" style="2" customWidth="1"/>
    <col min="8716" max="8716" width="3.875" style="2" customWidth="1"/>
    <col min="8717" max="8717" width="7.5" style="2" customWidth="1"/>
    <col min="8718" max="8718" width="8.875" style="2"/>
    <col min="8719" max="8727" width="8.125" style="2" customWidth="1"/>
    <col min="8728" max="8960" width="8.875" style="2"/>
    <col min="8961" max="8961" width="7.5" style="2" customWidth="1"/>
    <col min="8962" max="8962" width="8.875" style="2"/>
    <col min="8963" max="8971" width="8.125" style="2" customWidth="1"/>
    <col min="8972" max="8972" width="3.875" style="2" customWidth="1"/>
    <col min="8973" max="8973" width="7.5" style="2" customWidth="1"/>
    <col min="8974" max="8974" width="8.875" style="2"/>
    <col min="8975" max="8983" width="8.125" style="2" customWidth="1"/>
    <col min="8984" max="9216" width="8.875" style="2"/>
    <col min="9217" max="9217" width="7.5" style="2" customWidth="1"/>
    <col min="9218" max="9218" width="8.875" style="2"/>
    <col min="9219" max="9227" width="8.125" style="2" customWidth="1"/>
    <col min="9228" max="9228" width="3.875" style="2" customWidth="1"/>
    <col min="9229" max="9229" width="7.5" style="2" customWidth="1"/>
    <col min="9230" max="9230" width="8.875" style="2"/>
    <col min="9231" max="9239" width="8.125" style="2" customWidth="1"/>
    <col min="9240" max="9472" width="8.875" style="2"/>
    <col min="9473" max="9473" width="7.5" style="2" customWidth="1"/>
    <col min="9474" max="9474" width="8.875" style="2"/>
    <col min="9475" max="9483" width="8.125" style="2" customWidth="1"/>
    <col min="9484" max="9484" width="3.875" style="2" customWidth="1"/>
    <col min="9485" max="9485" width="7.5" style="2" customWidth="1"/>
    <col min="9486" max="9486" width="8.875" style="2"/>
    <col min="9487" max="9495" width="8.125" style="2" customWidth="1"/>
    <col min="9496" max="9728" width="8.875" style="2"/>
    <col min="9729" max="9729" width="7.5" style="2" customWidth="1"/>
    <col min="9730" max="9730" width="8.875" style="2"/>
    <col min="9731" max="9739" width="8.125" style="2" customWidth="1"/>
    <col min="9740" max="9740" width="3.875" style="2" customWidth="1"/>
    <col min="9741" max="9741" width="7.5" style="2" customWidth="1"/>
    <col min="9742" max="9742" width="8.875" style="2"/>
    <col min="9743" max="9751" width="8.125" style="2" customWidth="1"/>
    <col min="9752" max="9984" width="8.875" style="2"/>
    <col min="9985" max="9985" width="7.5" style="2" customWidth="1"/>
    <col min="9986" max="9986" width="8.875" style="2"/>
    <col min="9987" max="9995" width="8.125" style="2" customWidth="1"/>
    <col min="9996" max="9996" width="3.875" style="2" customWidth="1"/>
    <col min="9997" max="9997" width="7.5" style="2" customWidth="1"/>
    <col min="9998" max="9998" width="8.875" style="2"/>
    <col min="9999" max="10007" width="8.125" style="2" customWidth="1"/>
    <col min="10008" max="10240" width="8.875" style="2"/>
    <col min="10241" max="10241" width="7.5" style="2" customWidth="1"/>
    <col min="10242" max="10242" width="8.875" style="2"/>
    <col min="10243" max="10251" width="8.125" style="2" customWidth="1"/>
    <col min="10252" max="10252" width="3.875" style="2" customWidth="1"/>
    <col min="10253" max="10253" width="7.5" style="2" customWidth="1"/>
    <col min="10254" max="10254" width="8.875" style="2"/>
    <col min="10255" max="10263" width="8.125" style="2" customWidth="1"/>
    <col min="10264" max="10496" width="8.875" style="2"/>
    <col min="10497" max="10497" width="7.5" style="2" customWidth="1"/>
    <col min="10498" max="10498" width="8.875" style="2"/>
    <col min="10499" max="10507" width="8.125" style="2" customWidth="1"/>
    <col min="10508" max="10508" width="3.875" style="2" customWidth="1"/>
    <col min="10509" max="10509" width="7.5" style="2" customWidth="1"/>
    <col min="10510" max="10510" width="8.875" style="2"/>
    <col min="10511" max="10519" width="8.125" style="2" customWidth="1"/>
    <col min="10520" max="10752" width="8.875" style="2"/>
    <col min="10753" max="10753" width="7.5" style="2" customWidth="1"/>
    <col min="10754" max="10754" width="8.875" style="2"/>
    <col min="10755" max="10763" width="8.125" style="2" customWidth="1"/>
    <col min="10764" max="10764" width="3.875" style="2" customWidth="1"/>
    <col min="10765" max="10765" width="7.5" style="2" customWidth="1"/>
    <col min="10766" max="10766" width="8.875" style="2"/>
    <col min="10767" max="10775" width="8.125" style="2" customWidth="1"/>
    <col min="10776" max="11008" width="8.875" style="2"/>
    <col min="11009" max="11009" width="7.5" style="2" customWidth="1"/>
    <col min="11010" max="11010" width="8.875" style="2"/>
    <col min="11011" max="11019" width="8.125" style="2" customWidth="1"/>
    <col min="11020" max="11020" width="3.875" style="2" customWidth="1"/>
    <col min="11021" max="11021" width="7.5" style="2" customWidth="1"/>
    <col min="11022" max="11022" width="8.875" style="2"/>
    <col min="11023" max="11031" width="8.125" style="2" customWidth="1"/>
    <col min="11032" max="11264" width="8.875" style="2"/>
    <col min="11265" max="11265" width="7.5" style="2" customWidth="1"/>
    <col min="11266" max="11266" width="8.875" style="2"/>
    <col min="11267" max="11275" width="8.125" style="2" customWidth="1"/>
    <col min="11276" max="11276" width="3.875" style="2" customWidth="1"/>
    <col min="11277" max="11277" width="7.5" style="2" customWidth="1"/>
    <col min="11278" max="11278" width="8.875" style="2"/>
    <col min="11279" max="11287" width="8.125" style="2" customWidth="1"/>
    <col min="11288" max="11520" width="8.875" style="2"/>
    <col min="11521" max="11521" width="7.5" style="2" customWidth="1"/>
    <col min="11522" max="11522" width="8.875" style="2"/>
    <col min="11523" max="11531" width="8.125" style="2" customWidth="1"/>
    <col min="11532" max="11532" width="3.875" style="2" customWidth="1"/>
    <col min="11533" max="11533" width="7.5" style="2" customWidth="1"/>
    <col min="11534" max="11534" width="8.875" style="2"/>
    <col min="11535" max="11543" width="8.125" style="2" customWidth="1"/>
    <col min="11544" max="11776" width="8.875" style="2"/>
    <col min="11777" max="11777" width="7.5" style="2" customWidth="1"/>
    <col min="11778" max="11778" width="8.875" style="2"/>
    <col min="11779" max="11787" width="8.125" style="2" customWidth="1"/>
    <col min="11788" max="11788" width="3.875" style="2" customWidth="1"/>
    <col min="11789" max="11789" width="7.5" style="2" customWidth="1"/>
    <col min="11790" max="11790" width="8.875" style="2"/>
    <col min="11791" max="11799" width="8.125" style="2" customWidth="1"/>
    <col min="11800" max="12032" width="8.875" style="2"/>
    <col min="12033" max="12033" width="7.5" style="2" customWidth="1"/>
    <col min="12034" max="12034" width="8.875" style="2"/>
    <col min="12035" max="12043" width="8.125" style="2" customWidth="1"/>
    <col min="12044" max="12044" width="3.875" style="2" customWidth="1"/>
    <col min="12045" max="12045" width="7.5" style="2" customWidth="1"/>
    <col min="12046" max="12046" width="8.875" style="2"/>
    <col min="12047" max="12055" width="8.125" style="2" customWidth="1"/>
    <col min="12056" max="12288" width="8.875" style="2"/>
    <col min="12289" max="12289" width="7.5" style="2" customWidth="1"/>
    <col min="12290" max="12290" width="8.875" style="2"/>
    <col min="12291" max="12299" width="8.125" style="2" customWidth="1"/>
    <col min="12300" max="12300" width="3.875" style="2" customWidth="1"/>
    <col min="12301" max="12301" width="7.5" style="2" customWidth="1"/>
    <col min="12302" max="12302" width="8.875" style="2"/>
    <col min="12303" max="12311" width="8.125" style="2" customWidth="1"/>
    <col min="12312" max="12544" width="8.875" style="2"/>
    <col min="12545" max="12545" width="7.5" style="2" customWidth="1"/>
    <col min="12546" max="12546" width="8.875" style="2"/>
    <col min="12547" max="12555" width="8.125" style="2" customWidth="1"/>
    <col min="12556" max="12556" width="3.875" style="2" customWidth="1"/>
    <col min="12557" max="12557" width="7.5" style="2" customWidth="1"/>
    <col min="12558" max="12558" width="8.875" style="2"/>
    <col min="12559" max="12567" width="8.125" style="2" customWidth="1"/>
    <col min="12568" max="12800" width="8.875" style="2"/>
    <col min="12801" max="12801" width="7.5" style="2" customWidth="1"/>
    <col min="12802" max="12802" width="8.875" style="2"/>
    <col min="12803" max="12811" width="8.125" style="2" customWidth="1"/>
    <col min="12812" max="12812" width="3.875" style="2" customWidth="1"/>
    <col min="12813" max="12813" width="7.5" style="2" customWidth="1"/>
    <col min="12814" max="12814" width="8.875" style="2"/>
    <col min="12815" max="12823" width="8.125" style="2" customWidth="1"/>
    <col min="12824" max="13056" width="8.875" style="2"/>
    <col min="13057" max="13057" width="7.5" style="2" customWidth="1"/>
    <col min="13058" max="13058" width="8.875" style="2"/>
    <col min="13059" max="13067" width="8.125" style="2" customWidth="1"/>
    <col min="13068" max="13068" width="3.875" style="2" customWidth="1"/>
    <col min="13069" max="13069" width="7.5" style="2" customWidth="1"/>
    <col min="13070" max="13070" width="8.875" style="2"/>
    <col min="13071" max="13079" width="8.125" style="2" customWidth="1"/>
    <col min="13080" max="13312" width="8.875" style="2"/>
    <col min="13313" max="13313" width="7.5" style="2" customWidth="1"/>
    <col min="13314" max="13314" width="8.875" style="2"/>
    <col min="13315" max="13323" width="8.125" style="2" customWidth="1"/>
    <col min="13324" max="13324" width="3.875" style="2" customWidth="1"/>
    <col min="13325" max="13325" width="7.5" style="2" customWidth="1"/>
    <col min="13326" max="13326" width="8.875" style="2"/>
    <col min="13327" max="13335" width="8.125" style="2" customWidth="1"/>
    <col min="13336" max="13568" width="8.875" style="2"/>
    <col min="13569" max="13569" width="7.5" style="2" customWidth="1"/>
    <col min="13570" max="13570" width="8.875" style="2"/>
    <col min="13571" max="13579" width="8.125" style="2" customWidth="1"/>
    <col min="13580" max="13580" width="3.875" style="2" customWidth="1"/>
    <col min="13581" max="13581" width="7.5" style="2" customWidth="1"/>
    <col min="13582" max="13582" width="8.875" style="2"/>
    <col min="13583" max="13591" width="8.125" style="2" customWidth="1"/>
    <col min="13592" max="13824" width="8.875" style="2"/>
    <col min="13825" max="13825" width="7.5" style="2" customWidth="1"/>
    <col min="13826" max="13826" width="8.875" style="2"/>
    <col min="13827" max="13835" width="8.125" style="2" customWidth="1"/>
    <col min="13836" max="13836" width="3.875" style="2" customWidth="1"/>
    <col min="13837" max="13837" width="7.5" style="2" customWidth="1"/>
    <col min="13838" max="13838" width="8.875" style="2"/>
    <col min="13839" max="13847" width="8.125" style="2" customWidth="1"/>
    <col min="13848" max="14080" width="8.875" style="2"/>
    <col min="14081" max="14081" width="7.5" style="2" customWidth="1"/>
    <col min="14082" max="14082" width="8.875" style="2"/>
    <col min="14083" max="14091" width="8.125" style="2" customWidth="1"/>
    <col min="14092" max="14092" width="3.875" style="2" customWidth="1"/>
    <col min="14093" max="14093" width="7.5" style="2" customWidth="1"/>
    <col min="14094" max="14094" width="8.875" style="2"/>
    <col min="14095" max="14103" width="8.125" style="2" customWidth="1"/>
    <col min="14104" max="14336" width="8.875" style="2"/>
    <col min="14337" max="14337" width="7.5" style="2" customWidth="1"/>
    <col min="14338" max="14338" width="8.875" style="2"/>
    <col min="14339" max="14347" width="8.125" style="2" customWidth="1"/>
    <col min="14348" max="14348" width="3.875" style="2" customWidth="1"/>
    <col min="14349" max="14349" width="7.5" style="2" customWidth="1"/>
    <col min="14350" max="14350" width="8.875" style="2"/>
    <col min="14351" max="14359" width="8.125" style="2" customWidth="1"/>
    <col min="14360" max="14592" width="8.875" style="2"/>
    <col min="14593" max="14593" width="7.5" style="2" customWidth="1"/>
    <col min="14594" max="14594" width="8.875" style="2"/>
    <col min="14595" max="14603" width="8.125" style="2" customWidth="1"/>
    <col min="14604" max="14604" width="3.875" style="2" customWidth="1"/>
    <col min="14605" max="14605" width="7.5" style="2" customWidth="1"/>
    <col min="14606" max="14606" width="8.875" style="2"/>
    <col min="14607" max="14615" width="8.125" style="2" customWidth="1"/>
    <col min="14616" max="14848" width="8.875" style="2"/>
    <col min="14849" max="14849" width="7.5" style="2" customWidth="1"/>
    <col min="14850" max="14850" width="8.875" style="2"/>
    <col min="14851" max="14859" width="8.125" style="2" customWidth="1"/>
    <col min="14860" max="14860" width="3.875" style="2" customWidth="1"/>
    <col min="14861" max="14861" width="7.5" style="2" customWidth="1"/>
    <col min="14862" max="14862" width="8.875" style="2"/>
    <col min="14863" max="14871" width="8.125" style="2" customWidth="1"/>
    <col min="14872" max="15104" width="8.875" style="2"/>
    <col min="15105" max="15105" width="7.5" style="2" customWidth="1"/>
    <col min="15106" max="15106" width="8.875" style="2"/>
    <col min="15107" max="15115" width="8.125" style="2" customWidth="1"/>
    <col min="15116" max="15116" width="3.875" style="2" customWidth="1"/>
    <col min="15117" max="15117" width="7.5" style="2" customWidth="1"/>
    <col min="15118" max="15118" width="8.875" style="2"/>
    <col min="15119" max="15127" width="8.125" style="2" customWidth="1"/>
    <col min="15128" max="15360" width="8.875" style="2"/>
    <col min="15361" max="15361" width="7.5" style="2" customWidth="1"/>
    <col min="15362" max="15362" width="8.875" style="2"/>
    <col min="15363" max="15371" width="8.125" style="2" customWidth="1"/>
    <col min="15372" max="15372" width="3.875" style="2" customWidth="1"/>
    <col min="15373" max="15373" width="7.5" style="2" customWidth="1"/>
    <col min="15374" max="15374" width="8.875" style="2"/>
    <col min="15375" max="15383" width="8.125" style="2" customWidth="1"/>
    <col min="15384" max="15616" width="8.875" style="2"/>
    <col min="15617" max="15617" width="7.5" style="2" customWidth="1"/>
    <col min="15618" max="15618" width="8.875" style="2"/>
    <col min="15619" max="15627" width="8.125" style="2" customWidth="1"/>
    <col min="15628" max="15628" width="3.875" style="2" customWidth="1"/>
    <col min="15629" max="15629" width="7.5" style="2" customWidth="1"/>
    <col min="15630" max="15630" width="8.875" style="2"/>
    <col min="15631" max="15639" width="8.125" style="2" customWidth="1"/>
    <col min="15640" max="15872" width="8.875" style="2"/>
    <col min="15873" max="15873" width="7.5" style="2" customWidth="1"/>
    <col min="15874" max="15874" width="8.875" style="2"/>
    <col min="15875" max="15883" width="8.125" style="2" customWidth="1"/>
    <col min="15884" max="15884" width="3.875" style="2" customWidth="1"/>
    <col min="15885" max="15885" width="7.5" style="2" customWidth="1"/>
    <col min="15886" max="15886" width="8.875" style="2"/>
    <col min="15887" max="15895" width="8.125" style="2" customWidth="1"/>
    <col min="15896" max="16128" width="8.875" style="2"/>
    <col min="16129" max="16129" width="7.5" style="2" customWidth="1"/>
    <col min="16130" max="16130" width="8.875" style="2"/>
    <col min="16131" max="16139" width="8.125" style="2" customWidth="1"/>
    <col min="16140" max="16140" width="3.875" style="2" customWidth="1"/>
    <col min="16141" max="16141" width="7.5" style="2" customWidth="1"/>
    <col min="16142" max="16142" width="8.875" style="2"/>
    <col min="16143" max="16151" width="8.125" style="2" customWidth="1"/>
    <col min="16152" max="16384" width="8.875" style="2"/>
  </cols>
  <sheetData>
    <row r="1" spans="1:23" ht="17.25">
      <c r="A1" s="6" t="str">
        <f>目次!G25</f>
        <v>７  全国・岩手県・性別・年齢（５歳階級）別主要死因中の自殺順位比較   平成13年～令和２年</v>
      </c>
    </row>
    <row r="3" spans="1:23">
      <c r="A3" s="10" t="s">
        <v>201</v>
      </c>
      <c r="M3" s="10" t="s">
        <v>202</v>
      </c>
    </row>
    <row r="4" spans="1:23">
      <c r="A4" s="62"/>
      <c r="B4" s="28" t="s">
        <v>104</v>
      </c>
      <c r="C4" s="29" t="s">
        <v>105</v>
      </c>
      <c r="D4" s="30" t="s">
        <v>106</v>
      </c>
      <c r="E4" s="30" t="s">
        <v>107</v>
      </c>
      <c r="F4" s="30" t="s">
        <v>108</v>
      </c>
      <c r="G4" s="30" t="s">
        <v>109</v>
      </c>
      <c r="H4" s="30" t="s">
        <v>110</v>
      </c>
      <c r="I4" s="30" t="s">
        <v>111</v>
      </c>
      <c r="J4" s="30" t="s">
        <v>112</v>
      </c>
      <c r="K4" s="30" t="s">
        <v>113</v>
      </c>
      <c r="M4" s="62"/>
      <c r="N4" s="28" t="s">
        <v>104</v>
      </c>
      <c r="O4" s="29" t="s">
        <v>105</v>
      </c>
      <c r="P4" s="30" t="s">
        <v>106</v>
      </c>
      <c r="Q4" s="30" t="s">
        <v>107</v>
      </c>
      <c r="R4" s="30" t="s">
        <v>108</v>
      </c>
      <c r="S4" s="30" t="s">
        <v>109</v>
      </c>
      <c r="T4" s="30" t="s">
        <v>110</v>
      </c>
      <c r="U4" s="30" t="s">
        <v>111</v>
      </c>
      <c r="V4" s="30" t="s">
        <v>112</v>
      </c>
      <c r="W4" s="30" t="s">
        <v>113</v>
      </c>
    </row>
    <row r="5" spans="1:23">
      <c r="A5" s="31" t="s">
        <v>203</v>
      </c>
      <c r="B5" s="28" t="s">
        <v>125</v>
      </c>
      <c r="C5" s="32" t="s">
        <v>116</v>
      </c>
      <c r="D5" s="33" t="s">
        <v>117</v>
      </c>
      <c r="E5" s="33" t="s">
        <v>117</v>
      </c>
      <c r="F5" s="33" t="s">
        <v>117</v>
      </c>
      <c r="G5" s="33" t="s">
        <v>117</v>
      </c>
      <c r="H5" s="21" t="s">
        <v>116</v>
      </c>
      <c r="I5" s="21" t="s">
        <v>118</v>
      </c>
      <c r="J5" s="21" t="s">
        <v>118</v>
      </c>
      <c r="K5" s="21" t="s">
        <v>138</v>
      </c>
      <c r="M5" s="31" t="s">
        <v>114</v>
      </c>
      <c r="N5" s="28" t="s">
        <v>161</v>
      </c>
      <c r="O5" s="43" t="s">
        <v>117</v>
      </c>
      <c r="P5" s="42" t="s">
        <v>117</v>
      </c>
      <c r="Q5" s="21" t="s">
        <v>116</v>
      </c>
      <c r="R5" s="21" t="s">
        <v>116</v>
      </c>
      <c r="S5" s="21" t="s">
        <v>116</v>
      </c>
      <c r="T5" s="21" t="s">
        <v>118</v>
      </c>
      <c r="U5" s="21" t="s">
        <v>138</v>
      </c>
      <c r="V5" s="21" t="s">
        <v>138</v>
      </c>
      <c r="W5" s="21" t="s">
        <v>138</v>
      </c>
    </row>
    <row r="6" spans="1:23">
      <c r="A6" s="31" t="s">
        <v>204</v>
      </c>
      <c r="B6" s="28" t="s">
        <v>125</v>
      </c>
      <c r="C6" s="32" t="s">
        <v>116</v>
      </c>
      <c r="D6" s="33" t="s">
        <v>117</v>
      </c>
      <c r="E6" s="33" t="s">
        <v>117</v>
      </c>
      <c r="F6" s="33" t="s">
        <v>117</v>
      </c>
      <c r="G6" s="33" t="s">
        <v>117</v>
      </c>
      <c r="H6" s="21" t="s">
        <v>116</v>
      </c>
      <c r="I6" s="21" t="s">
        <v>118</v>
      </c>
      <c r="J6" s="21" t="s">
        <v>118</v>
      </c>
      <c r="K6" s="21" t="s">
        <v>138</v>
      </c>
      <c r="M6" s="31" t="s">
        <v>205</v>
      </c>
      <c r="N6" s="28" t="s">
        <v>161</v>
      </c>
      <c r="O6" s="43" t="s">
        <v>117</v>
      </c>
      <c r="P6" s="42" t="s">
        <v>117</v>
      </c>
      <c r="Q6" s="21" t="s">
        <v>116</v>
      </c>
      <c r="R6" s="21" t="s">
        <v>116</v>
      </c>
      <c r="S6" s="21" t="s">
        <v>116</v>
      </c>
      <c r="T6" s="21" t="s">
        <v>118</v>
      </c>
      <c r="U6" s="21" t="s">
        <v>138</v>
      </c>
      <c r="V6" s="21" t="s">
        <v>138</v>
      </c>
      <c r="W6" s="21" t="s">
        <v>138</v>
      </c>
    </row>
    <row r="7" spans="1:23">
      <c r="A7" s="31" t="s">
        <v>185</v>
      </c>
      <c r="B7" s="28" t="s">
        <v>125</v>
      </c>
      <c r="C7" s="34" t="s">
        <v>117</v>
      </c>
      <c r="D7" s="33" t="s">
        <v>117</v>
      </c>
      <c r="E7" s="33" t="s">
        <v>117</v>
      </c>
      <c r="F7" s="33" t="s">
        <v>117</v>
      </c>
      <c r="G7" s="33" t="s">
        <v>117</v>
      </c>
      <c r="H7" s="21" t="s">
        <v>116</v>
      </c>
      <c r="I7" s="21" t="s">
        <v>118</v>
      </c>
      <c r="J7" s="21" t="s">
        <v>118</v>
      </c>
      <c r="K7" s="21" t="s">
        <v>138</v>
      </c>
      <c r="M7" s="31" t="s">
        <v>206</v>
      </c>
      <c r="N7" s="28" t="s">
        <v>161</v>
      </c>
      <c r="O7" s="43" t="s">
        <v>117</v>
      </c>
      <c r="P7" s="42" t="s">
        <v>117</v>
      </c>
      <c r="Q7" s="39" t="s">
        <v>117</v>
      </c>
      <c r="R7" s="21" t="s">
        <v>116</v>
      </c>
      <c r="S7" s="21" t="s">
        <v>116</v>
      </c>
      <c r="T7" s="21" t="s">
        <v>118</v>
      </c>
      <c r="U7" s="21" t="s">
        <v>138</v>
      </c>
      <c r="V7" s="21" t="s">
        <v>138</v>
      </c>
      <c r="W7" s="21" t="s">
        <v>138</v>
      </c>
    </row>
    <row r="8" spans="1:23">
      <c r="A8" s="31" t="s">
        <v>186</v>
      </c>
      <c r="B8" s="28" t="s">
        <v>125</v>
      </c>
      <c r="C8" s="34" t="s">
        <v>117</v>
      </c>
      <c r="D8" s="33" t="s">
        <v>117</v>
      </c>
      <c r="E8" s="33" t="s">
        <v>117</v>
      </c>
      <c r="F8" s="33" t="s">
        <v>117</v>
      </c>
      <c r="G8" s="33" t="s">
        <v>117</v>
      </c>
      <c r="H8" s="21" t="s">
        <v>116</v>
      </c>
      <c r="I8" s="21" t="s">
        <v>118</v>
      </c>
      <c r="J8" s="21" t="s">
        <v>118</v>
      </c>
      <c r="K8" s="21" t="s">
        <v>138</v>
      </c>
      <c r="M8" s="31" t="s">
        <v>186</v>
      </c>
      <c r="N8" s="28" t="s">
        <v>161</v>
      </c>
      <c r="O8" s="43" t="s">
        <v>122</v>
      </c>
      <c r="P8" s="42" t="s">
        <v>122</v>
      </c>
      <c r="Q8" s="39" t="s">
        <v>122</v>
      </c>
      <c r="R8" s="21" t="s">
        <v>131</v>
      </c>
      <c r="S8" s="21" t="s">
        <v>131</v>
      </c>
      <c r="T8" s="30" t="s">
        <v>118</v>
      </c>
      <c r="U8" s="21" t="s">
        <v>123</v>
      </c>
      <c r="V8" s="21" t="s">
        <v>123</v>
      </c>
      <c r="W8" s="21" t="s">
        <v>123</v>
      </c>
    </row>
    <row r="9" spans="1:23">
      <c r="A9" s="31" t="s">
        <v>207</v>
      </c>
      <c r="B9" s="28" t="s">
        <v>115</v>
      </c>
      <c r="C9" s="34" t="s">
        <v>122</v>
      </c>
      <c r="D9" s="33" t="s">
        <v>122</v>
      </c>
      <c r="E9" s="33" t="s">
        <v>122</v>
      </c>
      <c r="F9" s="33" t="s">
        <v>122</v>
      </c>
      <c r="G9" s="33" t="s">
        <v>122</v>
      </c>
      <c r="H9" s="30" t="s">
        <v>131</v>
      </c>
      <c r="I9" s="30" t="s">
        <v>135</v>
      </c>
      <c r="J9" s="30" t="s">
        <v>135</v>
      </c>
      <c r="K9" s="21" t="s">
        <v>123</v>
      </c>
      <c r="M9" s="31" t="s">
        <v>207</v>
      </c>
      <c r="N9" s="28" t="s">
        <v>150</v>
      </c>
      <c r="O9" s="43" t="s">
        <v>122</v>
      </c>
      <c r="P9" s="42" t="s">
        <v>122</v>
      </c>
      <c r="Q9" s="39" t="s">
        <v>122</v>
      </c>
      <c r="R9" s="21" t="s">
        <v>208</v>
      </c>
      <c r="S9" s="30" t="s">
        <v>209</v>
      </c>
      <c r="T9" s="21" t="s">
        <v>208</v>
      </c>
      <c r="U9" s="21" t="s">
        <v>129</v>
      </c>
      <c r="V9" s="21" t="s">
        <v>210</v>
      </c>
      <c r="W9" s="21" t="s">
        <v>211</v>
      </c>
    </row>
    <row r="10" spans="1:23">
      <c r="A10" s="31" t="s">
        <v>133</v>
      </c>
      <c r="B10" s="28" t="s">
        <v>115</v>
      </c>
      <c r="C10" s="34" t="s">
        <v>122</v>
      </c>
      <c r="D10" s="33" t="s">
        <v>122</v>
      </c>
      <c r="E10" s="33" t="s">
        <v>122</v>
      </c>
      <c r="F10" s="33" t="s">
        <v>122</v>
      </c>
      <c r="G10" s="33" t="s">
        <v>122</v>
      </c>
      <c r="H10" s="21" t="s">
        <v>131</v>
      </c>
      <c r="I10" s="21" t="s">
        <v>135</v>
      </c>
      <c r="J10" s="21" t="s">
        <v>123</v>
      </c>
      <c r="K10" s="21" t="s">
        <v>123</v>
      </c>
      <c r="M10" s="31" t="s">
        <v>133</v>
      </c>
      <c r="N10" s="28" t="s">
        <v>150</v>
      </c>
      <c r="O10" s="43" t="s">
        <v>122</v>
      </c>
      <c r="P10" s="42" t="s">
        <v>122</v>
      </c>
      <c r="Q10" s="39" t="s">
        <v>122</v>
      </c>
      <c r="R10" s="21" t="s">
        <v>131</v>
      </c>
      <c r="S10" s="21" t="s">
        <v>131</v>
      </c>
      <c r="T10" s="21" t="s">
        <v>131</v>
      </c>
      <c r="U10" s="21" t="s">
        <v>123</v>
      </c>
      <c r="V10" s="21" t="s">
        <v>123</v>
      </c>
      <c r="W10" s="21" t="s">
        <v>123</v>
      </c>
    </row>
    <row r="11" spans="1:23">
      <c r="A11" s="31" t="s">
        <v>134</v>
      </c>
      <c r="B11" s="28" t="s">
        <v>115</v>
      </c>
      <c r="C11" s="34" t="s">
        <v>122</v>
      </c>
      <c r="D11" s="33" t="s">
        <v>122</v>
      </c>
      <c r="E11" s="33" t="s">
        <v>122</v>
      </c>
      <c r="F11" s="33" t="s">
        <v>122</v>
      </c>
      <c r="G11" s="33" t="s">
        <v>122</v>
      </c>
      <c r="H11" s="21" t="s">
        <v>131</v>
      </c>
      <c r="I11" s="21" t="s">
        <v>135</v>
      </c>
      <c r="J11" s="21" t="s">
        <v>135</v>
      </c>
      <c r="K11" s="21" t="s">
        <v>123</v>
      </c>
      <c r="M11" s="31" t="s">
        <v>134</v>
      </c>
      <c r="N11" s="28" t="s">
        <v>150</v>
      </c>
      <c r="O11" s="43" t="s">
        <v>122</v>
      </c>
      <c r="P11" s="42" t="s">
        <v>122</v>
      </c>
      <c r="Q11" s="39" t="s">
        <v>122</v>
      </c>
      <c r="R11" s="21" t="s">
        <v>131</v>
      </c>
      <c r="S11" s="21" t="s">
        <v>131</v>
      </c>
      <c r="T11" s="21" t="s">
        <v>131</v>
      </c>
      <c r="U11" s="21" t="s">
        <v>135</v>
      </c>
      <c r="V11" s="21" t="s">
        <v>123</v>
      </c>
      <c r="W11" s="21" t="s">
        <v>123</v>
      </c>
    </row>
    <row r="12" spans="1:23">
      <c r="A12" s="31" t="s">
        <v>136</v>
      </c>
      <c r="B12" s="28" t="s">
        <v>115</v>
      </c>
      <c r="C12" s="34" t="s">
        <v>122</v>
      </c>
      <c r="D12" s="33" t="s">
        <v>122</v>
      </c>
      <c r="E12" s="33" t="s">
        <v>122</v>
      </c>
      <c r="F12" s="33" t="s">
        <v>122</v>
      </c>
      <c r="G12" s="33" t="s">
        <v>122</v>
      </c>
      <c r="H12" s="30" t="s">
        <v>131</v>
      </c>
      <c r="I12" s="30" t="s">
        <v>135</v>
      </c>
      <c r="J12" s="30" t="s">
        <v>135</v>
      </c>
      <c r="K12" s="21" t="s">
        <v>123</v>
      </c>
      <c r="M12" s="31" t="s">
        <v>136</v>
      </c>
      <c r="N12" s="28" t="s">
        <v>150</v>
      </c>
      <c r="O12" s="43" t="s">
        <v>122</v>
      </c>
      <c r="P12" s="42" t="s">
        <v>122</v>
      </c>
      <c r="Q12" s="39" t="s">
        <v>122</v>
      </c>
      <c r="R12" s="21" t="s">
        <v>131</v>
      </c>
      <c r="S12" s="21" t="s">
        <v>131</v>
      </c>
      <c r="T12" s="21" t="s">
        <v>131</v>
      </c>
      <c r="U12" s="21" t="s">
        <v>135</v>
      </c>
      <c r="V12" s="21" t="s">
        <v>123</v>
      </c>
      <c r="W12" s="21" t="s">
        <v>123</v>
      </c>
    </row>
    <row r="13" spans="1:23">
      <c r="A13" s="31" t="s">
        <v>212</v>
      </c>
      <c r="B13" s="28" t="s">
        <v>125</v>
      </c>
      <c r="C13" s="34" t="s">
        <v>117</v>
      </c>
      <c r="D13" s="33" t="s">
        <v>117</v>
      </c>
      <c r="E13" s="33" t="s">
        <v>117</v>
      </c>
      <c r="F13" s="33" t="s">
        <v>117</v>
      </c>
      <c r="G13" s="33" t="s">
        <v>117</v>
      </c>
      <c r="H13" s="30" t="s">
        <v>116</v>
      </c>
      <c r="I13" s="30" t="s">
        <v>118</v>
      </c>
      <c r="J13" s="30" t="s">
        <v>118</v>
      </c>
      <c r="K13" s="30" t="s">
        <v>138</v>
      </c>
      <c r="M13" s="31" t="s">
        <v>212</v>
      </c>
      <c r="N13" s="28" t="s">
        <v>161</v>
      </c>
      <c r="O13" s="38" t="s">
        <v>117</v>
      </c>
      <c r="P13" s="39" t="s">
        <v>117</v>
      </c>
      <c r="Q13" s="39" t="s">
        <v>117</v>
      </c>
      <c r="R13" s="30" t="s">
        <v>116</v>
      </c>
      <c r="S13" s="30" t="s">
        <v>116</v>
      </c>
      <c r="T13" s="30" t="s">
        <v>116</v>
      </c>
      <c r="U13" s="30" t="s">
        <v>118</v>
      </c>
      <c r="V13" s="30" t="s">
        <v>138</v>
      </c>
      <c r="W13" s="30" t="s">
        <v>138</v>
      </c>
    </row>
    <row r="14" spans="1:23">
      <c r="A14" s="31" t="s">
        <v>139</v>
      </c>
      <c r="B14" s="28" t="s">
        <v>125</v>
      </c>
      <c r="C14" s="34" t="s">
        <v>117</v>
      </c>
      <c r="D14" s="33" t="s">
        <v>117</v>
      </c>
      <c r="E14" s="33" t="s">
        <v>117</v>
      </c>
      <c r="F14" s="33" t="s">
        <v>117</v>
      </c>
      <c r="G14" s="63" t="s">
        <v>117</v>
      </c>
      <c r="H14" s="30" t="s">
        <v>116</v>
      </c>
      <c r="I14" s="30" t="s">
        <v>118</v>
      </c>
      <c r="J14" s="19" t="s">
        <v>138</v>
      </c>
      <c r="K14" s="30" t="s">
        <v>138</v>
      </c>
      <c r="M14" s="31" t="s">
        <v>139</v>
      </c>
      <c r="N14" s="28" t="s">
        <v>161</v>
      </c>
      <c r="O14" s="38" t="s">
        <v>117</v>
      </c>
      <c r="P14" s="39" t="s">
        <v>117</v>
      </c>
      <c r="Q14" s="39" t="s">
        <v>117</v>
      </c>
      <c r="R14" s="30" t="s">
        <v>116</v>
      </c>
      <c r="S14" s="30" t="s">
        <v>116</v>
      </c>
      <c r="T14" s="30" t="s">
        <v>116</v>
      </c>
      <c r="U14" s="30" t="s">
        <v>118</v>
      </c>
      <c r="V14" s="30" t="s">
        <v>138</v>
      </c>
      <c r="W14" s="30" t="s">
        <v>138</v>
      </c>
    </row>
    <row r="15" spans="1:23">
      <c r="A15" s="31" t="s">
        <v>140</v>
      </c>
      <c r="B15" s="28" t="s">
        <v>125</v>
      </c>
      <c r="C15" s="34" t="s">
        <v>117</v>
      </c>
      <c r="D15" s="33" t="s">
        <v>117</v>
      </c>
      <c r="E15" s="33" t="s">
        <v>117</v>
      </c>
      <c r="F15" s="33" t="s">
        <v>117</v>
      </c>
      <c r="G15" s="33" t="s">
        <v>117</v>
      </c>
      <c r="H15" s="30" t="s">
        <v>116</v>
      </c>
      <c r="I15" s="30" t="s">
        <v>118</v>
      </c>
      <c r="J15" s="30" t="s">
        <v>118</v>
      </c>
      <c r="K15" s="30" t="s">
        <v>120</v>
      </c>
      <c r="M15" s="31" t="s">
        <v>140</v>
      </c>
      <c r="N15" s="28" t="s">
        <v>161</v>
      </c>
      <c r="O15" s="38" t="s">
        <v>117</v>
      </c>
      <c r="P15" s="39" t="s">
        <v>117</v>
      </c>
      <c r="Q15" s="39" t="s">
        <v>117</v>
      </c>
      <c r="R15" s="30" t="s">
        <v>116</v>
      </c>
      <c r="S15" s="30" t="s">
        <v>116</v>
      </c>
      <c r="T15" s="30" t="s">
        <v>116</v>
      </c>
      <c r="U15" s="30" t="s">
        <v>118</v>
      </c>
      <c r="V15" s="30" t="s">
        <v>120</v>
      </c>
      <c r="W15" s="30" t="s">
        <v>120</v>
      </c>
    </row>
    <row r="16" spans="1:23">
      <c r="A16" s="31" t="s">
        <v>141</v>
      </c>
      <c r="B16" s="28" t="s">
        <v>125</v>
      </c>
      <c r="C16" s="34" t="s">
        <v>117</v>
      </c>
      <c r="D16" s="33" t="s">
        <v>117</v>
      </c>
      <c r="E16" s="33" t="s">
        <v>117</v>
      </c>
      <c r="F16" s="33" t="s">
        <v>117</v>
      </c>
      <c r="G16" s="63" t="s">
        <v>117</v>
      </c>
      <c r="H16" s="30" t="s">
        <v>116</v>
      </c>
      <c r="I16" s="30" t="s">
        <v>118</v>
      </c>
      <c r="J16" s="19" t="s">
        <v>138</v>
      </c>
      <c r="K16" s="30" t="s">
        <v>138</v>
      </c>
      <c r="M16" s="31" t="s">
        <v>141</v>
      </c>
      <c r="N16" s="28" t="s">
        <v>161</v>
      </c>
      <c r="O16" s="38" t="s">
        <v>117</v>
      </c>
      <c r="P16" s="39" t="s">
        <v>117</v>
      </c>
      <c r="Q16" s="39" t="s">
        <v>117</v>
      </c>
      <c r="R16" s="30" t="s">
        <v>116</v>
      </c>
      <c r="S16" s="30" t="s">
        <v>116</v>
      </c>
      <c r="T16" s="30" t="s">
        <v>116</v>
      </c>
      <c r="U16" s="30" t="s">
        <v>116</v>
      </c>
      <c r="V16" s="19" t="s">
        <v>138</v>
      </c>
      <c r="W16" s="19" t="s">
        <v>138</v>
      </c>
    </row>
    <row r="17" spans="1:23">
      <c r="A17" s="31" t="s">
        <v>142</v>
      </c>
      <c r="B17" s="28" t="s">
        <v>125</v>
      </c>
      <c r="C17" s="34" t="s">
        <v>117</v>
      </c>
      <c r="D17" s="33" t="s">
        <v>117</v>
      </c>
      <c r="E17" s="33" t="s">
        <v>117</v>
      </c>
      <c r="F17" s="33" t="s">
        <v>117</v>
      </c>
      <c r="G17" s="63" t="s">
        <v>117</v>
      </c>
      <c r="H17" s="30" t="s">
        <v>116</v>
      </c>
      <c r="I17" s="30" t="s">
        <v>118</v>
      </c>
      <c r="J17" s="30" t="s">
        <v>138</v>
      </c>
      <c r="K17" s="30" t="s">
        <v>138</v>
      </c>
      <c r="M17" s="31" t="s">
        <v>142</v>
      </c>
      <c r="N17" s="28" t="s">
        <v>161</v>
      </c>
      <c r="O17" s="38" t="s">
        <v>117</v>
      </c>
      <c r="P17" s="39" t="s">
        <v>117</v>
      </c>
      <c r="Q17" s="39" t="s">
        <v>117</v>
      </c>
      <c r="R17" s="30" t="s">
        <v>116</v>
      </c>
      <c r="S17" s="30" t="s">
        <v>116</v>
      </c>
      <c r="T17" s="30" t="s">
        <v>116</v>
      </c>
      <c r="U17" s="30" t="s">
        <v>116</v>
      </c>
      <c r="V17" s="30" t="s">
        <v>138</v>
      </c>
      <c r="W17" s="30" t="s">
        <v>138</v>
      </c>
    </row>
    <row r="18" spans="1:23">
      <c r="A18" s="31" t="s">
        <v>213</v>
      </c>
      <c r="B18" s="64" t="s">
        <v>153</v>
      </c>
      <c r="C18" s="34" t="s">
        <v>117</v>
      </c>
      <c r="D18" s="33" t="s">
        <v>117</v>
      </c>
      <c r="E18" s="33" t="s">
        <v>117</v>
      </c>
      <c r="F18" s="33" t="s">
        <v>117</v>
      </c>
      <c r="G18" s="63" t="s">
        <v>117</v>
      </c>
      <c r="H18" s="30" t="s">
        <v>116</v>
      </c>
      <c r="I18" s="30" t="s">
        <v>118</v>
      </c>
      <c r="J18" s="30" t="s">
        <v>138</v>
      </c>
      <c r="K18" s="30" t="s">
        <v>120</v>
      </c>
      <c r="M18" s="31" t="s">
        <v>213</v>
      </c>
      <c r="N18" s="28" t="s">
        <v>163</v>
      </c>
      <c r="O18" s="38" t="s">
        <v>117</v>
      </c>
      <c r="P18" s="39" t="s">
        <v>117</v>
      </c>
      <c r="Q18" s="39" t="s">
        <v>117</v>
      </c>
      <c r="R18" s="30" t="s">
        <v>116</v>
      </c>
      <c r="S18" s="30" t="s">
        <v>116</v>
      </c>
      <c r="T18" s="30" t="s">
        <v>116</v>
      </c>
      <c r="U18" s="30" t="s">
        <v>118</v>
      </c>
      <c r="V18" s="30" t="s">
        <v>138</v>
      </c>
      <c r="W18" s="30" t="s">
        <v>138</v>
      </c>
    </row>
    <row r="19" spans="1:23">
      <c r="A19" s="31" t="s">
        <v>146</v>
      </c>
      <c r="B19" s="28" t="s">
        <v>153</v>
      </c>
      <c r="C19" s="65" t="s">
        <v>117</v>
      </c>
      <c r="D19" s="33" t="s">
        <v>117</v>
      </c>
      <c r="E19" s="33" t="s">
        <v>117</v>
      </c>
      <c r="F19" s="33" t="s">
        <v>117</v>
      </c>
      <c r="G19" s="33" t="s">
        <v>117</v>
      </c>
      <c r="H19" s="30" t="s">
        <v>116</v>
      </c>
      <c r="I19" s="30" t="s">
        <v>118</v>
      </c>
      <c r="J19" s="19" t="s">
        <v>138</v>
      </c>
      <c r="K19" s="19" t="s">
        <v>120</v>
      </c>
      <c r="M19" s="31" t="s">
        <v>146</v>
      </c>
      <c r="N19" s="28" t="s">
        <v>154</v>
      </c>
      <c r="O19" s="38" t="s">
        <v>117</v>
      </c>
      <c r="P19" s="39" t="s">
        <v>117</v>
      </c>
      <c r="Q19" s="30" t="s">
        <v>116</v>
      </c>
      <c r="R19" s="30" t="s">
        <v>116</v>
      </c>
      <c r="S19" s="30" t="s">
        <v>116</v>
      </c>
      <c r="T19" s="30" t="s">
        <v>116</v>
      </c>
      <c r="U19" s="30" t="s">
        <v>116</v>
      </c>
      <c r="V19" s="30" t="s">
        <v>138</v>
      </c>
      <c r="W19" s="30" t="s">
        <v>138</v>
      </c>
    </row>
    <row r="20" spans="1:23">
      <c r="A20" s="31" t="s">
        <v>148</v>
      </c>
      <c r="B20" s="28" t="s">
        <v>153</v>
      </c>
      <c r="C20" s="65" t="s">
        <v>117</v>
      </c>
      <c r="D20" s="33" t="s">
        <v>117</v>
      </c>
      <c r="E20" s="33" t="s">
        <v>117</v>
      </c>
      <c r="F20" s="33" t="s">
        <v>117</v>
      </c>
      <c r="G20" s="33" t="s">
        <v>117</v>
      </c>
      <c r="H20" s="30" t="s">
        <v>116</v>
      </c>
      <c r="I20" s="30" t="s">
        <v>116</v>
      </c>
      <c r="J20" s="30" t="s">
        <v>118</v>
      </c>
      <c r="K20" s="19" t="s">
        <v>153</v>
      </c>
      <c r="M20" s="31" t="s">
        <v>148</v>
      </c>
      <c r="N20" s="28" t="s">
        <v>154</v>
      </c>
      <c r="O20" s="38" t="s">
        <v>117</v>
      </c>
      <c r="P20" s="39" t="s">
        <v>117</v>
      </c>
      <c r="Q20" s="30" t="s">
        <v>116</v>
      </c>
      <c r="R20" s="30" t="s">
        <v>116</v>
      </c>
      <c r="S20" s="30" t="s">
        <v>116</v>
      </c>
      <c r="T20" s="30" t="s">
        <v>116</v>
      </c>
      <c r="U20" s="30" t="s">
        <v>118</v>
      </c>
      <c r="V20" s="30" t="s">
        <v>138</v>
      </c>
      <c r="W20" s="30" t="s">
        <v>138</v>
      </c>
    </row>
    <row r="21" spans="1:23">
      <c r="A21" s="31" t="s">
        <v>292</v>
      </c>
      <c r="B21" s="28" t="s">
        <v>162</v>
      </c>
      <c r="C21" s="65" t="s">
        <v>117</v>
      </c>
      <c r="D21" s="33" t="s">
        <v>117</v>
      </c>
      <c r="E21" s="33" t="s">
        <v>117</v>
      </c>
      <c r="F21" s="33" t="s">
        <v>117</v>
      </c>
      <c r="G21" s="33" t="s">
        <v>117</v>
      </c>
      <c r="H21" s="30" t="s">
        <v>118</v>
      </c>
      <c r="I21" s="30" t="s">
        <v>118</v>
      </c>
      <c r="J21" s="19" t="s">
        <v>138</v>
      </c>
      <c r="K21" s="19" t="s">
        <v>125</v>
      </c>
      <c r="M21" s="31" t="s">
        <v>292</v>
      </c>
      <c r="N21" s="28" t="s">
        <v>154</v>
      </c>
      <c r="O21" s="38" t="s">
        <v>117</v>
      </c>
      <c r="P21" s="39" t="s">
        <v>117</v>
      </c>
      <c r="Q21" s="30" t="s">
        <v>116</v>
      </c>
      <c r="R21" s="30" t="s">
        <v>116</v>
      </c>
      <c r="S21" s="30" t="s">
        <v>116</v>
      </c>
      <c r="T21" s="30" t="s">
        <v>116</v>
      </c>
      <c r="U21" s="30" t="s">
        <v>118</v>
      </c>
      <c r="V21" s="30" t="s">
        <v>138</v>
      </c>
      <c r="W21" s="30" t="s">
        <v>138</v>
      </c>
    </row>
    <row r="22" spans="1:23">
      <c r="A22" s="31" t="s">
        <v>299</v>
      </c>
      <c r="B22" s="28" t="s">
        <v>162</v>
      </c>
      <c r="C22" s="65" t="s">
        <v>117</v>
      </c>
      <c r="D22" s="33" t="s">
        <v>117</v>
      </c>
      <c r="E22" s="33" t="s">
        <v>117</v>
      </c>
      <c r="F22" s="33" t="s">
        <v>117</v>
      </c>
      <c r="G22" s="33" t="s">
        <v>117</v>
      </c>
      <c r="H22" s="30" t="s">
        <v>118</v>
      </c>
      <c r="I22" s="30" t="s">
        <v>118</v>
      </c>
      <c r="J22" s="19" t="s">
        <v>138</v>
      </c>
      <c r="K22" s="19" t="s">
        <v>125</v>
      </c>
      <c r="M22" s="31" t="s">
        <v>299</v>
      </c>
      <c r="N22" s="28" t="s">
        <v>154</v>
      </c>
      <c r="O22" s="38" t="s">
        <v>117</v>
      </c>
      <c r="P22" s="39" t="s">
        <v>117</v>
      </c>
      <c r="Q22" s="39" t="s">
        <v>117</v>
      </c>
      <c r="R22" s="30" t="s">
        <v>116</v>
      </c>
      <c r="S22" s="30" t="s">
        <v>116</v>
      </c>
      <c r="T22" s="30" t="s">
        <v>116</v>
      </c>
      <c r="U22" s="30" t="s">
        <v>116</v>
      </c>
      <c r="V22" s="30" t="s">
        <v>138</v>
      </c>
      <c r="W22" s="30" t="s">
        <v>138</v>
      </c>
    </row>
    <row r="23" spans="1:23">
      <c r="A23" s="31" t="s">
        <v>332</v>
      </c>
      <c r="B23" s="28" t="s">
        <v>162</v>
      </c>
      <c r="C23" s="65" t="s">
        <v>117</v>
      </c>
      <c r="D23" s="33" t="s">
        <v>117</v>
      </c>
      <c r="E23" s="33" t="s">
        <v>117</v>
      </c>
      <c r="F23" s="33" t="s">
        <v>117</v>
      </c>
      <c r="G23" s="33" t="s">
        <v>117</v>
      </c>
      <c r="H23" s="30" t="s">
        <v>118</v>
      </c>
      <c r="I23" s="30" t="s">
        <v>118</v>
      </c>
      <c r="J23" s="19" t="s">
        <v>138</v>
      </c>
      <c r="K23" s="150" t="s">
        <v>120</v>
      </c>
      <c r="M23" s="31" t="s">
        <v>332</v>
      </c>
      <c r="N23" s="28" t="s">
        <v>154</v>
      </c>
      <c r="O23" s="38" t="s">
        <v>117</v>
      </c>
      <c r="P23" s="39" t="s">
        <v>117</v>
      </c>
      <c r="Q23" s="30" t="s">
        <v>116</v>
      </c>
      <c r="R23" s="30" t="s">
        <v>116</v>
      </c>
      <c r="S23" s="30" t="s">
        <v>116</v>
      </c>
      <c r="T23" s="30" t="s">
        <v>116</v>
      </c>
      <c r="U23" s="30" t="s">
        <v>138</v>
      </c>
      <c r="V23" s="30" t="s">
        <v>138</v>
      </c>
      <c r="W23" s="30" t="s">
        <v>138</v>
      </c>
    </row>
    <row r="24" spans="1:23">
      <c r="A24" s="31" t="s">
        <v>335</v>
      </c>
      <c r="B24" s="28" t="s">
        <v>162</v>
      </c>
      <c r="C24" s="65" t="s">
        <v>117</v>
      </c>
      <c r="D24" s="33" t="s">
        <v>117</v>
      </c>
      <c r="E24" s="33" t="s">
        <v>117</v>
      </c>
      <c r="F24" s="33" t="s">
        <v>117</v>
      </c>
      <c r="G24" s="33" t="s">
        <v>117</v>
      </c>
      <c r="H24" s="30" t="s">
        <v>118</v>
      </c>
      <c r="I24" s="30" t="s">
        <v>118</v>
      </c>
      <c r="J24" s="19" t="s">
        <v>120</v>
      </c>
      <c r="K24" s="150" t="s">
        <v>120</v>
      </c>
      <c r="M24" s="31" t="s">
        <v>335</v>
      </c>
      <c r="N24" s="28" t="s">
        <v>154</v>
      </c>
      <c r="O24" s="38" t="s">
        <v>117</v>
      </c>
      <c r="P24" s="39" t="s">
        <v>117</v>
      </c>
      <c r="Q24" s="39" t="s">
        <v>117</v>
      </c>
      <c r="R24" s="30" t="s">
        <v>116</v>
      </c>
      <c r="S24" s="30" t="s">
        <v>116</v>
      </c>
      <c r="T24" s="30" t="s">
        <v>116</v>
      </c>
      <c r="U24" s="30" t="s">
        <v>118</v>
      </c>
      <c r="V24" s="30" t="s">
        <v>138</v>
      </c>
      <c r="W24" s="30" t="s">
        <v>138</v>
      </c>
    </row>
    <row r="25" spans="1:23">
      <c r="N25" s="2" t="s">
        <v>295</v>
      </c>
    </row>
    <row r="27" spans="1:23">
      <c r="A27" s="10" t="s">
        <v>214</v>
      </c>
      <c r="M27" s="10" t="s">
        <v>215</v>
      </c>
    </row>
    <row r="28" spans="1:23">
      <c r="A28" s="62"/>
      <c r="B28" s="28" t="s">
        <v>104</v>
      </c>
      <c r="C28" s="29" t="s">
        <v>105</v>
      </c>
      <c r="D28" s="30" t="s">
        <v>106</v>
      </c>
      <c r="E28" s="30" t="s">
        <v>107</v>
      </c>
      <c r="F28" s="30" t="s">
        <v>108</v>
      </c>
      <c r="G28" s="30" t="s">
        <v>109</v>
      </c>
      <c r="H28" s="30" t="s">
        <v>110</v>
      </c>
      <c r="I28" s="30" t="s">
        <v>111</v>
      </c>
      <c r="J28" s="30" t="s">
        <v>112</v>
      </c>
      <c r="K28" s="30" t="s">
        <v>113</v>
      </c>
      <c r="M28" s="62"/>
      <c r="N28" s="28" t="s">
        <v>104</v>
      </c>
      <c r="O28" s="29" t="s">
        <v>105</v>
      </c>
      <c r="P28" s="30" t="s">
        <v>106</v>
      </c>
      <c r="Q28" s="30" t="s">
        <v>107</v>
      </c>
      <c r="R28" s="30" t="s">
        <v>108</v>
      </c>
      <c r="S28" s="30" t="s">
        <v>109</v>
      </c>
      <c r="T28" s="30" t="s">
        <v>110</v>
      </c>
      <c r="U28" s="30" t="s">
        <v>111</v>
      </c>
      <c r="V28" s="30" t="s">
        <v>112</v>
      </c>
      <c r="W28" s="30" t="s">
        <v>113</v>
      </c>
    </row>
    <row r="29" spans="1:23">
      <c r="A29" s="31" t="s">
        <v>203</v>
      </c>
      <c r="B29" s="28" t="s">
        <v>125</v>
      </c>
      <c r="C29" s="32" t="s">
        <v>116</v>
      </c>
      <c r="D29" s="33" t="s">
        <v>117</v>
      </c>
      <c r="E29" s="33" t="s">
        <v>117</v>
      </c>
      <c r="F29" s="33" t="s">
        <v>117</v>
      </c>
      <c r="G29" s="33" t="s">
        <v>117</v>
      </c>
      <c r="H29" s="21" t="s">
        <v>118</v>
      </c>
      <c r="I29" s="21" t="s">
        <v>116</v>
      </c>
      <c r="J29" s="21" t="s">
        <v>116</v>
      </c>
      <c r="K29" s="21" t="s">
        <v>138</v>
      </c>
      <c r="M29" s="31" t="s">
        <v>114</v>
      </c>
      <c r="N29" s="28" t="s">
        <v>161</v>
      </c>
      <c r="O29" s="32" t="s">
        <v>116</v>
      </c>
      <c r="P29" s="21" t="s">
        <v>116</v>
      </c>
      <c r="Q29" s="21" t="s">
        <v>118</v>
      </c>
      <c r="R29" s="21" t="s">
        <v>116</v>
      </c>
      <c r="S29" s="21" t="s">
        <v>118</v>
      </c>
      <c r="T29" s="21" t="s">
        <v>216</v>
      </c>
      <c r="U29" s="21" t="s">
        <v>118</v>
      </c>
      <c r="V29" s="21" t="s">
        <v>123</v>
      </c>
      <c r="W29" s="21" t="s">
        <v>123</v>
      </c>
    </row>
    <row r="30" spans="1:23">
      <c r="A30" s="31" t="s">
        <v>217</v>
      </c>
      <c r="B30" s="28" t="s">
        <v>120</v>
      </c>
      <c r="C30" s="32" t="s">
        <v>116</v>
      </c>
      <c r="D30" s="33" t="s">
        <v>117</v>
      </c>
      <c r="E30" s="33" t="s">
        <v>117</v>
      </c>
      <c r="F30" s="33" t="s">
        <v>117</v>
      </c>
      <c r="G30" s="33" t="s">
        <v>117</v>
      </c>
      <c r="H30" s="21" t="s">
        <v>116</v>
      </c>
      <c r="I30" s="21" t="s">
        <v>116</v>
      </c>
      <c r="J30" s="21" t="s">
        <v>118</v>
      </c>
      <c r="K30" s="21" t="s">
        <v>120</v>
      </c>
      <c r="M30" s="31" t="s">
        <v>119</v>
      </c>
      <c r="N30" s="28" t="s">
        <v>153</v>
      </c>
      <c r="O30" s="32" t="s">
        <v>123</v>
      </c>
      <c r="P30" s="21" t="s">
        <v>218</v>
      </c>
      <c r="Q30" s="21" t="s">
        <v>116</v>
      </c>
      <c r="R30" s="21" t="s">
        <v>118</v>
      </c>
      <c r="S30" s="21" t="s">
        <v>152</v>
      </c>
      <c r="T30" s="21" t="s">
        <v>118</v>
      </c>
      <c r="U30" s="21" t="s">
        <v>152</v>
      </c>
      <c r="V30" s="21" t="s">
        <v>123</v>
      </c>
      <c r="W30" s="21" t="s">
        <v>123</v>
      </c>
    </row>
    <row r="31" spans="1:23">
      <c r="A31" s="31" t="s">
        <v>121</v>
      </c>
      <c r="B31" s="28" t="s">
        <v>152</v>
      </c>
      <c r="C31" s="34" t="s">
        <v>122</v>
      </c>
      <c r="D31" s="33" t="s">
        <v>122</v>
      </c>
      <c r="E31" s="33" t="s">
        <v>122</v>
      </c>
      <c r="F31" s="33" t="s">
        <v>122</v>
      </c>
      <c r="G31" s="33" t="s">
        <v>122</v>
      </c>
      <c r="H31" s="33" t="s">
        <v>122</v>
      </c>
      <c r="I31" s="21" t="s">
        <v>127</v>
      </c>
      <c r="J31" s="21" t="s">
        <v>123</v>
      </c>
      <c r="K31" s="21" t="s">
        <v>123</v>
      </c>
      <c r="M31" s="31" t="s">
        <v>121</v>
      </c>
      <c r="N31" s="28" t="s">
        <v>160</v>
      </c>
      <c r="O31" s="38" t="s">
        <v>122</v>
      </c>
      <c r="P31" s="39" t="s">
        <v>122</v>
      </c>
      <c r="Q31" s="21" t="s">
        <v>127</v>
      </c>
      <c r="R31" s="21" t="s">
        <v>152</v>
      </c>
      <c r="S31" s="21" t="s">
        <v>152</v>
      </c>
      <c r="T31" s="21" t="s">
        <v>152</v>
      </c>
      <c r="U31" s="21" t="s">
        <v>123</v>
      </c>
      <c r="V31" s="21" t="s">
        <v>123</v>
      </c>
      <c r="W31" s="21" t="s">
        <v>123</v>
      </c>
    </row>
    <row r="32" spans="1:23">
      <c r="A32" s="31" t="s">
        <v>124</v>
      </c>
      <c r="B32" s="28" t="s">
        <v>125</v>
      </c>
      <c r="C32" s="34" t="s">
        <v>126</v>
      </c>
      <c r="D32" s="33" t="s">
        <v>122</v>
      </c>
      <c r="E32" s="33" t="s">
        <v>122</v>
      </c>
      <c r="F32" s="33" t="s">
        <v>122</v>
      </c>
      <c r="G32" s="33" t="s">
        <v>122</v>
      </c>
      <c r="H32" s="33" t="s">
        <v>122</v>
      </c>
      <c r="I32" s="21" t="s">
        <v>127</v>
      </c>
      <c r="J32" s="21" t="s">
        <v>128</v>
      </c>
      <c r="K32" s="21" t="s">
        <v>129</v>
      </c>
      <c r="M32" s="31" t="s">
        <v>124</v>
      </c>
      <c r="N32" s="28" t="s">
        <v>161</v>
      </c>
      <c r="O32" s="38" t="s">
        <v>219</v>
      </c>
      <c r="P32" s="30" t="s">
        <v>127</v>
      </c>
      <c r="Q32" s="21" t="s">
        <v>127</v>
      </c>
      <c r="R32" s="21" t="s">
        <v>127</v>
      </c>
      <c r="S32" s="21" t="s">
        <v>128</v>
      </c>
      <c r="T32" s="21" t="s">
        <v>128</v>
      </c>
      <c r="U32" s="21" t="s">
        <v>128</v>
      </c>
      <c r="V32" s="21" t="s">
        <v>129</v>
      </c>
      <c r="W32" s="21" t="s">
        <v>129</v>
      </c>
    </row>
    <row r="33" spans="1:23">
      <c r="A33" s="31" t="s">
        <v>220</v>
      </c>
      <c r="B33" s="28" t="s">
        <v>115</v>
      </c>
      <c r="C33" s="34" t="s">
        <v>126</v>
      </c>
      <c r="D33" s="33" t="s">
        <v>122</v>
      </c>
      <c r="E33" s="33" t="s">
        <v>122</v>
      </c>
      <c r="F33" s="33" t="s">
        <v>122</v>
      </c>
      <c r="G33" s="33" t="s">
        <v>122</v>
      </c>
      <c r="H33" s="33" t="s">
        <v>122</v>
      </c>
      <c r="I33" s="21" t="s">
        <v>131</v>
      </c>
      <c r="J33" s="21" t="s">
        <v>123</v>
      </c>
      <c r="K33" s="21" t="s">
        <v>152</v>
      </c>
      <c r="M33" s="31" t="s">
        <v>220</v>
      </c>
      <c r="N33" s="28" t="s">
        <v>150</v>
      </c>
      <c r="O33" s="41" t="s">
        <v>118</v>
      </c>
      <c r="P33" s="42" t="s">
        <v>117</v>
      </c>
      <c r="Q33" s="21" t="s">
        <v>127</v>
      </c>
      <c r="R33" s="30" t="s">
        <v>127</v>
      </c>
      <c r="S33" s="21" t="s">
        <v>118</v>
      </c>
      <c r="T33" s="30" t="s">
        <v>123</v>
      </c>
      <c r="U33" s="21" t="s">
        <v>127</v>
      </c>
      <c r="V33" s="21" t="s">
        <v>123</v>
      </c>
      <c r="W33" s="21" t="s">
        <v>123</v>
      </c>
    </row>
    <row r="34" spans="1:23">
      <c r="A34" s="31" t="s">
        <v>133</v>
      </c>
      <c r="B34" s="28" t="s">
        <v>115</v>
      </c>
      <c r="C34" s="34" t="s">
        <v>122</v>
      </c>
      <c r="D34" s="33" t="s">
        <v>122</v>
      </c>
      <c r="E34" s="33" t="s">
        <v>122</v>
      </c>
      <c r="F34" s="33" t="s">
        <v>122</v>
      </c>
      <c r="G34" s="33" t="s">
        <v>122</v>
      </c>
      <c r="H34" s="33" t="s">
        <v>122</v>
      </c>
      <c r="I34" s="21" t="s">
        <v>131</v>
      </c>
      <c r="J34" s="21" t="s">
        <v>123</v>
      </c>
      <c r="K34" s="21" t="s">
        <v>123</v>
      </c>
      <c r="M34" s="31" t="s">
        <v>133</v>
      </c>
      <c r="N34" s="28" t="s">
        <v>150</v>
      </c>
      <c r="O34" s="38" t="s">
        <v>122</v>
      </c>
      <c r="P34" s="39" t="s">
        <v>122</v>
      </c>
      <c r="Q34" s="39" t="s">
        <v>122</v>
      </c>
      <c r="R34" s="21" t="s">
        <v>135</v>
      </c>
      <c r="S34" s="21" t="s">
        <v>131</v>
      </c>
      <c r="T34" s="21" t="s">
        <v>123</v>
      </c>
      <c r="U34" s="21" t="s">
        <v>123</v>
      </c>
      <c r="V34" s="25" t="s">
        <v>128</v>
      </c>
      <c r="W34" s="25" t="s">
        <v>132</v>
      </c>
    </row>
    <row r="35" spans="1:23">
      <c r="A35" s="31" t="s">
        <v>134</v>
      </c>
      <c r="B35" s="28" t="s">
        <v>115</v>
      </c>
      <c r="C35" s="34" t="s">
        <v>122</v>
      </c>
      <c r="D35" s="33" t="s">
        <v>122</v>
      </c>
      <c r="E35" s="33" t="s">
        <v>122</v>
      </c>
      <c r="F35" s="33" t="s">
        <v>122</v>
      </c>
      <c r="G35" s="33" t="s">
        <v>122</v>
      </c>
      <c r="H35" s="19" t="s">
        <v>127</v>
      </c>
      <c r="I35" s="21" t="s">
        <v>131</v>
      </c>
      <c r="J35" s="21" t="s">
        <v>135</v>
      </c>
      <c r="K35" s="21" t="s">
        <v>115</v>
      </c>
      <c r="M35" s="31" t="s">
        <v>134</v>
      </c>
      <c r="N35" s="28" t="s">
        <v>150</v>
      </c>
      <c r="O35" s="38" t="s">
        <v>122</v>
      </c>
      <c r="P35" s="39" t="s">
        <v>122</v>
      </c>
      <c r="Q35" s="39" t="s">
        <v>122</v>
      </c>
      <c r="R35" s="21" t="s">
        <v>131</v>
      </c>
      <c r="S35" s="21" t="s">
        <v>131</v>
      </c>
      <c r="T35" s="21" t="s">
        <v>123</v>
      </c>
      <c r="U35" s="21" t="s">
        <v>123</v>
      </c>
      <c r="V35" s="21" t="s">
        <v>123</v>
      </c>
      <c r="W35" s="21" t="s">
        <v>123</v>
      </c>
    </row>
    <row r="36" spans="1:23">
      <c r="A36" s="31" t="s">
        <v>136</v>
      </c>
      <c r="B36" s="28" t="s">
        <v>115</v>
      </c>
      <c r="C36" s="34" t="s">
        <v>122</v>
      </c>
      <c r="D36" s="33" t="s">
        <v>122</v>
      </c>
      <c r="E36" s="33" t="s">
        <v>122</v>
      </c>
      <c r="F36" s="30" t="s">
        <v>135</v>
      </c>
      <c r="G36" s="33" t="s">
        <v>122</v>
      </c>
      <c r="H36" s="33" t="s">
        <v>122</v>
      </c>
      <c r="I36" s="21" t="s">
        <v>135</v>
      </c>
      <c r="J36" s="21" t="s">
        <v>123</v>
      </c>
      <c r="K36" s="21" t="s">
        <v>123</v>
      </c>
      <c r="M36" s="31" t="s">
        <v>136</v>
      </c>
      <c r="N36" s="40" t="s">
        <v>160</v>
      </c>
      <c r="O36" s="38" t="s">
        <v>122</v>
      </c>
      <c r="P36" s="39" t="s">
        <v>122</v>
      </c>
      <c r="Q36" s="39" t="s">
        <v>122</v>
      </c>
      <c r="R36" s="30" t="s">
        <v>131</v>
      </c>
      <c r="S36" s="21" t="s">
        <v>131</v>
      </c>
      <c r="T36" s="30" t="s">
        <v>131</v>
      </c>
      <c r="U36" s="21" t="s">
        <v>132</v>
      </c>
      <c r="V36" s="21" t="s">
        <v>123</v>
      </c>
      <c r="W36" s="21" t="s">
        <v>123</v>
      </c>
    </row>
    <row r="37" spans="1:23">
      <c r="A37" s="31" t="s">
        <v>137</v>
      </c>
      <c r="B37" s="28" t="s">
        <v>120</v>
      </c>
      <c r="C37" s="34" t="s">
        <v>117</v>
      </c>
      <c r="D37" s="33" t="s">
        <v>117</v>
      </c>
      <c r="E37" s="35" t="s">
        <v>117</v>
      </c>
      <c r="F37" s="35" t="s">
        <v>117</v>
      </c>
      <c r="G37" s="36" t="s">
        <v>118</v>
      </c>
      <c r="H37" s="36" t="s">
        <v>116</v>
      </c>
      <c r="I37" s="36" t="s">
        <v>116</v>
      </c>
      <c r="J37" s="36" t="s">
        <v>138</v>
      </c>
      <c r="K37" s="36" t="s">
        <v>138</v>
      </c>
      <c r="M37" s="31" t="s">
        <v>137</v>
      </c>
      <c r="N37" s="28" t="s">
        <v>161</v>
      </c>
      <c r="O37" s="41" t="s">
        <v>116</v>
      </c>
      <c r="P37" s="42" t="s">
        <v>117</v>
      </c>
      <c r="Q37" s="42" t="s">
        <v>117</v>
      </c>
      <c r="R37" s="30" t="s">
        <v>116</v>
      </c>
      <c r="S37" s="30" t="s">
        <v>116</v>
      </c>
      <c r="T37" s="30" t="s">
        <v>116</v>
      </c>
      <c r="U37" s="30" t="s">
        <v>118</v>
      </c>
      <c r="V37" s="30" t="s">
        <v>118</v>
      </c>
      <c r="W37" s="30" t="s">
        <v>138</v>
      </c>
    </row>
    <row r="38" spans="1:23">
      <c r="A38" s="31" t="s">
        <v>139</v>
      </c>
      <c r="B38" s="28" t="s">
        <v>115</v>
      </c>
      <c r="C38" s="34" t="s">
        <v>117</v>
      </c>
      <c r="D38" s="33" t="s">
        <v>117</v>
      </c>
      <c r="E38" s="35" t="s">
        <v>117</v>
      </c>
      <c r="F38" s="37" t="s">
        <v>117</v>
      </c>
      <c r="G38" s="37" t="s">
        <v>117</v>
      </c>
      <c r="H38" s="36" t="s">
        <v>116</v>
      </c>
      <c r="I38" s="36" t="s">
        <v>138</v>
      </c>
      <c r="J38" s="36" t="s">
        <v>138</v>
      </c>
      <c r="K38" s="36" t="s">
        <v>120</v>
      </c>
      <c r="M38" s="31" t="s">
        <v>139</v>
      </c>
      <c r="N38" s="28" t="s">
        <v>161</v>
      </c>
      <c r="O38" s="43" t="s">
        <v>117</v>
      </c>
      <c r="P38" s="30" t="s">
        <v>116</v>
      </c>
      <c r="Q38" s="42" t="s">
        <v>117</v>
      </c>
      <c r="R38" s="30" t="s">
        <v>116</v>
      </c>
      <c r="S38" s="30" t="s">
        <v>116</v>
      </c>
      <c r="T38" s="30" t="s">
        <v>116</v>
      </c>
      <c r="U38" s="30" t="s">
        <v>120</v>
      </c>
      <c r="V38" s="30" t="s">
        <v>138</v>
      </c>
      <c r="W38" s="30" t="s">
        <v>138</v>
      </c>
    </row>
    <row r="39" spans="1:23">
      <c r="A39" s="31" t="s">
        <v>140</v>
      </c>
      <c r="B39" s="28" t="s">
        <v>115</v>
      </c>
      <c r="C39" s="29" t="s">
        <v>116</v>
      </c>
      <c r="D39" s="30" t="s">
        <v>116</v>
      </c>
      <c r="E39" s="36" t="s">
        <v>116</v>
      </c>
      <c r="F39" s="36" t="s">
        <v>116</v>
      </c>
      <c r="G39" s="36" t="s">
        <v>116</v>
      </c>
      <c r="H39" s="36" t="s">
        <v>118</v>
      </c>
      <c r="I39" s="36" t="s">
        <v>138</v>
      </c>
      <c r="J39" s="36" t="s">
        <v>120</v>
      </c>
      <c r="K39" s="36" t="s">
        <v>120</v>
      </c>
      <c r="M39" s="31" t="s">
        <v>140</v>
      </c>
      <c r="N39" s="28" t="s">
        <v>161</v>
      </c>
      <c r="O39" s="41" t="s">
        <v>116</v>
      </c>
      <c r="P39" s="30" t="s">
        <v>118</v>
      </c>
      <c r="Q39" s="19" t="s">
        <v>116</v>
      </c>
      <c r="R39" s="30" t="s">
        <v>118</v>
      </c>
      <c r="S39" s="30" t="s">
        <v>118</v>
      </c>
      <c r="T39" s="30" t="s">
        <v>118</v>
      </c>
      <c r="U39" s="30" t="s">
        <v>138</v>
      </c>
      <c r="V39" s="30" t="s">
        <v>120</v>
      </c>
      <c r="W39" s="30" t="s">
        <v>120</v>
      </c>
    </row>
    <row r="40" spans="1:23">
      <c r="A40" s="31" t="s">
        <v>141</v>
      </c>
      <c r="B40" s="28" t="s">
        <v>115</v>
      </c>
      <c r="C40" s="66" t="s">
        <v>117</v>
      </c>
      <c r="D40" s="67" t="s">
        <v>117</v>
      </c>
      <c r="E40" s="37" t="s">
        <v>117</v>
      </c>
      <c r="F40" s="37" t="s">
        <v>117</v>
      </c>
      <c r="G40" s="37" t="s">
        <v>117</v>
      </c>
      <c r="H40" s="37" t="s">
        <v>117</v>
      </c>
      <c r="I40" s="36" t="s">
        <v>135</v>
      </c>
      <c r="J40" s="36" t="s">
        <v>120</v>
      </c>
      <c r="K40" s="36" t="s">
        <v>115</v>
      </c>
      <c r="M40" s="31" t="s">
        <v>141</v>
      </c>
      <c r="N40" s="28" t="s">
        <v>161</v>
      </c>
      <c r="O40" s="43" t="s">
        <v>122</v>
      </c>
      <c r="P40" s="42" t="s">
        <v>122</v>
      </c>
      <c r="Q40" s="19" t="s">
        <v>116</v>
      </c>
      <c r="R40" s="30" t="s">
        <v>116</v>
      </c>
      <c r="S40" s="30" t="s">
        <v>118</v>
      </c>
      <c r="T40" s="30" t="s">
        <v>138</v>
      </c>
      <c r="U40" s="30" t="s">
        <v>118</v>
      </c>
      <c r="V40" s="30" t="s">
        <v>138</v>
      </c>
      <c r="W40" s="30" t="s">
        <v>125</v>
      </c>
    </row>
    <row r="41" spans="1:23">
      <c r="A41" s="31" t="s">
        <v>142</v>
      </c>
      <c r="B41" s="28" t="s">
        <v>115</v>
      </c>
      <c r="C41" s="66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36" t="s">
        <v>135</v>
      </c>
      <c r="I41" s="36" t="s">
        <v>123</v>
      </c>
      <c r="J41" s="36" t="s">
        <v>138</v>
      </c>
      <c r="K41" s="36" t="s">
        <v>221</v>
      </c>
      <c r="M41" s="31" t="s">
        <v>142</v>
      </c>
      <c r="N41" s="28" t="s">
        <v>161</v>
      </c>
      <c r="O41" s="43" t="s">
        <v>122</v>
      </c>
      <c r="P41" s="19" t="s">
        <v>222</v>
      </c>
      <c r="Q41" s="42" t="s">
        <v>117</v>
      </c>
      <c r="R41" s="30" t="s">
        <v>116</v>
      </c>
      <c r="S41" s="30" t="s">
        <v>118</v>
      </c>
      <c r="T41" s="30" t="s">
        <v>116</v>
      </c>
      <c r="U41" s="30" t="s">
        <v>118</v>
      </c>
      <c r="V41" s="30" t="s">
        <v>138</v>
      </c>
      <c r="W41" s="30" t="s">
        <v>138</v>
      </c>
    </row>
    <row r="42" spans="1:23">
      <c r="A42" s="31" t="s">
        <v>223</v>
      </c>
      <c r="B42" s="28" t="s">
        <v>115</v>
      </c>
      <c r="C42" s="66" t="s">
        <v>117</v>
      </c>
      <c r="D42" s="67" t="s">
        <v>117</v>
      </c>
      <c r="E42" s="67" t="s">
        <v>117</v>
      </c>
      <c r="F42" s="67" t="s">
        <v>117</v>
      </c>
      <c r="G42" s="67" t="s">
        <v>117</v>
      </c>
      <c r="H42" s="37" t="s">
        <v>117</v>
      </c>
      <c r="I42" s="36" t="s">
        <v>135</v>
      </c>
      <c r="J42" s="36" t="s">
        <v>138</v>
      </c>
      <c r="K42" s="36" t="s">
        <v>120</v>
      </c>
      <c r="M42" s="31" t="s">
        <v>223</v>
      </c>
      <c r="N42" s="28" t="s">
        <v>161</v>
      </c>
      <c r="O42" s="43" t="s">
        <v>122</v>
      </c>
      <c r="P42" s="42" t="s">
        <v>117</v>
      </c>
      <c r="Q42" s="42" t="s">
        <v>117</v>
      </c>
      <c r="R42" s="30" t="s">
        <v>116</v>
      </c>
      <c r="S42" s="30" t="s">
        <v>118</v>
      </c>
      <c r="T42" s="30" t="s">
        <v>120</v>
      </c>
      <c r="U42" s="30" t="s">
        <v>116</v>
      </c>
      <c r="V42" s="30" t="s">
        <v>116</v>
      </c>
      <c r="W42" s="30" t="s">
        <v>138</v>
      </c>
    </row>
    <row r="43" spans="1:23">
      <c r="A43" s="31" t="s">
        <v>146</v>
      </c>
      <c r="B43" s="28" t="s">
        <v>224</v>
      </c>
      <c r="C43" s="34" t="s">
        <v>117</v>
      </c>
      <c r="D43" s="35" t="s">
        <v>117</v>
      </c>
      <c r="E43" s="35" t="s">
        <v>117</v>
      </c>
      <c r="F43" s="37" t="s">
        <v>117</v>
      </c>
      <c r="G43" s="37" t="s">
        <v>117</v>
      </c>
      <c r="H43" s="30" t="s">
        <v>116</v>
      </c>
      <c r="I43" s="21" t="s">
        <v>135</v>
      </c>
      <c r="J43" s="36" t="s">
        <v>118</v>
      </c>
      <c r="K43" s="21" t="s">
        <v>120</v>
      </c>
      <c r="M43" s="31" t="s">
        <v>146</v>
      </c>
      <c r="N43" s="28" t="s">
        <v>162</v>
      </c>
      <c r="O43" s="38" t="s">
        <v>122</v>
      </c>
      <c r="P43" s="42" t="s">
        <v>117</v>
      </c>
      <c r="Q43" s="19" t="s">
        <v>138</v>
      </c>
      <c r="R43" s="19" t="s">
        <v>116</v>
      </c>
      <c r="S43" s="30" t="s">
        <v>116</v>
      </c>
      <c r="T43" s="30" t="s">
        <v>120</v>
      </c>
      <c r="U43" s="19" t="s">
        <v>118</v>
      </c>
      <c r="V43" s="19" t="s">
        <v>138</v>
      </c>
      <c r="W43" s="30" t="s">
        <v>138</v>
      </c>
    </row>
    <row r="44" spans="1:23">
      <c r="A44" s="31" t="s">
        <v>148</v>
      </c>
      <c r="B44" s="28" t="s">
        <v>144</v>
      </c>
      <c r="C44" s="29" t="s">
        <v>116</v>
      </c>
      <c r="D44" s="35" t="s">
        <v>117</v>
      </c>
      <c r="E44" s="35" t="s">
        <v>117</v>
      </c>
      <c r="F44" s="37" t="s">
        <v>117</v>
      </c>
      <c r="G44" s="37" t="s">
        <v>117</v>
      </c>
      <c r="H44" s="30" t="s">
        <v>118</v>
      </c>
      <c r="I44" s="21" t="s">
        <v>138</v>
      </c>
      <c r="J44" s="36" t="s">
        <v>118</v>
      </c>
      <c r="K44" s="21" t="s">
        <v>129</v>
      </c>
      <c r="M44" s="31" t="s">
        <v>148</v>
      </c>
      <c r="N44" s="28" t="s">
        <v>163</v>
      </c>
      <c r="O44" s="38" t="s">
        <v>122</v>
      </c>
      <c r="P44" s="42" t="s">
        <v>117</v>
      </c>
      <c r="Q44" s="19" t="s">
        <v>116</v>
      </c>
      <c r="R44" s="19" t="s">
        <v>118</v>
      </c>
      <c r="S44" s="30" t="s">
        <v>116</v>
      </c>
      <c r="T44" s="30" t="s">
        <v>116</v>
      </c>
      <c r="U44" s="19" t="s">
        <v>118</v>
      </c>
      <c r="V44" s="19" t="s">
        <v>161</v>
      </c>
      <c r="W44" s="30" t="s">
        <v>120</v>
      </c>
    </row>
    <row r="45" spans="1:23">
      <c r="A45" s="31" t="s">
        <v>292</v>
      </c>
      <c r="B45" s="28" t="s">
        <v>144</v>
      </c>
      <c r="C45" s="34" t="s">
        <v>117</v>
      </c>
      <c r="D45" s="35" t="s">
        <v>117</v>
      </c>
      <c r="E45" s="35" t="s">
        <v>117</v>
      </c>
      <c r="F45" s="37" t="s">
        <v>117</v>
      </c>
      <c r="G45" s="37" t="s">
        <v>117</v>
      </c>
      <c r="H45" s="30" t="s">
        <v>118</v>
      </c>
      <c r="I45" s="30" t="s">
        <v>118</v>
      </c>
      <c r="J45" s="21" t="s">
        <v>115</v>
      </c>
      <c r="K45" s="21" t="s">
        <v>144</v>
      </c>
      <c r="M45" s="31" t="s">
        <v>292</v>
      </c>
      <c r="N45" s="28" t="s">
        <v>162</v>
      </c>
      <c r="O45" s="38" t="s">
        <v>122</v>
      </c>
      <c r="P45" s="21" t="s">
        <v>154</v>
      </c>
      <c r="Q45" s="19" t="s">
        <v>116</v>
      </c>
      <c r="R45" s="19" t="s">
        <v>116</v>
      </c>
      <c r="S45" s="19" t="s">
        <v>116</v>
      </c>
      <c r="T45" s="30" t="s">
        <v>138</v>
      </c>
      <c r="U45" s="30" t="s">
        <v>118</v>
      </c>
      <c r="V45" s="30" t="s">
        <v>118</v>
      </c>
      <c r="W45" s="30" t="s">
        <v>120</v>
      </c>
    </row>
    <row r="46" spans="1:23">
      <c r="A46" s="31" t="s">
        <v>299</v>
      </c>
      <c r="B46" s="28" t="s">
        <v>120</v>
      </c>
      <c r="C46" s="34" t="s">
        <v>117</v>
      </c>
      <c r="D46" s="35" t="s">
        <v>117</v>
      </c>
      <c r="E46" s="35" t="s">
        <v>117</v>
      </c>
      <c r="F46" s="37" t="s">
        <v>117</v>
      </c>
      <c r="G46" s="37" t="s">
        <v>117</v>
      </c>
      <c r="H46" s="30" t="s">
        <v>118</v>
      </c>
      <c r="I46" s="21" t="s">
        <v>138</v>
      </c>
      <c r="J46" s="21" t="s">
        <v>115</v>
      </c>
      <c r="K46" s="21" t="s">
        <v>138</v>
      </c>
      <c r="M46" s="31" t="s">
        <v>299</v>
      </c>
      <c r="N46" s="28" t="s">
        <v>161</v>
      </c>
      <c r="O46" s="43" t="s">
        <v>122</v>
      </c>
      <c r="P46" s="42" t="s">
        <v>117</v>
      </c>
      <c r="Q46" s="42" t="s">
        <v>117</v>
      </c>
      <c r="R46" s="30" t="s">
        <v>116</v>
      </c>
      <c r="S46" s="19" t="s">
        <v>116</v>
      </c>
      <c r="T46" s="30" t="s">
        <v>138</v>
      </c>
      <c r="U46" s="30" t="s">
        <v>118</v>
      </c>
      <c r="V46" s="30" t="s">
        <v>118</v>
      </c>
      <c r="W46" s="30" t="s">
        <v>120</v>
      </c>
    </row>
    <row r="47" spans="1:23">
      <c r="A47" s="31" t="s">
        <v>332</v>
      </c>
      <c r="B47" s="28" t="s">
        <v>144</v>
      </c>
      <c r="C47" s="34" t="s">
        <v>117</v>
      </c>
      <c r="D47" s="35" t="s">
        <v>117</v>
      </c>
      <c r="E47" s="35" t="s">
        <v>117</v>
      </c>
      <c r="F47" s="35" t="s">
        <v>117</v>
      </c>
      <c r="G47" s="37" t="s">
        <v>117</v>
      </c>
      <c r="H47" s="128" t="s">
        <v>138</v>
      </c>
      <c r="I47" s="128" t="s">
        <v>138</v>
      </c>
      <c r="J47" s="128" t="s">
        <v>138</v>
      </c>
      <c r="K47" s="128" t="s">
        <v>120</v>
      </c>
      <c r="M47" s="31" t="s">
        <v>332</v>
      </c>
      <c r="N47" s="127" t="s">
        <v>308</v>
      </c>
      <c r="O47" s="43" t="s">
        <v>122</v>
      </c>
      <c r="P47" s="42" t="s">
        <v>117</v>
      </c>
      <c r="Q47" s="129" t="s">
        <v>116</v>
      </c>
      <c r="R47" s="128" t="s">
        <v>222</v>
      </c>
      <c r="S47" s="30" t="s">
        <v>138</v>
      </c>
      <c r="T47" s="128" t="s">
        <v>135</v>
      </c>
      <c r="U47" s="128" t="s">
        <v>138</v>
      </c>
      <c r="V47" s="128" t="s">
        <v>138</v>
      </c>
      <c r="W47" s="30" t="s">
        <v>120</v>
      </c>
    </row>
    <row r="48" spans="1:23">
      <c r="A48" s="31" t="s">
        <v>335</v>
      </c>
      <c r="B48" s="28" t="s">
        <v>150</v>
      </c>
      <c r="C48" s="34" t="s">
        <v>117</v>
      </c>
      <c r="D48" s="35" t="s">
        <v>117</v>
      </c>
      <c r="E48" s="35" t="s">
        <v>117</v>
      </c>
      <c r="F48" s="35" t="s">
        <v>117</v>
      </c>
      <c r="G48" s="35" t="s">
        <v>117</v>
      </c>
      <c r="H48" s="19" t="s">
        <v>127</v>
      </c>
      <c r="I48" s="128" t="s">
        <v>138</v>
      </c>
      <c r="J48" s="128" t="s">
        <v>138</v>
      </c>
      <c r="K48" s="36" t="s">
        <v>115</v>
      </c>
      <c r="M48" s="31" t="s">
        <v>335</v>
      </c>
      <c r="N48" s="127" t="s">
        <v>336</v>
      </c>
      <c r="O48" s="43" t="s">
        <v>122</v>
      </c>
      <c r="P48" s="42" t="s">
        <v>117</v>
      </c>
      <c r="Q48" s="19" t="s">
        <v>116</v>
      </c>
      <c r="R48" s="19" t="s">
        <v>116</v>
      </c>
      <c r="S48" s="19" t="s">
        <v>116</v>
      </c>
      <c r="T48" s="19" t="s">
        <v>116</v>
      </c>
      <c r="U48" s="128" t="s">
        <v>138</v>
      </c>
      <c r="V48" s="128" t="s">
        <v>118</v>
      </c>
      <c r="W48" s="30" t="s">
        <v>118</v>
      </c>
    </row>
    <row r="49" spans="1:23">
      <c r="A49" s="68"/>
      <c r="B49" s="22"/>
      <c r="C49" s="22"/>
      <c r="D49" s="69"/>
      <c r="E49" s="69"/>
      <c r="F49" s="69"/>
      <c r="G49" s="69"/>
      <c r="H49" s="22"/>
      <c r="I49" s="22"/>
      <c r="J49" s="69"/>
      <c r="K49" s="22"/>
      <c r="L49" s="20"/>
      <c r="M49" s="68"/>
      <c r="N49" s="22"/>
      <c r="O49" s="22"/>
      <c r="P49" s="68"/>
      <c r="Q49" s="68"/>
      <c r="R49" s="68"/>
      <c r="S49" s="22"/>
      <c r="T49" s="22"/>
      <c r="U49" s="68"/>
      <c r="V49" s="68"/>
      <c r="W49" s="22"/>
    </row>
    <row r="50" spans="1:23">
      <c r="A50" s="2" t="s">
        <v>311</v>
      </c>
    </row>
    <row r="51" spans="1:23">
      <c r="A51" s="2" t="s">
        <v>316</v>
      </c>
    </row>
  </sheetData>
  <phoneticPr fontId="3"/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0"/>
  <sheetViews>
    <sheetView zoomScale="78" zoomScaleNormal="78" workbookViewId="0">
      <pane xSplit="2" ySplit="3" topLeftCell="C7" activePane="bottomRight" state="frozen"/>
      <selection activeCell="C32" sqref="C32"/>
      <selection pane="topRight" activeCell="C32" sqref="C32"/>
      <selection pane="bottomLeft" activeCell="C32" sqref="C32"/>
      <selection pane="bottomRight" activeCell="P30" sqref="P30"/>
    </sheetView>
  </sheetViews>
  <sheetFormatPr defaultRowHeight="13.5"/>
  <cols>
    <col min="1" max="1" width="13.625" style="2" customWidth="1"/>
    <col min="2" max="2" width="10" style="2" customWidth="1"/>
    <col min="3" max="17" width="7.875" style="2" customWidth="1"/>
    <col min="18" max="18" width="8.5" style="2" customWidth="1"/>
    <col min="19" max="26" width="7.875" style="2" customWidth="1"/>
    <col min="27" max="28" width="7.875" style="10" customWidth="1"/>
    <col min="29" max="256" width="8.875" style="2"/>
    <col min="257" max="257" width="13.625" style="2" customWidth="1"/>
    <col min="258" max="258" width="10" style="2" customWidth="1"/>
    <col min="259" max="273" width="7.875" style="2" customWidth="1"/>
    <col min="274" max="274" width="8.5" style="2" customWidth="1"/>
    <col min="275" max="279" width="7.875" style="2" customWidth="1"/>
    <col min="280" max="512" width="8.875" style="2"/>
    <col min="513" max="513" width="13.625" style="2" customWidth="1"/>
    <col min="514" max="514" width="10" style="2" customWidth="1"/>
    <col min="515" max="529" width="7.875" style="2" customWidth="1"/>
    <col min="530" max="530" width="8.5" style="2" customWidth="1"/>
    <col min="531" max="535" width="7.875" style="2" customWidth="1"/>
    <col min="536" max="768" width="8.875" style="2"/>
    <col min="769" max="769" width="13.625" style="2" customWidth="1"/>
    <col min="770" max="770" width="10" style="2" customWidth="1"/>
    <col min="771" max="785" width="7.875" style="2" customWidth="1"/>
    <col min="786" max="786" width="8.5" style="2" customWidth="1"/>
    <col min="787" max="791" width="7.875" style="2" customWidth="1"/>
    <col min="792" max="1024" width="8.875" style="2"/>
    <col min="1025" max="1025" width="13.625" style="2" customWidth="1"/>
    <col min="1026" max="1026" width="10" style="2" customWidth="1"/>
    <col min="1027" max="1041" width="7.875" style="2" customWidth="1"/>
    <col min="1042" max="1042" width="8.5" style="2" customWidth="1"/>
    <col min="1043" max="1047" width="7.875" style="2" customWidth="1"/>
    <col min="1048" max="1280" width="8.875" style="2"/>
    <col min="1281" max="1281" width="13.625" style="2" customWidth="1"/>
    <col min="1282" max="1282" width="10" style="2" customWidth="1"/>
    <col min="1283" max="1297" width="7.875" style="2" customWidth="1"/>
    <col min="1298" max="1298" width="8.5" style="2" customWidth="1"/>
    <col min="1299" max="1303" width="7.875" style="2" customWidth="1"/>
    <col min="1304" max="1536" width="8.875" style="2"/>
    <col min="1537" max="1537" width="13.625" style="2" customWidth="1"/>
    <col min="1538" max="1538" width="10" style="2" customWidth="1"/>
    <col min="1539" max="1553" width="7.875" style="2" customWidth="1"/>
    <col min="1554" max="1554" width="8.5" style="2" customWidth="1"/>
    <col min="1555" max="1559" width="7.875" style="2" customWidth="1"/>
    <col min="1560" max="1792" width="8.875" style="2"/>
    <col min="1793" max="1793" width="13.625" style="2" customWidth="1"/>
    <col min="1794" max="1794" width="10" style="2" customWidth="1"/>
    <col min="1795" max="1809" width="7.875" style="2" customWidth="1"/>
    <col min="1810" max="1810" width="8.5" style="2" customWidth="1"/>
    <col min="1811" max="1815" width="7.875" style="2" customWidth="1"/>
    <col min="1816" max="2048" width="8.875" style="2"/>
    <col min="2049" max="2049" width="13.625" style="2" customWidth="1"/>
    <col min="2050" max="2050" width="10" style="2" customWidth="1"/>
    <col min="2051" max="2065" width="7.875" style="2" customWidth="1"/>
    <col min="2066" max="2066" width="8.5" style="2" customWidth="1"/>
    <col min="2067" max="2071" width="7.875" style="2" customWidth="1"/>
    <col min="2072" max="2304" width="8.875" style="2"/>
    <col min="2305" max="2305" width="13.625" style="2" customWidth="1"/>
    <col min="2306" max="2306" width="10" style="2" customWidth="1"/>
    <col min="2307" max="2321" width="7.875" style="2" customWidth="1"/>
    <col min="2322" max="2322" width="8.5" style="2" customWidth="1"/>
    <col min="2323" max="2327" width="7.875" style="2" customWidth="1"/>
    <col min="2328" max="2560" width="8.875" style="2"/>
    <col min="2561" max="2561" width="13.625" style="2" customWidth="1"/>
    <col min="2562" max="2562" width="10" style="2" customWidth="1"/>
    <col min="2563" max="2577" width="7.875" style="2" customWidth="1"/>
    <col min="2578" max="2578" width="8.5" style="2" customWidth="1"/>
    <col min="2579" max="2583" width="7.875" style="2" customWidth="1"/>
    <col min="2584" max="2816" width="8.875" style="2"/>
    <col min="2817" max="2817" width="13.625" style="2" customWidth="1"/>
    <col min="2818" max="2818" width="10" style="2" customWidth="1"/>
    <col min="2819" max="2833" width="7.875" style="2" customWidth="1"/>
    <col min="2834" max="2834" width="8.5" style="2" customWidth="1"/>
    <col min="2835" max="2839" width="7.875" style="2" customWidth="1"/>
    <col min="2840" max="3072" width="8.875" style="2"/>
    <col min="3073" max="3073" width="13.625" style="2" customWidth="1"/>
    <col min="3074" max="3074" width="10" style="2" customWidth="1"/>
    <col min="3075" max="3089" width="7.875" style="2" customWidth="1"/>
    <col min="3090" max="3090" width="8.5" style="2" customWidth="1"/>
    <col min="3091" max="3095" width="7.875" style="2" customWidth="1"/>
    <col min="3096" max="3328" width="8.875" style="2"/>
    <col min="3329" max="3329" width="13.625" style="2" customWidth="1"/>
    <col min="3330" max="3330" width="10" style="2" customWidth="1"/>
    <col min="3331" max="3345" width="7.875" style="2" customWidth="1"/>
    <col min="3346" max="3346" width="8.5" style="2" customWidth="1"/>
    <col min="3347" max="3351" width="7.875" style="2" customWidth="1"/>
    <col min="3352" max="3584" width="8.875" style="2"/>
    <col min="3585" max="3585" width="13.625" style="2" customWidth="1"/>
    <col min="3586" max="3586" width="10" style="2" customWidth="1"/>
    <col min="3587" max="3601" width="7.875" style="2" customWidth="1"/>
    <col min="3602" max="3602" width="8.5" style="2" customWidth="1"/>
    <col min="3603" max="3607" width="7.875" style="2" customWidth="1"/>
    <col min="3608" max="3840" width="8.875" style="2"/>
    <col min="3841" max="3841" width="13.625" style="2" customWidth="1"/>
    <col min="3842" max="3842" width="10" style="2" customWidth="1"/>
    <col min="3843" max="3857" width="7.875" style="2" customWidth="1"/>
    <col min="3858" max="3858" width="8.5" style="2" customWidth="1"/>
    <col min="3859" max="3863" width="7.875" style="2" customWidth="1"/>
    <col min="3864" max="4096" width="8.875" style="2"/>
    <col min="4097" max="4097" width="13.625" style="2" customWidth="1"/>
    <col min="4098" max="4098" width="10" style="2" customWidth="1"/>
    <col min="4099" max="4113" width="7.875" style="2" customWidth="1"/>
    <col min="4114" max="4114" width="8.5" style="2" customWidth="1"/>
    <col min="4115" max="4119" width="7.875" style="2" customWidth="1"/>
    <col min="4120" max="4352" width="8.875" style="2"/>
    <col min="4353" max="4353" width="13.625" style="2" customWidth="1"/>
    <col min="4354" max="4354" width="10" style="2" customWidth="1"/>
    <col min="4355" max="4369" width="7.875" style="2" customWidth="1"/>
    <col min="4370" max="4370" width="8.5" style="2" customWidth="1"/>
    <col min="4371" max="4375" width="7.875" style="2" customWidth="1"/>
    <col min="4376" max="4608" width="8.875" style="2"/>
    <col min="4609" max="4609" width="13.625" style="2" customWidth="1"/>
    <col min="4610" max="4610" width="10" style="2" customWidth="1"/>
    <col min="4611" max="4625" width="7.875" style="2" customWidth="1"/>
    <col min="4626" max="4626" width="8.5" style="2" customWidth="1"/>
    <col min="4627" max="4631" width="7.875" style="2" customWidth="1"/>
    <col min="4632" max="4864" width="8.875" style="2"/>
    <col min="4865" max="4865" width="13.625" style="2" customWidth="1"/>
    <col min="4866" max="4866" width="10" style="2" customWidth="1"/>
    <col min="4867" max="4881" width="7.875" style="2" customWidth="1"/>
    <col min="4882" max="4882" width="8.5" style="2" customWidth="1"/>
    <col min="4883" max="4887" width="7.875" style="2" customWidth="1"/>
    <col min="4888" max="5120" width="8.875" style="2"/>
    <col min="5121" max="5121" width="13.625" style="2" customWidth="1"/>
    <col min="5122" max="5122" width="10" style="2" customWidth="1"/>
    <col min="5123" max="5137" width="7.875" style="2" customWidth="1"/>
    <col min="5138" max="5138" width="8.5" style="2" customWidth="1"/>
    <col min="5139" max="5143" width="7.875" style="2" customWidth="1"/>
    <col min="5144" max="5376" width="8.875" style="2"/>
    <col min="5377" max="5377" width="13.625" style="2" customWidth="1"/>
    <col min="5378" max="5378" width="10" style="2" customWidth="1"/>
    <col min="5379" max="5393" width="7.875" style="2" customWidth="1"/>
    <col min="5394" max="5394" width="8.5" style="2" customWidth="1"/>
    <col min="5395" max="5399" width="7.875" style="2" customWidth="1"/>
    <col min="5400" max="5632" width="8.875" style="2"/>
    <col min="5633" max="5633" width="13.625" style="2" customWidth="1"/>
    <col min="5634" max="5634" width="10" style="2" customWidth="1"/>
    <col min="5635" max="5649" width="7.875" style="2" customWidth="1"/>
    <col min="5650" max="5650" width="8.5" style="2" customWidth="1"/>
    <col min="5651" max="5655" width="7.875" style="2" customWidth="1"/>
    <col min="5656" max="5888" width="8.875" style="2"/>
    <col min="5889" max="5889" width="13.625" style="2" customWidth="1"/>
    <col min="5890" max="5890" width="10" style="2" customWidth="1"/>
    <col min="5891" max="5905" width="7.875" style="2" customWidth="1"/>
    <col min="5906" max="5906" width="8.5" style="2" customWidth="1"/>
    <col min="5907" max="5911" width="7.875" style="2" customWidth="1"/>
    <col min="5912" max="6144" width="8.875" style="2"/>
    <col min="6145" max="6145" width="13.625" style="2" customWidth="1"/>
    <col min="6146" max="6146" width="10" style="2" customWidth="1"/>
    <col min="6147" max="6161" width="7.875" style="2" customWidth="1"/>
    <col min="6162" max="6162" width="8.5" style="2" customWidth="1"/>
    <col min="6163" max="6167" width="7.875" style="2" customWidth="1"/>
    <col min="6168" max="6400" width="8.875" style="2"/>
    <col min="6401" max="6401" width="13.625" style="2" customWidth="1"/>
    <col min="6402" max="6402" width="10" style="2" customWidth="1"/>
    <col min="6403" max="6417" width="7.875" style="2" customWidth="1"/>
    <col min="6418" max="6418" width="8.5" style="2" customWidth="1"/>
    <col min="6419" max="6423" width="7.875" style="2" customWidth="1"/>
    <col min="6424" max="6656" width="8.875" style="2"/>
    <col min="6657" max="6657" width="13.625" style="2" customWidth="1"/>
    <col min="6658" max="6658" width="10" style="2" customWidth="1"/>
    <col min="6659" max="6673" width="7.875" style="2" customWidth="1"/>
    <col min="6674" max="6674" width="8.5" style="2" customWidth="1"/>
    <col min="6675" max="6679" width="7.875" style="2" customWidth="1"/>
    <col min="6680" max="6912" width="8.875" style="2"/>
    <col min="6913" max="6913" width="13.625" style="2" customWidth="1"/>
    <col min="6914" max="6914" width="10" style="2" customWidth="1"/>
    <col min="6915" max="6929" width="7.875" style="2" customWidth="1"/>
    <col min="6930" max="6930" width="8.5" style="2" customWidth="1"/>
    <col min="6931" max="6935" width="7.875" style="2" customWidth="1"/>
    <col min="6936" max="7168" width="8.875" style="2"/>
    <col min="7169" max="7169" width="13.625" style="2" customWidth="1"/>
    <col min="7170" max="7170" width="10" style="2" customWidth="1"/>
    <col min="7171" max="7185" width="7.875" style="2" customWidth="1"/>
    <col min="7186" max="7186" width="8.5" style="2" customWidth="1"/>
    <col min="7187" max="7191" width="7.875" style="2" customWidth="1"/>
    <col min="7192" max="7424" width="8.875" style="2"/>
    <col min="7425" max="7425" width="13.625" style="2" customWidth="1"/>
    <col min="7426" max="7426" width="10" style="2" customWidth="1"/>
    <col min="7427" max="7441" width="7.875" style="2" customWidth="1"/>
    <col min="7442" max="7442" width="8.5" style="2" customWidth="1"/>
    <col min="7443" max="7447" width="7.875" style="2" customWidth="1"/>
    <col min="7448" max="7680" width="8.875" style="2"/>
    <col min="7681" max="7681" width="13.625" style="2" customWidth="1"/>
    <col min="7682" max="7682" width="10" style="2" customWidth="1"/>
    <col min="7683" max="7697" width="7.875" style="2" customWidth="1"/>
    <col min="7698" max="7698" width="8.5" style="2" customWidth="1"/>
    <col min="7699" max="7703" width="7.875" style="2" customWidth="1"/>
    <col min="7704" max="7936" width="8.875" style="2"/>
    <col min="7937" max="7937" width="13.625" style="2" customWidth="1"/>
    <col min="7938" max="7938" width="10" style="2" customWidth="1"/>
    <col min="7939" max="7953" width="7.875" style="2" customWidth="1"/>
    <col min="7954" max="7954" width="8.5" style="2" customWidth="1"/>
    <col min="7955" max="7959" width="7.875" style="2" customWidth="1"/>
    <col min="7960" max="8192" width="8.875" style="2"/>
    <col min="8193" max="8193" width="13.625" style="2" customWidth="1"/>
    <col min="8194" max="8194" width="10" style="2" customWidth="1"/>
    <col min="8195" max="8209" width="7.875" style="2" customWidth="1"/>
    <col min="8210" max="8210" width="8.5" style="2" customWidth="1"/>
    <col min="8211" max="8215" width="7.875" style="2" customWidth="1"/>
    <col min="8216" max="8448" width="8.875" style="2"/>
    <col min="8449" max="8449" width="13.625" style="2" customWidth="1"/>
    <col min="8450" max="8450" width="10" style="2" customWidth="1"/>
    <col min="8451" max="8465" width="7.875" style="2" customWidth="1"/>
    <col min="8466" max="8466" width="8.5" style="2" customWidth="1"/>
    <col min="8467" max="8471" width="7.875" style="2" customWidth="1"/>
    <col min="8472" max="8704" width="8.875" style="2"/>
    <col min="8705" max="8705" width="13.625" style="2" customWidth="1"/>
    <col min="8706" max="8706" width="10" style="2" customWidth="1"/>
    <col min="8707" max="8721" width="7.875" style="2" customWidth="1"/>
    <col min="8722" max="8722" width="8.5" style="2" customWidth="1"/>
    <col min="8723" max="8727" width="7.875" style="2" customWidth="1"/>
    <col min="8728" max="8960" width="8.875" style="2"/>
    <col min="8961" max="8961" width="13.625" style="2" customWidth="1"/>
    <col min="8962" max="8962" width="10" style="2" customWidth="1"/>
    <col min="8963" max="8977" width="7.875" style="2" customWidth="1"/>
    <col min="8978" max="8978" width="8.5" style="2" customWidth="1"/>
    <col min="8979" max="8983" width="7.875" style="2" customWidth="1"/>
    <col min="8984" max="9216" width="8.875" style="2"/>
    <col min="9217" max="9217" width="13.625" style="2" customWidth="1"/>
    <col min="9218" max="9218" width="10" style="2" customWidth="1"/>
    <col min="9219" max="9233" width="7.875" style="2" customWidth="1"/>
    <col min="9234" max="9234" width="8.5" style="2" customWidth="1"/>
    <col min="9235" max="9239" width="7.875" style="2" customWidth="1"/>
    <col min="9240" max="9472" width="8.875" style="2"/>
    <col min="9473" max="9473" width="13.625" style="2" customWidth="1"/>
    <col min="9474" max="9474" width="10" style="2" customWidth="1"/>
    <col min="9475" max="9489" width="7.875" style="2" customWidth="1"/>
    <col min="9490" max="9490" width="8.5" style="2" customWidth="1"/>
    <col min="9491" max="9495" width="7.875" style="2" customWidth="1"/>
    <col min="9496" max="9728" width="8.875" style="2"/>
    <col min="9729" max="9729" width="13.625" style="2" customWidth="1"/>
    <col min="9730" max="9730" width="10" style="2" customWidth="1"/>
    <col min="9731" max="9745" width="7.875" style="2" customWidth="1"/>
    <col min="9746" max="9746" width="8.5" style="2" customWidth="1"/>
    <col min="9747" max="9751" width="7.875" style="2" customWidth="1"/>
    <col min="9752" max="9984" width="8.875" style="2"/>
    <col min="9985" max="9985" width="13.625" style="2" customWidth="1"/>
    <col min="9986" max="9986" width="10" style="2" customWidth="1"/>
    <col min="9987" max="10001" width="7.875" style="2" customWidth="1"/>
    <col min="10002" max="10002" width="8.5" style="2" customWidth="1"/>
    <col min="10003" max="10007" width="7.875" style="2" customWidth="1"/>
    <col min="10008" max="10240" width="8.875" style="2"/>
    <col min="10241" max="10241" width="13.625" style="2" customWidth="1"/>
    <col min="10242" max="10242" width="10" style="2" customWidth="1"/>
    <col min="10243" max="10257" width="7.875" style="2" customWidth="1"/>
    <col min="10258" max="10258" width="8.5" style="2" customWidth="1"/>
    <col min="10259" max="10263" width="7.875" style="2" customWidth="1"/>
    <col min="10264" max="10496" width="8.875" style="2"/>
    <col min="10497" max="10497" width="13.625" style="2" customWidth="1"/>
    <col min="10498" max="10498" width="10" style="2" customWidth="1"/>
    <col min="10499" max="10513" width="7.875" style="2" customWidth="1"/>
    <col min="10514" max="10514" width="8.5" style="2" customWidth="1"/>
    <col min="10515" max="10519" width="7.875" style="2" customWidth="1"/>
    <col min="10520" max="10752" width="8.875" style="2"/>
    <col min="10753" max="10753" width="13.625" style="2" customWidth="1"/>
    <col min="10754" max="10754" width="10" style="2" customWidth="1"/>
    <col min="10755" max="10769" width="7.875" style="2" customWidth="1"/>
    <col min="10770" max="10770" width="8.5" style="2" customWidth="1"/>
    <col min="10771" max="10775" width="7.875" style="2" customWidth="1"/>
    <col min="10776" max="11008" width="8.875" style="2"/>
    <col min="11009" max="11009" width="13.625" style="2" customWidth="1"/>
    <col min="11010" max="11010" width="10" style="2" customWidth="1"/>
    <col min="11011" max="11025" width="7.875" style="2" customWidth="1"/>
    <col min="11026" max="11026" width="8.5" style="2" customWidth="1"/>
    <col min="11027" max="11031" width="7.875" style="2" customWidth="1"/>
    <col min="11032" max="11264" width="8.875" style="2"/>
    <col min="11265" max="11265" width="13.625" style="2" customWidth="1"/>
    <col min="11266" max="11266" width="10" style="2" customWidth="1"/>
    <col min="11267" max="11281" width="7.875" style="2" customWidth="1"/>
    <col min="11282" max="11282" width="8.5" style="2" customWidth="1"/>
    <col min="11283" max="11287" width="7.875" style="2" customWidth="1"/>
    <col min="11288" max="11520" width="8.875" style="2"/>
    <col min="11521" max="11521" width="13.625" style="2" customWidth="1"/>
    <col min="11522" max="11522" width="10" style="2" customWidth="1"/>
    <col min="11523" max="11537" width="7.875" style="2" customWidth="1"/>
    <col min="11538" max="11538" width="8.5" style="2" customWidth="1"/>
    <col min="11539" max="11543" width="7.875" style="2" customWidth="1"/>
    <col min="11544" max="11776" width="8.875" style="2"/>
    <col min="11777" max="11777" width="13.625" style="2" customWidth="1"/>
    <col min="11778" max="11778" width="10" style="2" customWidth="1"/>
    <col min="11779" max="11793" width="7.875" style="2" customWidth="1"/>
    <col min="11794" max="11794" width="8.5" style="2" customWidth="1"/>
    <col min="11795" max="11799" width="7.875" style="2" customWidth="1"/>
    <col min="11800" max="12032" width="8.875" style="2"/>
    <col min="12033" max="12033" width="13.625" style="2" customWidth="1"/>
    <col min="12034" max="12034" width="10" style="2" customWidth="1"/>
    <col min="12035" max="12049" width="7.875" style="2" customWidth="1"/>
    <col min="12050" max="12050" width="8.5" style="2" customWidth="1"/>
    <col min="12051" max="12055" width="7.875" style="2" customWidth="1"/>
    <col min="12056" max="12288" width="8.875" style="2"/>
    <col min="12289" max="12289" width="13.625" style="2" customWidth="1"/>
    <col min="12290" max="12290" width="10" style="2" customWidth="1"/>
    <col min="12291" max="12305" width="7.875" style="2" customWidth="1"/>
    <col min="12306" max="12306" width="8.5" style="2" customWidth="1"/>
    <col min="12307" max="12311" width="7.875" style="2" customWidth="1"/>
    <col min="12312" max="12544" width="8.875" style="2"/>
    <col min="12545" max="12545" width="13.625" style="2" customWidth="1"/>
    <col min="12546" max="12546" width="10" style="2" customWidth="1"/>
    <col min="12547" max="12561" width="7.875" style="2" customWidth="1"/>
    <col min="12562" max="12562" width="8.5" style="2" customWidth="1"/>
    <col min="12563" max="12567" width="7.875" style="2" customWidth="1"/>
    <col min="12568" max="12800" width="8.875" style="2"/>
    <col min="12801" max="12801" width="13.625" style="2" customWidth="1"/>
    <col min="12802" max="12802" width="10" style="2" customWidth="1"/>
    <col min="12803" max="12817" width="7.875" style="2" customWidth="1"/>
    <col min="12818" max="12818" width="8.5" style="2" customWidth="1"/>
    <col min="12819" max="12823" width="7.875" style="2" customWidth="1"/>
    <col min="12824" max="13056" width="8.875" style="2"/>
    <col min="13057" max="13057" width="13.625" style="2" customWidth="1"/>
    <col min="13058" max="13058" width="10" style="2" customWidth="1"/>
    <col min="13059" max="13073" width="7.875" style="2" customWidth="1"/>
    <col min="13074" max="13074" width="8.5" style="2" customWidth="1"/>
    <col min="13075" max="13079" width="7.875" style="2" customWidth="1"/>
    <col min="13080" max="13312" width="8.875" style="2"/>
    <col min="13313" max="13313" width="13.625" style="2" customWidth="1"/>
    <col min="13314" max="13314" width="10" style="2" customWidth="1"/>
    <col min="13315" max="13329" width="7.875" style="2" customWidth="1"/>
    <col min="13330" max="13330" width="8.5" style="2" customWidth="1"/>
    <col min="13331" max="13335" width="7.875" style="2" customWidth="1"/>
    <col min="13336" max="13568" width="8.875" style="2"/>
    <col min="13569" max="13569" width="13.625" style="2" customWidth="1"/>
    <col min="13570" max="13570" width="10" style="2" customWidth="1"/>
    <col min="13571" max="13585" width="7.875" style="2" customWidth="1"/>
    <col min="13586" max="13586" width="8.5" style="2" customWidth="1"/>
    <col min="13587" max="13591" width="7.875" style="2" customWidth="1"/>
    <col min="13592" max="13824" width="8.875" style="2"/>
    <col min="13825" max="13825" width="13.625" style="2" customWidth="1"/>
    <col min="13826" max="13826" width="10" style="2" customWidth="1"/>
    <col min="13827" max="13841" width="7.875" style="2" customWidth="1"/>
    <col min="13842" max="13842" width="8.5" style="2" customWidth="1"/>
    <col min="13843" max="13847" width="7.875" style="2" customWidth="1"/>
    <col min="13848" max="14080" width="8.875" style="2"/>
    <col min="14081" max="14081" width="13.625" style="2" customWidth="1"/>
    <col min="14082" max="14082" width="10" style="2" customWidth="1"/>
    <col min="14083" max="14097" width="7.875" style="2" customWidth="1"/>
    <col min="14098" max="14098" width="8.5" style="2" customWidth="1"/>
    <col min="14099" max="14103" width="7.875" style="2" customWidth="1"/>
    <col min="14104" max="14336" width="8.875" style="2"/>
    <col min="14337" max="14337" width="13.625" style="2" customWidth="1"/>
    <col min="14338" max="14338" width="10" style="2" customWidth="1"/>
    <col min="14339" max="14353" width="7.875" style="2" customWidth="1"/>
    <col min="14354" max="14354" width="8.5" style="2" customWidth="1"/>
    <col min="14355" max="14359" width="7.875" style="2" customWidth="1"/>
    <col min="14360" max="14592" width="8.875" style="2"/>
    <col min="14593" max="14593" width="13.625" style="2" customWidth="1"/>
    <col min="14594" max="14594" width="10" style="2" customWidth="1"/>
    <col min="14595" max="14609" width="7.875" style="2" customWidth="1"/>
    <col min="14610" max="14610" width="8.5" style="2" customWidth="1"/>
    <col min="14611" max="14615" width="7.875" style="2" customWidth="1"/>
    <col min="14616" max="14848" width="8.875" style="2"/>
    <col min="14849" max="14849" width="13.625" style="2" customWidth="1"/>
    <col min="14850" max="14850" width="10" style="2" customWidth="1"/>
    <col min="14851" max="14865" width="7.875" style="2" customWidth="1"/>
    <col min="14866" max="14866" width="8.5" style="2" customWidth="1"/>
    <col min="14867" max="14871" width="7.875" style="2" customWidth="1"/>
    <col min="14872" max="15104" width="8.875" style="2"/>
    <col min="15105" max="15105" width="13.625" style="2" customWidth="1"/>
    <col min="15106" max="15106" width="10" style="2" customWidth="1"/>
    <col min="15107" max="15121" width="7.875" style="2" customWidth="1"/>
    <col min="15122" max="15122" width="8.5" style="2" customWidth="1"/>
    <col min="15123" max="15127" width="7.875" style="2" customWidth="1"/>
    <col min="15128" max="15360" width="8.875" style="2"/>
    <col min="15361" max="15361" width="13.625" style="2" customWidth="1"/>
    <col min="15362" max="15362" width="10" style="2" customWidth="1"/>
    <col min="15363" max="15377" width="7.875" style="2" customWidth="1"/>
    <col min="15378" max="15378" width="8.5" style="2" customWidth="1"/>
    <col min="15379" max="15383" width="7.875" style="2" customWidth="1"/>
    <col min="15384" max="15616" width="8.875" style="2"/>
    <col min="15617" max="15617" width="13.625" style="2" customWidth="1"/>
    <col min="15618" max="15618" width="10" style="2" customWidth="1"/>
    <col min="15619" max="15633" width="7.875" style="2" customWidth="1"/>
    <col min="15634" max="15634" width="8.5" style="2" customWidth="1"/>
    <col min="15635" max="15639" width="7.875" style="2" customWidth="1"/>
    <col min="15640" max="15872" width="8.875" style="2"/>
    <col min="15873" max="15873" width="13.625" style="2" customWidth="1"/>
    <col min="15874" max="15874" width="10" style="2" customWidth="1"/>
    <col min="15875" max="15889" width="7.875" style="2" customWidth="1"/>
    <col min="15890" max="15890" width="8.5" style="2" customWidth="1"/>
    <col min="15891" max="15895" width="7.875" style="2" customWidth="1"/>
    <col min="15896" max="16128" width="8.875" style="2"/>
    <col min="16129" max="16129" width="13.625" style="2" customWidth="1"/>
    <col min="16130" max="16130" width="10" style="2" customWidth="1"/>
    <col min="16131" max="16145" width="7.875" style="2" customWidth="1"/>
    <col min="16146" max="16146" width="8.5" style="2" customWidth="1"/>
    <col min="16147" max="16151" width="7.875" style="2" customWidth="1"/>
    <col min="16152" max="16384" width="8.875" style="2"/>
  </cols>
  <sheetData>
    <row r="1" spans="1:28" ht="17.25">
      <c r="A1" s="242" t="str">
        <f>目次!G27</f>
        <v>８  保健所別・市町村別・性別・自殺死亡数の年次推移   平成７年～令和２年</v>
      </c>
      <c r="B1" s="242"/>
      <c r="C1" s="242"/>
      <c r="D1" s="242"/>
      <c r="E1" s="242"/>
      <c r="F1" s="242"/>
      <c r="G1" s="242"/>
      <c r="H1" s="243"/>
      <c r="I1" s="243"/>
      <c r="J1" s="243"/>
      <c r="K1" s="243"/>
      <c r="L1" s="243"/>
      <c r="R1" s="20"/>
    </row>
    <row r="2" spans="1:28">
      <c r="A2" s="70"/>
      <c r="B2" s="70"/>
      <c r="C2" s="71"/>
      <c r="D2" s="71"/>
      <c r="E2" s="71"/>
      <c r="F2" s="71"/>
      <c r="G2" s="71"/>
      <c r="R2" s="20"/>
    </row>
    <row r="3" spans="1:28">
      <c r="A3" s="58"/>
      <c r="B3" s="58"/>
      <c r="C3" s="72" t="s">
        <v>49</v>
      </c>
      <c r="D3" s="72" t="s">
        <v>50</v>
      </c>
      <c r="E3" s="72" t="s">
        <v>51</v>
      </c>
      <c r="F3" s="73" t="s">
        <v>52</v>
      </c>
      <c r="G3" s="73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225</v>
      </c>
      <c r="N3" s="73" t="s">
        <v>226</v>
      </c>
      <c r="O3" s="73" t="s">
        <v>227</v>
      </c>
      <c r="P3" s="73" t="s">
        <v>228</v>
      </c>
      <c r="Q3" s="73" t="s">
        <v>229</v>
      </c>
      <c r="R3" s="73" t="s">
        <v>230</v>
      </c>
      <c r="S3" s="73" t="s">
        <v>231</v>
      </c>
      <c r="T3" s="73" t="s">
        <v>232</v>
      </c>
      <c r="U3" s="73" t="s">
        <v>233</v>
      </c>
      <c r="V3" s="73" t="s">
        <v>234</v>
      </c>
      <c r="W3" s="73" t="s">
        <v>235</v>
      </c>
      <c r="X3" s="73" t="s">
        <v>236</v>
      </c>
      <c r="Y3" s="73" t="s">
        <v>296</v>
      </c>
      <c r="Z3" s="73" t="s">
        <v>298</v>
      </c>
      <c r="AA3" s="73" t="s">
        <v>325</v>
      </c>
      <c r="AB3" s="73" t="s">
        <v>337</v>
      </c>
    </row>
    <row r="4" spans="1:28">
      <c r="A4" s="74" t="s">
        <v>237</v>
      </c>
      <c r="B4" s="75" t="s">
        <v>31</v>
      </c>
      <c r="C4" s="181">
        <v>345</v>
      </c>
      <c r="D4" s="181">
        <v>370</v>
      </c>
      <c r="E4" s="181">
        <v>365</v>
      </c>
      <c r="F4" s="181">
        <v>501</v>
      </c>
      <c r="G4" s="181">
        <v>486</v>
      </c>
      <c r="H4" s="181">
        <v>454</v>
      </c>
      <c r="I4" s="181">
        <v>479</v>
      </c>
      <c r="J4" s="181">
        <v>500</v>
      </c>
      <c r="K4" s="181">
        <v>527</v>
      </c>
      <c r="L4" s="181">
        <v>481</v>
      </c>
      <c r="M4" s="181">
        <v>470</v>
      </c>
      <c r="N4" s="181">
        <v>467</v>
      </c>
      <c r="O4" s="181">
        <v>437</v>
      </c>
      <c r="P4" s="181">
        <v>454</v>
      </c>
      <c r="Q4" s="182">
        <v>459</v>
      </c>
      <c r="R4" s="182">
        <v>426</v>
      </c>
      <c r="S4" s="182">
        <v>370</v>
      </c>
      <c r="T4" s="182">
        <v>329</v>
      </c>
      <c r="U4" s="182">
        <v>340</v>
      </c>
      <c r="V4" s="182">
        <v>341</v>
      </c>
      <c r="W4" s="182">
        <v>297</v>
      </c>
      <c r="X4" s="182">
        <v>289</v>
      </c>
      <c r="Y4" s="182">
        <v>262</v>
      </c>
      <c r="Z4" s="182">
        <v>253</v>
      </c>
      <c r="AA4" s="181">
        <v>250</v>
      </c>
      <c r="AB4" s="181">
        <v>256</v>
      </c>
    </row>
    <row r="5" spans="1:28">
      <c r="A5" s="76" t="s">
        <v>238</v>
      </c>
      <c r="B5" s="77" t="s">
        <v>32</v>
      </c>
      <c r="C5" s="183">
        <v>233</v>
      </c>
      <c r="D5" s="183">
        <v>243</v>
      </c>
      <c r="E5" s="183">
        <v>248</v>
      </c>
      <c r="F5" s="183">
        <v>353</v>
      </c>
      <c r="G5" s="183">
        <v>339</v>
      </c>
      <c r="H5" s="183">
        <v>317</v>
      </c>
      <c r="I5" s="183">
        <v>331</v>
      </c>
      <c r="J5" s="183">
        <v>364</v>
      </c>
      <c r="K5" s="183">
        <v>395</v>
      </c>
      <c r="L5" s="183">
        <v>352</v>
      </c>
      <c r="M5" s="183">
        <v>340</v>
      </c>
      <c r="N5" s="183">
        <v>328</v>
      </c>
      <c r="O5" s="183">
        <v>316</v>
      </c>
      <c r="P5" s="183">
        <v>314</v>
      </c>
      <c r="Q5" s="183">
        <v>326</v>
      </c>
      <c r="R5" s="183">
        <v>285</v>
      </c>
      <c r="S5" s="183">
        <v>262</v>
      </c>
      <c r="T5" s="183">
        <v>240</v>
      </c>
      <c r="U5" s="183">
        <v>243</v>
      </c>
      <c r="V5" s="183">
        <v>232</v>
      </c>
      <c r="W5" s="183">
        <v>196</v>
      </c>
      <c r="X5" s="183">
        <v>198</v>
      </c>
      <c r="Y5" s="183">
        <v>175</v>
      </c>
      <c r="Z5" s="183">
        <v>169</v>
      </c>
      <c r="AA5" s="183">
        <v>184</v>
      </c>
      <c r="AB5" s="183">
        <v>168</v>
      </c>
    </row>
    <row r="6" spans="1:28">
      <c r="A6" s="78" t="s">
        <v>238</v>
      </c>
      <c r="B6" s="79" t="s">
        <v>33</v>
      </c>
      <c r="C6" s="184">
        <v>112</v>
      </c>
      <c r="D6" s="184">
        <v>127</v>
      </c>
      <c r="E6" s="184">
        <v>117</v>
      </c>
      <c r="F6" s="184">
        <v>148</v>
      </c>
      <c r="G6" s="184">
        <v>147</v>
      </c>
      <c r="H6" s="184">
        <v>137</v>
      </c>
      <c r="I6" s="184">
        <v>148</v>
      </c>
      <c r="J6" s="184">
        <v>136</v>
      </c>
      <c r="K6" s="184">
        <v>132</v>
      </c>
      <c r="L6" s="184">
        <v>129</v>
      </c>
      <c r="M6" s="184">
        <v>130</v>
      </c>
      <c r="N6" s="184">
        <v>139</v>
      </c>
      <c r="O6" s="184">
        <v>121</v>
      </c>
      <c r="P6" s="79">
        <v>140</v>
      </c>
      <c r="Q6" s="184">
        <v>133</v>
      </c>
      <c r="R6" s="184">
        <v>141</v>
      </c>
      <c r="S6" s="184">
        <v>108</v>
      </c>
      <c r="T6" s="184">
        <v>89</v>
      </c>
      <c r="U6" s="184">
        <v>97</v>
      </c>
      <c r="V6" s="184">
        <v>109</v>
      </c>
      <c r="W6" s="184">
        <v>101</v>
      </c>
      <c r="X6" s="184">
        <v>91</v>
      </c>
      <c r="Y6" s="184">
        <v>87</v>
      </c>
      <c r="Z6" s="184">
        <v>84</v>
      </c>
      <c r="AA6" s="79">
        <v>66</v>
      </c>
      <c r="AB6" s="79">
        <v>88</v>
      </c>
    </row>
    <row r="7" spans="1:28">
      <c r="A7" s="80" t="s">
        <v>239</v>
      </c>
      <c r="B7" s="81" t="s">
        <v>31</v>
      </c>
      <c r="C7" s="185">
        <v>90</v>
      </c>
      <c r="D7" s="185">
        <v>99</v>
      </c>
      <c r="E7" s="185">
        <v>111</v>
      </c>
      <c r="F7" s="185">
        <v>140</v>
      </c>
      <c r="G7" s="185">
        <v>121</v>
      </c>
      <c r="H7" s="185">
        <v>132</v>
      </c>
      <c r="I7" s="185">
        <v>151</v>
      </c>
      <c r="J7" s="185">
        <v>156</v>
      </c>
      <c r="K7" s="185">
        <v>156</v>
      </c>
      <c r="L7" s="185">
        <v>159</v>
      </c>
      <c r="M7" s="185">
        <v>156</v>
      </c>
      <c r="N7" s="185">
        <v>169</v>
      </c>
      <c r="O7" s="185">
        <v>140</v>
      </c>
      <c r="P7" s="185">
        <v>143</v>
      </c>
      <c r="Q7" s="151">
        <v>138</v>
      </c>
      <c r="R7" s="151">
        <f>R10+R13</f>
        <v>142</v>
      </c>
      <c r="S7" s="151">
        <v>122</v>
      </c>
      <c r="T7" s="151">
        <v>130</v>
      </c>
      <c r="U7" s="151">
        <v>122</v>
      </c>
      <c r="V7" s="151">
        <v>121</v>
      </c>
      <c r="W7" s="151">
        <v>99</v>
      </c>
      <c r="X7" s="151">
        <v>121</v>
      </c>
      <c r="Y7" s="151">
        <v>88</v>
      </c>
      <c r="Z7" s="151">
        <v>84</v>
      </c>
      <c r="AA7" s="164">
        <v>83</v>
      </c>
      <c r="AB7" s="164">
        <v>99</v>
      </c>
    </row>
    <row r="8" spans="1:28">
      <c r="A8" s="82"/>
      <c r="B8" s="83" t="s">
        <v>32</v>
      </c>
      <c r="C8" s="152">
        <v>64</v>
      </c>
      <c r="D8" s="152">
        <v>65</v>
      </c>
      <c r="E8" s="152">
        <v>80</v>
      </c>
      <c r="F8" s="152">
        <v>107</v>
      </c>
      <c r="G8" s="152">
        <v>94</v>
      </c>
      <c r="H8" s="152">
        <v>88</v>
      </c>
      <c r="I8" s="152">
        <v>101</v>
      </c>
      <c r="J8" s="152">
        <v>117</v>
      </c>
      <c r="K8" s="152">
        <v>120</v>
      </c>
      <c r="L8" s="152">
        <v>103</v>
      </c>
      <c r="M8" s="152">
        <v>111</v>
      </c>
      <c r="N8" s="152">
        <v>112</v>
      </c>
      <c r="O8" s="152">
        <v>106</v>
      </c>
      <c r="P8" s="152">
        <v>98</v>
      </c>
      <c r="Q8" s="152">
        <v>101</v>
      </c>
      <c r="R8" s="152">
        <f>R11+R14</f>
        <v>95</v>
      </c>
      <c r="S8" s="152">
        <v>90</v>
      </c>
      <c r="T8" s="152">
        <v>89</v>
      </c>
      <c r="U8" s="152">
        <v>89</v>
      </c>
      <c r="V8" s="152">
        <v>81</v>
      </c>
      <c r="W8" s="152">
        <v>66</v>
      </c>
      <c r="X8" s="152">
        <v>89</v>
      </c>
      <c r="Y8" s="152">
        <v>59</v>
      </c>
      <c r="Z8" s="152">
        <v>58</v>
      </c>
      <c r="AA8" s="165">
        <v>54</v>
      </c>
      <c r="AB8" s="165">
        <v>63</v>
      </c>
    </row>
    <row r="9" spans="1:28">
      <c r="A9" s="84" t="s">
        <v>238</v>
      </c>
      <c r="B9" s="85" t="s">
        <v>33</v>
      </c>
      <c r="C9" s="108">
        <v>26</v>
      </c>
      <c r="D9" s="108">
        <v>34</v>
      </c>
      <c r="E9" s="108">
        <v>31</v>
      </c>
      <c r="F9" s="108">
        <v>33</v>
      </c>
      <c r="G9" s="108">
        <v>27</v>
      </c>
      <c r="H9" s="108">
        <v>44</v>
      </c>
      <c r="I9" s="108">
        <v>50</v>
      </c>
      <c r="J9" s="108">
        <v>39</v>
      </c>
      <c r="K9" s="108">
        <v>36</v>
      </c>
      <c r="L9" s="108">
        <v>56</v>
      </c>
      <c r="M9" s="108">
        <v>45</v>
      </c>
      <c r="N9" s="108">
        <v>57</v>
      </c>
      <c r="O9" s="108">
        <v>34</v>
      </c>
      <c r="P9" s="85">
        <v>45</v>
      </c>
      <c r="Q9" s="108">
        <v>37</v>
      </c>
      <c r="R9" s="153">
        <f>R12+R15</f>
        <v>47</v>
      </c>
      <c r="S9" s="153">
        <v>32</v>
      </c>
      <c r="T9" s="153">
        <v>41</v>
      </c>
      <c r="U9" s="153">
        <v>33</v>
      </c>
      <c r="V9" s="153">
        <v>40</v>
      </c>
      <c r="W9" s="153">
        <v>33</v>
      </c>
      <c r="X9" s="153">
        <v>32</v>
      </c>
      <c r="Y9" s="153">
        <v>29</v>
      </c>
      <c r="Z9" s="153">
        <v>26</v>
      </c>
      <c r="AA9" s="166">
        <v>29</v>
      </c>
      <c r="AB9" s="166">
        <v>36</v>
      </c>
    </row>
    <row r="10" spans="1:28">
      <c r="A10" s="86" t="s">
        <v>240</v>
      </c>
      <c r="B10" s="87" t="s">
        <v>31</v>
      </c>
      <c r="C10" s="186">
        <v>42</v>
      </c>
      <c r="D10" s="186">
        <v>50</v>
      </c>
      <c r="E10" s="186">
        <v>55</v>
      </c>
      <c r="F10" s="186">
        <v>80</v>
      </c>
      <c r="G10" s="186">
        <v>63</v>
      </c>
      <c r="H10" s="186">
        <v>71</v>
      </c>
      <c r="I10" s="186">
        <v>80</v>
      </c>
      <c r="J10" s="186">
        <v>72</v>
      </c>
      <c r="K10" s="186">
        <v>77</v>
      </c>
      <c r="L10" s="186">
        <v>79</v>
      </c>
      <c r="M10" s="186">
        <v>63</v>
      </c>
      <c r="N10" s="186">
        <v>89</v>
      </c>
      <c r="O10" s="186">
        <v>76</v>
      </c>
      <c r="P10" s="186">
        <v>88</v>
      </c>
      <c r="Q10" s="187">
        <v>69</v>
      </c>
      <c r="R10" s="187">
        <v>68</v>
      </c>
      <c r="S10" s="187">
        <v>59</v>
      </c>
      <c r="T10" s="187">
        <v>69</v>
      </c>
      <c r="U10" s="187">
        <v>60</v>
      </c>
      <c r="V10" s="187">
        <v>74</v>
      </c>
      <c r="W10" s="187">
        <v>49</v>
      </c>
      <c r="X10" s="187">
        <v>59</v>
      </c>
      <c r="Y10" s="187">
        <v>39</v>
      </c>
      <c r="Z10" s="187">
        <v>55</v>
      </c>
      <c r="AA10" s="167">
        <v>47</v>
      </c>
      <c r="AB10" s="167">
        <v>51</v>
      </c>
    </row>
    <row r="11" spans="1:28">
      <c r="A11" s="88" t="s">
        <v>238</v>
      </c>
      <c r="B11" s="89" t="s">
        <v>32</v>
      </c>
      <c r="C11" s="188">
        <v>31</v>
      </c>
      <c r="D11" s="188">
        <v>35</v>
      </c>
      <c r="E11" s="188">
        <v>38</v>
      </c>
      <c r="F11" s="188">
        <v>62</v>
      </c>
      <c r="G11" s="188">
        <v>51</v>
      </c>
      <c r="H11" s="188">
        <v>46</v>
      </c>
      <c r="I11" s="188">
        <v>52</v>
      </c>
      <c r="J11" s="188">
        <v>53</v>
      </c>
      <c r="K11" s="188">
        <v>61</v>
      </c>
      <c r="L11" s="188">
        <v>54</v>
      </c>
      <c r="M11" s="188">
        <v>50</v>
      </c>
      <c r="N11" s="188">
        <v>59</v>
      </c>
      <c r="O11" s="188">
        <v>61</v>
      </c>
      <c r="P11" s="188">
        <v>57</v>
      </c>
      <c r="Q11" s="188">
        <v>49</v>
      </c>
      <c r="R11" s="188">
        <v>43</v>
      </c>
      <c r="S11" s="188">
        <v>44</v>
      </c>
      <c r="T11" s="188">
        <v>47</v>
      </c>
      <c r="U11" s="188">
        <v>41</v>
      </c>
      <c r="V11" s="188">
        <v>53</v>
      </c>
      <c r="W11" s="188">
        <v>34</v>
      </c>
      <c r="X11" s="188">
        <v>40</v>
      </c>
      <c r="Y11" s="188">
        <v>27</v>
      </c>
      <c r="Z11" s="188">
        <v>39</v>
      </c>
      <c r="AA11" s="168">
        <v>26</v>
      </c>
      <c r="AB11" s="168">
        <v>33</v>
      </c>
    </row>
    <row r="12" spans="1:28">
      <c r="A12" s="90" t="s">
        <v>238</v>
      </c>
      <c r="B12" s="91" t="s">
        <v>33</v>
      </c>
      <c r="C12" s="189">
        <v>11</v>
      </c>
      <c r="D12" s="189">
        <v>15</v>
      </c>
      <c r="E12" s="189">
        <v>17</v>
      </c>
      <c r="F12" s="189">
        <v>18</v>
      </c>
      <c r="G12" s="189">
        <v>12</v>
      </c>
      <c r="H12" s="189">
        <v>25</v>
      </c>
      <c r="I12" s="189">
        <v>28</v>
      </c>
      <c r="J12" s="189">
        <v>19</v>
      </c>
      <c r="K12" s="189">
        <v>16</v>
      </c>
      <c r="L12" s="189">
        <v>25</v>
      </c>
      <c r="M12" s="189">
        <v>13</v>
      </c>
      <c r="N12" s="189">
        <v>30</v>
      </c>
      <c r="O12" s="189">
        <v>15</v>
      </c>
      <c r="P12" s="91">
        <v>31</v>
      </c>
      <c r="Q12" s="189">
        <v>20</v>
      </c>
      <c r="R12" s="189">
        <v>25</v>
      </c>
      <c r="S12" s="189">
        <v>15</v>
      </c>
      <c r="T12" s="189">
        <v>22</v>
      </c>
      <c r="U12" s="189">
        <v>19</v>
      </c>
      <c r="V12" s="189">
        <v>21</v>
      </c>
      <c r="W12" s="189">
        <v>15</v>
      </c>
      <c r="X12" s="189">
        <v>19</v>
      </c>
      <c r="Y12" s="189">
        <v>12</v>
      </c>
      <c r="Z12" s="189">
        <v>16</v>
      </c>
      <c r="AA12" s="171">
        <v>21</v>
      </c>
      <c r="AB12" s="171">
        <v>18</v>
      </c>
    </row>
    <row r="13" spans="1:28">
      <c r="A13" s="92" t="s">
        <v>241</v>
      </c>
      <c r="B13" s="93" t="s">
        <v>31</v>
      </c>
      <c r="C13" s="190">
        <v>48</v>
      </c>
      <c r="D13" s="190">
        <v>49</v>
      </c>
      <c r="E13" s="190">
        <v>56</v>
      </c>
      <c r="F13" s="190">
        <v>60</v>
      </c>
      <c r="G13" s="190">
        <v>58</v>
      </c>
      <c r="H13" s="190">
        <v>61</v>
      </c>
      <c r="I13" s="190">
        <v>71</v>
      </c>
      <c r="J13" s="190">
        <v>84</v>
      </c>
      <c r="K13" s="190">
        <v>79</v>
      </c>
      <c r="L13" s="190">
        <v>80</v>
      </c>
      <c r="M13" s="190">
        <v>93</v>
      </c>
      <c r="N13" s="190">
        <v>80</v>
      </c>
      <c r="O13" s="190">
        <v>64</v>
      </c>
      <c r="P13" s="190">
        <v>55</v>
      </c>
      <c r="Q13" s="191">
        <v>69</v>
      </c>
      <c r="R13" s="191">
        <f>R16+R22+R25+R28+R19+R31+R34</f>
        <v>74</v>
      </c>
      <c r="S13" s="191">
        <v>63</v>
      </c>
      <c r="T13" s="191">
        <v>61</v>
      </c>
      <c r="U13" s="191">
        <v>62</v>
      </c>
      <c r="V13" s="191">
        <v>47</v>
      </c>
      <c r="W13" s="191">
        <v>50</v>
      </c>
      <c r="X13" s="191">
        <v>62</v>
      </c>
      <c r="Y13" s="191">
        <v>49</v>
      </c>
      <c r="Z13" s="191">
        <v>29</v>
      </c>
      <c r="AA13" s="167">
        <v>36</v>
      </c>
      <c r="AB13" s="167">
        <v>48</v>
      </c>
    </row>
    <row r="14" spans="1:28">
      <c r="A14" s="94"/>
      <c r="B14" s="95" t="s">
        <v>32</v>
      </c>
      <c r="C14" s="192">
        <v>33</v>
      </c>
      <c r="D14" s="192">
        <v>30</v>
      </c>
      <c r="E14" s="192">
        <v>42</v>
      </c>
      <c r="F14" s="192">
        <v>45</v>
      </c>
      <c r="G14" s="192">
        <v>43</v>
      </c>
      <c r="H14" s="192">
        <v>42</v>
      </c>
      <c r="I14" s="192">
        <v>49</v>
      </c>
      <c r="J14" s="192">
        <v>64</v>
      </c>
      <c r="K14" s="192">
        <v>59</v>
      </c>
      <c r="L14" s="192">
        <v>49</v>
      </c>
      <c r="M14" s="192">
        <v>61</v>
      </c>
      <c r="N14" s="192">
        <v>53</v>
      </c>
      <c r="O14" s="192">
        <v>45</v>
      </c>
      <c r="P14" s="192">
        <v>41</v>
      </c>
      <c r="Q14" s="192">
        <v>52</v>
      </c>
      <c r="R14" s="192">
        <f>R17+R23+R26+R29+R20+R32+R35</f>
        <v>52</v>
      </c>
      <c r="S14" s="188">
        <v>46</v>
      </c>
      <c r="T14" s="188">
        <v>42</v>
      </c>
      <c r="U14" s="188">
        <v>48</v>
      </c>
      <c r="V14" s="188">
        <v>28</v>
      </c>
      <c r="W14" s="188">
        <v>32</v>
      </c>
      <c r="X14" s="188">
        <v>49</v>
      </c>
      <c r="Y14" s="188">
        <v>32</v>
      </c>
      <c r="Z14" s="188">
        <v>19</v>
      </c>
      <c r="AA14" s="169">
        <v>28</v>
      </c>
      <c r="AB14" s="169">
        <v>30</v>
      </c>
    </row>
    <row r="15" spans="1:28">
      <c r="A15" s="94"/>
      <c r="B15" s="96" t="s">
        <v>33</v>
      </c>
      <c r="C15" s="193">
        <v>15</v>
      </c>
      <c r="D15" s="193">
        <v>19</v>
      </c>
      <c r="E15" s="193">
        <v>14</v>
      </c>
      <c r="F15" s="193">
        <v>15</v>
      </c>
      <c r="G15" s="193">
        <v>15</v>
      </c>
      <c r="H15" s="193">
        <v>19</v>
      </c>
      <c r="I15" s="193">
        <v>22</v>
      </c>
      <c r="J15" s="193">
        <v>20</v>
      </c>
      <c r="K15" s="193">
        <v>20</v>
      </c>
      <c r="L15" s="193">
        <v>31</v>
      </c>
      <c r="M15" s="193">
        <v>32</v>
      </c>
      <c r="N15" s="96">
        <v>27</v>
      </c>
      <c r="O15" s="193">
        <v>19</v>
      </c>
      <c r="P15" s="96">
        <v>14</v>
      </c>
      <c r="Q15" s="193">
        <v>17</v>
      </c>
      <c r="R15" s="194">
        <f>R18+R24+R27+R30+R21+R33+R36</f>
        <v>22</v>
      </c>
      <c r="S15" s="194">
        <v>17</v>
      </c>
      <c r="T15" s="194">
        <v>19</v>
      </c>
      <c r="U15" s="194">
        <v>14</v>
      </c>
      <c r="V15" s="194">
        <v>19</v>
      </c>
      <c r="W15" s="194">
        <v>18</v>
      </c>
      <c r="X15" s="194">
        <v>13</v>
      </c>
      <c r="Y15" s="194">
        <v>17</v>
      </c>
      <c r="Z15" s="194">
        <v>10</v>
      </c>
      <c r="AA15" s="173">
        <v>8</v>
      </c>
      <c r="AB15" s="173">
        <v>18</v>
      </c>
    </row>
    <row r="16" spans="1:28">
      <c r="A16" s="97" t="s">
        <v>242</v>
      </c>
      <c r="B16" s="98" t="s">
        <v>31</v>
      </c>
      <c r="C16" s="195">
        <v>9</v>
      </c>
      <c r="D16" s="195">
        <v>5</v>
      </c>
      <c r="E16" s="195">
        <v>14</v>
      </c>
      <c r="F16" s="195">
        <v>13</v>
      </c>
      <c r="G16" s="195">
        <v>7</v>
      </c>
      <c r="H16" s="195">
        <v>14</v>
      </c>
      <c r="I16" s="195">
        <v>24</v>
      </c>
      <c r="J16" s="195">
        <v>13</v>
      </c>
      <c r="K16" s="195">
        <v>22</v>
      </c>
      <c r="L16" s="195">
        <v>15</v>
      </c>
      <c r="M16" s="195">
        <v>19</v>
      </c>
      <c r="N16" s="195">
        <v>15</v>
      </c>
      <c r="O16" s="195">
        <v>15</v>
      </c>
      <c r="P16" s="195">
        <v>7</v>
      </c>
      <c r="Q16" s="154">
        <v>12</v>
      </c>
      <c r="R16" s="154">
        <v>11</v>
      </c>
      <c r="S16" s="154">
        <v>8</v>
      </c>
      <c r="T16" s="154">
        <v>13</v>
      </c>
      <c r="U16" s="154">
        <v>7</v>
      </c>
      <c r="V16" s="154">
        <v>8</v>
      </c>
      <c r="W16" s="154">
        <v>10</v>
      </c>
      <c r="X16" s="154">
        <v>12</v>
      </c>
      <c r="Y16" s="154">
        <v>12</v>
      </c>
      <c r="Z16" s="154">
        <v>7</v>
      </c>
      <c r="AA16" s="172">
        <v>3</v>
      </c>
      <c r="AB16" s="172">
        <v>6</v>
      </c>
    </row>
    <row r="17" spans="1:28">
      <c r="A17" s="99" t="s">
        <v>238</v>
      </c>
      <c r="B17" s="100" t="s">
        <v>32</v>
      </c>
      <c r="C17" s="155">
        <v>8</v>
      </c>
      <c r="D17" s="155">
        <v>3</v>
      </c>
      <c r="E17" s="155">
        <v>10</v>
      </c>
      <c r="F17" s="155">
        <v>10</v>
      </c>
      <c r="G17" s="155">
        <v>5</v>
      </c>
      <c r="H17" s="155">
        <v>10</v>
      </c>
      <c r="I17" s="155">
        <v>15</v>
      </c>
      <c r="J17" s="155">
        <v>7</v>
      </c>
      <c r="K17" s="155">
        <v>19</v>
      </c>
      <c r="L17" s="155">
        <v>8</v>
      </c>
      <c r="M17" s="155">
        <v>13</v>
      </c>
      <c r="N17" s="155">
        <v>8</v>
      </c>
      <c r="O17" s="155">
        <v>9</v>
      </c>
      <c r="P17" s="155">
        <v>3</v>
      </c>
      <c r="Q17" s="155">
        <v>9</v>
      </c>
      <c r="R17" s="155">
        <v>6</v>
      </c>
      <c r="S17" s="155">
        <v>6</v>
      </c>
      <c r="T17" s="155">
        <v>8</v>
      </c>
      <c r="U17" s="155">
        <v>4</v>
      </c>
      <c r="V17" s="155">
        <v>3</v>
      </c>
      <c r="W17" s="155">
        <v>8</v>
      </c>
      <c r="X17" s="155">
        <v>11</v>
      </c>
      <c r="Y17" s="155">
        <v>7</v>
      </c>
      <c r="Z17" s="155">
        <v>6</v>
      </c>
      <c r="AA17" s="163">
        <v>2</v>
      </c>
      <c r="AB17" s="163">
        <v>3</v>
      </c>
    </row>
    <row r="18" spans="1:28">
      <c r="A18" s="101" t="s">
        <v>238</v>
      </c>
      <c r="B18" s="102" t="s">
        <v>33</v>
      </c>
      <c r="C18" s="156">
        <v>1</v>
      </c>
      <c r="D18" s="156">
        <v>2</v>
      </c>
      <c r="E18" s="156">
        <v>4</v>
      </c>
      <c r="F18" s="156">
        <v>3</v>
      </c>
      <c r="G18" s="156">
        <v>2</v>
      </c>
      <c r="H18" s="156">
        <v>4</v>
      </c>
      <c r="I18" s="156">
        <v>9</v>
      </c>
      <c r="J18" s="156">
        <v>6</v>
      </c>
      <c r="K18" s="156">
        <v>3</v>
      </c>
      <c r="L18" s="156">
        <v>7</v>
      </c>
      <c r="M18" s="156">
        <v>6</v>
      </c>
      <c r="N18" s="156">
        <v>7</v>
      </c>
      <c r="O18" s="156">
        <v>6</v>
      </c>
      <c r="P18" s="102">
        <v>4</v>
      </c>
      <c r="Q18" s="156">
        <v>3</v>
      </c>
      <c r="R18" s="156">
        <v>5</v>
      </c>
      <c r="S18" s="156">
        <v>2</v>
      </c>
      <c r="T18" s="156">
        <v>5</v>
      </c>
      <c r="U18" s="156">
        <v>3</v>
      </c>
      <c r="V18" s="156">
        <v>5</v>
      </c>
      <c r="W18" s="156">
        <v>2</v>
      </c>
      <c r="X18" s="156">
        <v>1</v>
      </c>
      <c r="Y18" s="156">
        <v>5</v>
      </c>
      <c r="Z18" s="156">
        <v>1</v>
      </c>
      <c r="AA18" s="174">
        <v>1</v>
      </c>
      <c r="AB18" s="174">
        <v>3</v>
      </c>
    </row>
    <row r="19" spans="1:28">
      <c r="A19" s="97" t="s">
        <v>243</v>
      </c>
      <c r="B19" s="98" t="s">
        <v>31</v>
      </c>
      <c r="C19" s="195">
        <v>5</v>
      </c>
      <c r="D19" s="195">
        <v>14</v>
      </c>
      <c r="E19" s="195">
        <v>10</v>
      </c>
      <c r="F19" s="195">
        <v>8</v>
      </c>
      <c r="G19" s="195">
        <v>12</v>
      </c>
      <c r="H19" s="195">
        <v>7</v>
      </c>
      <c r="I19" s="195">
        <v>10</v>
      </c>
      <c r="J19" s="195">
        <v>16</v>
      </c>
      <c r="K19" s="195">
        <v>8</v>
      </c>
      <c r="L19" s="195">
        <v>15</v>
      </c>
      <c r="M19" s="195">
        <v>11</v>
      </c>
      <c r="N19" s="195">
        <v>18</v>
      </c>
      <c r="O19" s="195">
        <v>10</v>
      </c>
      <c r="P19" s="195">
        <v>18</v>
      </c>
      <c r="Q19" s="154">
        <v>23</v>
      </c>
      <c r="R19" s="154">
        <v>16</v>
      </c>
      <c r="S19" s="154">
        <v>10</v>
      </c>
      <c r="T19" s="154">
        <v>11</v>
      </c>
      <c r="U19" s="154">
        <v>18</v>
      </c>
      <c r="V19" s="154">
        <v>15</v>
      </c>
      <c r="W19" s="154">
        <v>15</v>
      </c>
      <c r="X19" s="154">
        <v>16</v>
      </c>
      <c r="Y19" s="154">
        <v>9</v>
      </c>
      <c r="Z19" s="154">
        <v>4</v>
      </c>
      <c r="AA19" s="175">
        <v>8</v>
      </c>
      <c r="AB19" s="175">
        <v>12</v>
      </c>
    </row>
    <row r="20" spans="1:28">
      <c r="A20" s="99" t="s">
        <v>238</v>
      </c>
      <c r="B20" s="100" t="s">
        <v>32</v>
      </c>
      <c r="C20" s="155">
        <v>4</v>
      </c>
      <c r="D20" s="155">
        <v>6</v>
      </c>
      <c r="E20" s="155">
        <v>8</v>
      </c>
      <c r="F20" s="155">
        <v>5</v>
      </c>
      <c r="G20" s="155">
        <v>11</v>
      </c>
      <c r="H20" s="155">
        <v>7</v>
      </c>
      <c r="I20" s="155">
        <v>9</v>
      </c>
      <c r="J20" s="155">
        <v>16</v>
      </c>
      <c r="K20" s="155">
        <v>6</v>
      </c>
      <c r="L20" s="155">
        <v>10</v>
      </c>
      <c r="M20" s="155">
        <v>8</v>
      </c>
      <c r="N20" s="155">
        <v>15</v>
      </c>
      <c r="O20" s="155">
        <v>7</v>
      </c>
      <c r="P20" s="155">
        <v>14</v>
      </c>
      <c r="Q20" s="155">
        <v>19</v>
      </c>
      <c r="R20" s="155">
        <v>12</v>
      </c>
      <c r="S20" s="155">
        <v>10</v>
      </c>
      <c r="T20" s="155">
        <v>10</v>
      </c>
      <c r="U20" s="155">
        <v>18</v>
      </c>
      <c r="V20" s="155">
        <v>11</v>
      </c>
      <c r="W20" s="155">
        <v>8</v>
      </c>
      <c r="X20" s="155">
        <v>12</v>
      </c>
      <c r="Y20" s="155">
        <v>6</v>
      </c>
      <c r="Z20" s="155">
        <v>2</v>
      </c>
      <c r="AA20" s="163">
        <v>5</v>
      </c>
      <c r="AB20" s="163">
        <v>7</v>
      </c>
    </row>
    <row r="21" spans="1:28">
      <c r="A21" s="101" t="s">
        <v>238</v>
      </c>
      <c r="B21" s="102" t="s">
        <v>33</v>
      </c>
      <c r="C21" s="156">
        <v>1</v>
      </c>
      <c r="D21" s="156">
        <v>8</v>
      </c>
      <c r="E21" s="156">
        <v>2</v>
      </c>
      <c r="F21" s="156">
        <v>3</v>
      </c>
      <c r="G21" s="156">
        <v>1</v>
      </c>
      <c r="H21" s="156">
        <v>0</v>
      </c>
      <c r="I21" s="156">
        <v>1</v>
      </c>
      <c r="J21" s="156">
        <v>0</v>
      </c>
      <c r="K21" s="156">
        <v>2</v>
      </c>
      <c r="L21" s="156">
        <v>5</v>
      </c>
      <c r="M21" s="156">
        <v>3</v>
      </c>
      <c r="N21" s="156">
        <v>3</v>
      </c>
      <c r="O21" s="156">
        <v>3</v>
      </c>
      <c r="P21" s="102">
        <v>4</v>
      </c>
      <c r="Q21" s="156">
        <v>4</v>
      </c>
      <c r="R21" s="156">
        <v>4</v>
      </c>
      <c r="S21" s="156">
        <v>0</v>
      </c>
      <c r="T21" s="156">
        <v>1</v>
      </c>
      <c r="U21" s="156">
        <v>0</v>
      </c>
      <c r="V21" s="156">
        <v>4</v>
      </c>
      <c r="W21" s="156">
        <v>7</v>
      </c>
      <c r="X21" s="156">
        <v>4</v>
      </c>
      <c r="Y21" s="156">
        <v>3</v>
      </c>
      <c r="Z21" s="156">
        <v>2</v>
      </c>
      <c r="AA21" s="170">
        <v>3</v>
      </c>
      <c r="AB21" s="170">
        <v>5</v>
      </c>
    </row>
    <row r="22" spans="1:28">
      <c r="A22" s="97" t="s">
        <v>244</v>
      </c>
      <c r="B22" s="98" t="s">
        <v>31</v>
      </c>
      <c r="C22" s="195">
        <v>7</v>
      </c>
      <c r="D22" s="195">
        <v>9</v>
      </c>
      <c r="E22" s="195">
        <v>7</v>
      </c>
      <c r="F22" s="195">
        <v>5</v>
      </c>
      <c r="G22" s="195">
        <v>9</v>
      </c>
      <c r="H22" s="195">
        <v>7</v>
      </c>
      <c r="I22" s="195">
        <v>9</v>
      </c>
      <c r="J22" s="195">
        <v>16</v>
      </c>
      <c r="K22" s="195">
        <v>11</v>
      </c>
      <c r="L22" s="195">
        <v>14</v>
      </c>
      <c r="M22" s="195">
        <v>16</v>
      </c>
      <c r="N22" s="195">
        <v>8</v>
      </c>
      <c r="O22" s="195">
        <v>6</v>
      </c>
      <c r="P22" s="195">
        <v>3</v>
      </c>
      <c r="Q22" s="154">
        <v>7</v>
      </c>
      <c r="R22" s="154">
        <v>15</v>
      </c>
      <c r="S22" s="154">
        <v>12</v>
      </c>
      <c r="T22" s="154">
        <v>8</v>
      </c>
      <c r="U22" s="154">
        <v>8</v>
      </c>
      <c r="V22" s="154">
        <v>2</v>
      </c>
      <c r="W22" s="154">
        <v>3</v>
      </c>
      <c r="X22" s="154">
        <v>8</v>
      </c>
      <c r="Y22" s="154">
        <v>6</v>
      </c>
      <c r="Z22" s="154">
        <v>1</v>
      </c>
      <c r="AA22" s="172">
        <v>4</v>
      </c>
      <c r="AB22" s="172">
        <v>5</v>
      </c>
    </row>
    <row r="23" spans="1:28">
      <c r="A23" s="99" t="s">
        <v>238</v>
      </c>
      <c r="B23" s="100" t="s">
        <v>32</v>
      </c>
      <c r="C23" s="155">
        <v>4</v>
      </c>
      <c r="D23" s="155">
        <v>8</v>
      </c>
      <c r="E23" s="155">
        <v>6</v>
      </c>
      <c r="F23" s="155">
        <v>5</v>
      </c>
      <c r="G23" s="155">
        <v>6</v>
      </c>
      <c r="H23" s="155">
        <v>7</v>
      </c>
      <c r="I23" s="155">
        <v>4</v>
      </c>
      <c r="J23" s="155">
        <v>13</v>
      </c>
      <c r="K23" s="155">
        <v>7</v>
      </c>
      <c r="L23" s="155">
        <v>9</v>
      </c>
      <c r="M23" s="155">
        <v>13</v>
      </c>
      <c r="N23" s="155">
        <v>4</v>
      </c>
      <c r="O23" s="155">
        <v>4</v>
      </c>
      <c r="P23" s="155">
        <v>2</v>
      </c>
      <c r="Q23" s="155">
        <v>6</v>
      </c>
      <c r="R23" s="155">
        <v>10</v>
      </c>
      <c r="S23" s="155">
        <v>9</v>
      </c>
      <c r="T23" s="155">
        <v>6</v>
      </c>
      <c r="U23" s="155">
        <v>5</v>
      </c>
      <c r="V23" s="155">
        <v>2</v>
      </c>
      <c r="W23" s="155">
        <v>3</v>
      </c>
      <c r="X23" s="155">
        <v>5</v>
      </c>
      <c r="Y23" s="155">
        <v>6</v>
      </c>
      <c r="Z23" s="155">
        <v>1</v>
      </c>
      <c r="AA23" s="163">
        <v>4</v>
      </c>
      <c r="AB23" s="163">
        <v>1</v>
      </c>
    </row>
    <row r="24" spans="1:28">
      <c r="A24" s="101" t="s">
        <v>238</v>
      </c>
      <c r="B24" s="102" t="s">
        <v>33</v>
      </c>
      <c r="C24" s="156">
        <v>3</v>
      </c>
      <c r="D24" s="156">
        <v>1</v>
      </c>
      <c r="E24" s="156">
        <v>1</v>
      </c>
      <c r="F24" s="156">
        <v>0</v>
      </c>
      <c r="G24" s="156">
        <v>3</v>
      </c>
      <c r="H24" s="156">
        <v>0</v>
      </c>
      <c r="I24" s="156">
        <v>5</v>
      </c>
      <c r="J24" s="156">
        <v>3</v>
      </c>
      <c r="K24" s="156">
        <v>4</v>
      </c>
      <c r="L24" s="156">
        <v>5</v>
      </c>
      <c r="M24" s="156">
        <v>3</v>
      </c>
      <c r="N24" s="156">
        <v>4</v>
      </c>
      <c r="O24" s="156">
        <v>2</v>
      </c>
      <c r="P24" s="102">
        <v>1</v>
      </c>
      <c r="Q24" s="156">
        <v>1</v>
      </c>
      <c r="R24" s="156">
        <v>5</v>
      </c>
      <c r="S24" s="156">
        <v>3</v>
      </c>
      <c r="T24" s="156">
        <v>2</v>
      </c>
      <c r="U24" s="156">
        <v>3</v>
      </c>
      <c r="V24" s="156">
        <v>0</v>
      </c>
      <c r="W24" s="156">
        <v>0</v>
      </c>
      <c r="X24" s="156">
        <v>3</v>
      </c>
      <c r="Y24" s="156">
        <v>0</v>
      </c>
      <c r="Z24" s="156">
        <v>0</v>
      </c>
      <c r="AA24" s="174">
        <v>0</v>
      </c>
      <c r="AB24" s="174">
        <v>4</v>
      </c>
    </row>
    <row r="25" spans="1:28">
      <c r="A25" s="97" t="s">
        <v>245</v>
      </c>
      <c r="B25" s="98" t="s">
        <v>31</v>
      </c>
      <c r="C25" s="195">
        <v>6</v>
      </c>
      <c r="D25" s="195">
        <v>3</v>
      </c>
      <c r="E25" s="195">
        <v>3</v>
      </c>
      <c r="F25" s="195">
        <v>6</v>
      </c>
      <c r="G25" s="195">
        <v>8</v>
      </c>
      <c r="H25" s="195">
        <v>7</v>
      </c>
      <c r="I25" s="195">
        <v>5</v>
      </c>
      <c r="J25" s="195">
        <v>6</v>
      </c>
      <c r="K25" s="195">
        <v>6</v>
      </c>
      <c r="L25" s="195">
        <v>4</v>
      </c>
      <c r="M25" s="195">
        <v>8</v>
      </c>
      <c r="N25" s="195">
        <v>2</v>
      </c>
      <c r="O25" s="195">
        <v>6</v>
      </c>
      <c r="P25" s="195">
        <v>3</v>
      </c>
      <c r="Q25" s="154">
        <v>6</v>
      </c>
      <c r="R25" s="154">
        <v>5</v>
      </c>
      <c r="S25" s="154">
        <v>4</v>
      </c>
      <c r="T25" s="154">
        <v>9</v>
      </c>
      <c r="U25" s="154">
        <v>3</v>
      </c>
      <c r="V25" s="154">
        <v>1</v>
      </c>
      <c r="W25" s="154">
        <v>2</v>
      </c>
      <c r="X25" s="154">
        <v>1</v>
      </c>
      <c r="Y25" s="154">
        <v>3</v>
      </c>
      <c r="Z25" s="154">
        <v>1</v>
      </c>
      <c r="AA25" s="175">
        <v>2</v>
      </c>
      <c r="AB25" s="175">
        <v>2</v>
      </c>
    </row>
    <row r="26" spans="1:28">
      <c r="A26" s="99" t="s">
        <v>238</v>
      </c>
      <c r="B26" s="100" t="s">
        <v>32</v>
      </c>
      <c r="C26" s="155">
        <v>4</v>
      </c>
      <c r="D26" s="155">
        <v>2</v>
      </c>
      <c r="E26" s="155">
        <v>1</v>
      </c>
      <c r="F26" s="155">
        <v>5</v>
      </c>
      <c r="G26" s="155">
        <v>5</v>
      </c>
      <c r="H26" s="155">
        <v>4</v>
      </c>
      <c r="I26" s="155">
        <v>4</v>
      </c>
      <c r="J26" s="155">
        <v>4</v>
      </c>
      <c r="K26" s="155">
        <v>3</v>
      </c>
      <c r="L26" s="155">
        <v>3</v>
      </c>
      <c r="M26" s="155">
        <v>6</v>
      </c>
      <c r="N26" s="155">
        <v>2</v>
      </c>
      <c r="O26" s="155">
        <v>6</v>
      </c>
      <c r="P26" s="155">
        <v>3</v>
      </c>
      <c r="Q26" s="155">
        <v>4</v>
      </c>
      <c r="R26" s="155">
        <v>5</v>
      </c>
      <c r="S26" s="155">
        <v>2</v>
      </c>
      <c r="T26" s="155">
        <v>5</v>
      </c>
      <c r="U26" s="155">
        <v>1</v>
      </c>
      <c r="V26" s="155">
        <v>1</v>
      </c>
      <c r="W26" s="155">
        <v>1</v>
      </c>
      <c r="X26" s="155">
        <v>1</v>
      </c>
      <c r="Y26" s="155">
        <v>2</v>
      </c>
      <c r="Z26" s="155">
        <v>1</v>
      </c>
      <c r="AA26" s="163">
        <v>2</v>
      </c>
      <c r="AB26" s="163">
        <v>1</v>
      </c>
    </row>
    <row r="27" spans="1:28">
      <c r="A27" s="101" t="s">
        <v>238</v>
      </c>
      <c r="B27" s="102" t="s">
        <v>33</v>
      </c>
      <c r="C27" s="156">
        <v>2</v>
      </c>
      <c r="D27" s="156">
        <v>1</v>
      </c>
      <c r="E27" s="156">
        <v>2</v>
      </c>
      <c r="F27" s="156">
        <v>1</v>
      </c>
      <c r="G27" s="156">
        <v>3</v>
      </c>
      <c r="H27" s="156">
        <v>3</v>
      </c>
      <c r="I27" s="156">
        <v>1</v>
      </c>
      <c r="J27" s="156">
        <v>2</v>
      </c>
      <c r="K27" s="156">
        <v>3</v>
      </c>
      <c r="L27" s="156">
        <v>1</v>
      </c>
      <c r="M27" s="156">
        <v>2</v>
      </c>
      <c r="N27" s="156">
        <v>0</v>
      </c>
      <c r="O27" s="156">
        <v>0</v>
      </c>
      <c r="P27" s="102">
        <v>0</v>
      </c>
      <c r="Q27" s="156">
        <v>2</v>
      </c>
      <c r="R27" s="156">
        <v>0</v>
      </c>
      <c r="S27" s="156">
        <v>2</v>
      </c>
      <c r="T27" s="156">
        <v>4</v>
      </c>
      <c r="U27" s="156">
        <v>2</v>
      </c>
      <c r="V27" s="156">
        <v>0</v>
      </c>
      <c r="W27" s="156">
        <v>1</v>
      </c>
      <c r="X27" s="156">
        <v>0</v>
      </c>
      <c r="Y27" s="156">
        <v>1</v>
      </c>
      <c r="Z27" s="156">
        <v>0</v>
      </c>
      <c r="AA27" s="170">
        <v>0</v>
      </c>
      <c r="AB27" s="170">
        <v>1</v>
      </c>
    </row>
    <row r="28" spans="1:28">
      <c r="A28" s="97" t="s">
        <v>246</v>
      </c>
      <c r="B28" s="98" t="s">
        <v>31</v>
      </c>
      <c r="C28" s="195">
        <v>5</v>
      </c>
      <c r="D28" s="195">
        <v>5</v>
      </c>
      <c r="E28" s="195">
        <v>7</v>
      </c>
      <c r="F28" s="195">
        <v>13</v>
      </c>
      <c r="G28" s="195">
        <v>9</v>
      </c>
      <c r="H28" s="195">
        <v>8</v>
      </c>
      <c r="I28" s="195">
        <v>8</v>
      </c>
      <c r="J28" s="195">
        <v>13</v>
      </c>
      <c r="K28" s="195">
        <v>7</v>
      </c>
      <c r="L28" s="195">
        <v>9</v>
      </c>
      <c r="M28" s="195">
        <v>14</v>
      </c>
      <c r="N28" s="195">
        <v>7</v>
      </c>
      <c r="O28" s="195">
        <v>7</v>
      </c>
      <c r="P28" s="195">
        <v>10</v>
      </c>
      <c r="Q28" s="154">
        <v>6</v>
      </c>
      <c r="R28" s="154">
        <v>4</v>
      </c>
      <c r="S28" s="154">
        <v>9</v>
      </c>
      <c r="T28" s="154">
        <v>5</v>
      </c>
      <c r="U28" s="154">
        <v>6</v>
      </c>
      <c r="V28" s="154">
        <v>6</v>
      </c>
      <c r="W28" s="154">
        <v>6</v>
      </c>
      <c r="X28" s="154">
        <v>8</v>
      </c>
      <c r="Y28" s="154">
        <v>7</v>
      </c>
      <c r="Z28" s="154">
        <v>3</v>
      </c>
      <c r="AA28" s="172">
        <v>5</v>
      </c>
      <c r="AB28" s="172">
        <v>8</v>
      </c>
    </row>
    <row r="29" spans="1:28">
      <c r="A29" s="99" t="s">
        <v>238</v>
      </c>
      <c r="B29" s="100" t="s">
        <v>32</v>
      </c>
      <c r="C29" s="155">
        <v>3</v>
      </c>
      <c r="D29" s="155">
        <v>5</v>
      </c>
      <c r="E29" s="155">
        <v>5</v>
      </c>
      <c r="F29" s="155">
        <v>10</v>
      </c>
      <c r="G29" s="155">
        <v>8</v>
      </c>
      <c r="H29" s="155">
        <v>4</v>
      </c>
      <c r="I29" s="155">
        <v>6</v>
      </c>
      <c r="J29" s="155">
        <v>10</v>
      </c>
      <c r="K29" s="155">
        <v>5</v>
      </c>
      <c r="L29" s="155">
        <v>7</v>
      </c>
      <c r="M29" s="155">
        <v>9</v>
      </c>
      <c r="N29" s="155">
        <v>6</v>
      </c>
      <c r="O29" s="155">
        <v>5</v>
      </c>
      <c r="P29" s="155">
        <v>7</v>
      </c>
      <c r="Q29" s="155">
        <v>4</v>
      </c>
      <c r="R29" s="155">
        <v>3</v>
      </c>
      <c r="S29" s="155">
        <v>7</v>
      </c>
      <c r="T29" s="155">
        <v>3</v>
      </c>
      <c r="U29" s="155">
        <v>6</v>
      </c>
      <c r="V29" s="155">
        <v>3</v>
      </c>
      <c r="W29" s="155">
        <v>4</v>
      </c>
      <c r="X29" s="155">
        <v>7</v>
      </c>
      <c r="Y29" s="155">
        <v>3</v>
      </c>
      <c r="Z29" s="155">
        <v>1</v>
      </c>
      <c r="AA29" s="163">
        <v>5</v>
      </c>
      <c r="AB29" s="163">
        <v>8</v>
      </c>
    </row>
    <row r="30" spans="1:28">
      <c r="A30" s="101" t="s">
        <v>238</v>
      </c>
      <c r="B30" s="102" t="s">
        <v>33</v>
      </c>
      <c r="C30" s="156">
        <v>2</v>
      </c>
      <c r="D30" s="156">
        <v>0</v>
      </c>
      <c r="E30" s="156">
        <v>2</v>
      </c>
      <c r="F30" s="156">
        <v>3</v>
      </c>
      <c r="G30" s="156">
        <v>1</v>
      </c>
      <c r="H30" s="156">
        <v>4</v>
      </c>
      <c r="I30" s="156">
        <v>2</v>
      </c>
      <c r="J30" s="156">
        <v>3</v>
      </c>
      <c r="K30" s="156">
        <v>2</v>
      </c>
      <c r="L30" s="156">
        <v>2</v>
      </c>
      <c r="M30" s="156">
        <v>5</v>
      </c>
      <c r="N30" s="156">
        <v>1</v>
      </c>
      <c r="O30" s="156">
        <v>2</v>
      </c>
      <c r="P30" s="102">
        <v>3</v>
      </c>
      <c r="Q30" s="156">
        <v>2</v>
      </c>
      <c r="R30" s="156">
        <v>1</v>
      </c>
      <c r="S30" s="156">
        <v>2</v>
      </c>
      <c r="T30" s="156">
        <v>2</v>
      </c>
      <c r="U30" s="156">
        <v>0</v>
      </c>
      <c r="V30" s="156">
        <v>3</v>
      </c>
      <c r="W30" s="156">
        <v>2</v>
      </c>
      <c r="X30" s="156">
        <v>1</v>
      </c>
      <c r="Y30" s="156">
        <v>4</v>
      </c>
      <c r="Z30" s="156">
        <v>2</v>
      </c>
      <c r="AA30" s="174">
        <v>0</v>
      </c>
      <c r="AB30" s="174">
        <v>0</v>
      </c>
    </row>
    <row r="31" spans="1:28">
      <c r="A31" s="97" t="s">
        <v>247</v>
      </c>
      <c r="B31" s="98" t="s">
        <v>31</v>
      </c>
      <c r="C31" s="195">
        <v>9</v>
      </c>
      <c r="D31" s="195">
        <v>8</v>
      </c>
      <c r="E31" s="195">
        <v>11</v>
      </c>
      <c r="F31" s="195">
        <v>11</v>
      </c>
      <c r="G31" s="195">
        <v>10</v>
      </c>
      <c r="H31" s="195">
        <v>13</v>
      </c>
      <c r="I31" s="195">
        <v>10</v>
      </c>
      <c r="J31" s="195">
        <v>7</v>
      </c>
      <c r="K31" s="195">
        <v>17</v>
      </c>
      <c r="L31" s="195">
        <v>11</v>
      </c>
      <c r="M31" s="195">
        <v>13</v>
      </c>
      <c r="N31" s="195">
        <v>22</v>
      </c>
      <c r="O31" s="195">
        <v>12</v>
      </c>
      <c r="P31" s="195">
        <v>9</v>
      </c>
      <c r="Q31" s="154">
        <v>9</v>
      </c>
      <c r="R31" s="154">
        <v>15</v>
      </c>
      <c r="S31" s="154">
        <v>13</v>
      </c>
      <c r="T31" s="154">
        <v>10</v>
      </c>
      <c r="U31" s="154">
        <v>11</v>
      </c>
      <c r="V31" s="154">
        <v>9</v>
      </c>
      <c r="W31" s="154">
        <v>9</v>
      </c>
      <c r="X31" s="154">
        <v>11</v>
      </c>
      <c r="Y31" s="154">
        <v>5</v>
      </c>
      <c r="Z31" s="154">
        <v>9</v>
      </c>
      <c r="AA31" s="175">
        <v>7</v>
      </c>
      <c r="AB31" s="175">
        <v>8</v>
      </c>
    </row>
    <row r="32" spans="1:28">
      <c r="A32" s="99" t="s">
        <v>238</v>
      </c>
      <c r="B32" s="100" t="s">
        <v>32</v>
      </c>
      <c r="C32" s="155">
        <v>6</v>
      </c>
      <c r="D32" s="155">
        <v>4</v>
      </c>
      <c r="E32" s="155">
        <v>9</v>
      </c>
      <c r="F32" s="155">
        <v>7</v>
      </c>
      <c r="G32" s="155">
        <v>6</v>
      </c>
      <c r="H32" s="155">
        <v>7</v>
      </c>
      <c r="I32" s="155">
        <v>7</v>
      </c>
      <c r="J32" s="155">
        <v>6</v>
      </c>
      <c r="K32" s="155">
        <v>13</v>
      </c>
      <c r="L32" s="155">
        <v>7</v>
      </c>
      <c r="M32" s="155">
        <v>6</v>
      </c>
      <c r="N32" s="155">
        <v>15</v>
      </c>
      <c r="O32" s="155">
        <v>8</v>
      </c>
      <c r="P32" s="155">
        <v>8</v>
      </c>
      <c r="Q32" s="155">
        <v>6</v>
      </c>
      <c r="R32" s="155">
        <v>12</v>
      </c>
      <c r="S32" s="155">
        <v>7</v>
      </c>
      <c r="T32" s="155">
        <v>6</v>
      </c>
      <c r="U32" s="155">
        <v>7</v>
      </c>
      <c r="V32" s="155">
        <v>5</v>
      </c>
      <c r="W32" s="155">
        <v>6</v>
      </c>
      <c r="X32" s="155">
        <v>8</v>
      </c>
      <c r="Y32" s="155">
        <v>3</v>
      </c>
      <c r="Z32" s="155">
        <v>7</v>
      </c>
      <c r="AA32" s="163">
        <v>4</v>
      </c>
      <c r="AB32" s="163">
        <v>4</v>
      </c>
    </row>
    <row r="33" spans="1:28">
      <c r="A33" s="101" t="s">
        <v>238</v>
      </c>
      <c r="B33" s="102" t="s">
        <v>33</v>
      </c>
      <c r="C33" s="156">
        <v>3</v>
      </c>
      <c r="D33" s="156">
        <v>4</v>
      </c>
      <c r="E33" s="156">
        <v>2</v>
      </c>
      <c r="F33" s="156">
        <v>4</v>
      </c>
      <c r="G33" s="156">
        <v>4</v>
      </c>
      <c r="H33" s="156">
        <v>6</v>
      </c>
      <c r="I33" s="156">
        <v>3</v>
      </c>
      <c r="J33" s="156">
        <v>1</v>
      </c>
      <c r="K33" s="156">
        <v>4</v>
      </c>
      <c r="L33" s="156">
        <v>4</v>
      </c>
      <c r="M33" s="156">
        <v>7</v>
      </c>
      <c r="N33" s="156">
        <v>7</v>
      </c>
      <c r="O33" s="156">
        <v>4</v>
      </c>
      <c r="P33" s="102">
        <v>1</v>
      </c>
      <c r="Q33" s="156">
        <v>3</v>
      </c>
      <c r="R33" s="156">
        <v>3</v>
      </c>
      <c r="S33" s="156">
        <v>6</v>
      </c>
      <c r="T33" s="156">
        <v>4</v>
      </c>
      <c r="U33" s="156">
        <v>4</v>
      </c>
      <c r="V33" s="156">
        <v>4</v>
      </c>
      <c r="W33" s="156">
        <v>3</v>
      </c>
      <c r="X33" s="156">
        <v>3</v>
      </c>
      <c r="Y33" s="156">
        <v>2</v>
      </c>
      <c r="Z33" s="156">
        <v>2</v>
      </c>
      <c r="AA33" s="170">
        <v>3</v>
      </c>
      <c r="AB33" s="170">
        <v>4</v>
      </c>
    </row>
    <row r="34" spans="1:28">
      <c r="A34" s="97" t="s">
        <v>248</v>
      </c>
      <c r="B34" s="98" t="s">
        <v>31</v>
      </c>
      <c r="C34" s="195">
        <v>7</v>
      </c>
      <c r="D34" s="195">
        <v>5</v>
      </c>
      <c r="E34" s="195">
        <v>4</v>
      </c>
      <c r="F34" s="195">
        <v>4</v>
      </c>
      <c r="G34" s="195">
        <v>3</v>
      </c>
      <c r="H34" s="195">
        <v>5</v>
      </c>
      <c r="I34" s="195">
        <v>5</v>
      </c>
      <c r="J34" s="195">
        <v>13</v>
      </c>
      <c r="K34" s="195">
        <v>8</v>
      </c>
      <c r="L34" s="195">
        <v>12</v>
      </c>
      <c r="M34" s="195">
        <v>12</v>
      </c>
      <c r="N34" s="195">
        <v>8</v>
      </c>
      <c r="O34" s="195">
        <v>8</v>
      </c>
      <c r="P34" s="195">
        <v>5</v>
      </c>
      <c r="Q34" s="154">
        <v>6</v>
      </c>
      <c r="R34" s="154">
        <v>8</v>
      </c>
      <c r="S34" s="154">
        <v>7</v>
      </c>
      <c r="T34" s="154">
        <v>5</v>
      </c>
      <c r="U34" s="154">
        <v>9</v>
      </c>
      <c r="V34" s="154">
        <v>6</v>
      </c>
      <c r="W34" s="154">
        <v>5</v>
      </c>
      <c r="X34" s="154">
        <v>6</v>
      </c>
      <c r="Y34" s="154">
        <v>7</v>
      </c>
      <c r="Z34" s="154">
        <v>4</v>
      </c>
      <c r="AA34" s="172">
        <v>7</v>
      </c>
      <c r="AB34" s="172">
        <v>7</v>
      </c>
    </row>
    <row r="35" spans="1:28">
      <c r="A35" s="99" t="s">
        <v>238</v>
      </c>
      <c r="B35" s="100" t="s">
        <v>32</v>
      </c>
      <c r="C35" s="155">
        <v>4</v>
      </c>
      <c r="D35" s="155">
        <v>2</v>
      </c>
      <c r="E35" s="155">
        <v>3</v>
      </c>
      <c r="F35" s="155">
        <v>3</v>
      </c>
      <c r="G35" s="155">
        <v>2</v>
      </c>
      <c r="H35" s="155">
        <v>3</v>
      </c>
      <c r="I35" s="155">
        <v>4</v>
      </c>
      <c r="J35" s="155">
        <v>8</v>
      </c>
      <c r="K35" s="155">
        <v>6</v>
      </c>
      <c r="L35" s="155">
        <v>5</v>
      </c>
      <c r="M35" s="155">
        <v>6</v>
      </c>
      <c r="N35" s="155">
        <v>3</v>
      </c>
      <c r="O35" s="155">
        <v>6</v>
      </c>
      <c r="P35" s="155">
        <v>4</v>
      </c>
      <c r="Q35" s="155">
        <v>4</v>
      </c>
      <c r="R35" s="155">
        <v>4</v>
      </c>
      <c r="S35" s="155">
        <v>5</v>
      </c>
      <c r="T35" s="155">
        <v>4</v>
      </c>
      <c r="U35" s="155">
        <v>7</v>
      </c>
      <c r="V35" s="155">
        <v>3</v>
      </c>
      <c r="W35" s="155">
        <v>2</v>
      </c>
      <c r="X35" s="155">
        <v>5</v>
      </c>
      <c r="Y35" s="155">
        <v>5</v>
      </c>
      <c r="Z35" s="155">
        <v>1</v>
      </c>
      <c r="AA35" s="163">
        <v>6</v>
      </c>
      <c r="AB35" s="163">
        <v>6</v>
      </c>
    </row>
    <row r="36" spans="1:28">
      <c r="A36" s="101" t="s">
        <v>238</v>
      </c>
      <c r="B36" s="102" t="s">
        <v>33</v>
      </c>
      <c r="C36" s="156">
        <v>3</v>
      </c>
      <c r="D36" s="156">
        <v>3</v>
      </c>
      <c r="E36" s="156">
        <v>1</v>
      </c>
      <c r="F36" s="156">
        <v>1</v>
      </c>
      <c r="G36" s="156">
        <v>1</v>
      </c>
      <c r="H36" s="156">
        <v>2</v>
      </c>
      <c r="I36" s="156">
        <v>1</v>
      </c>
      <c r="J36" s="156">
        <v>5</v>
      </c>
      <c r="K36" s="156">
        <v>2</v>
      </c>
      <c r="L36" s="156">
        <v>7</v>
      </c>
      <c r="M36" s="156">
        <v>6</v>
      </c>
      <c r="N36" s="156">
        <v>5</v>
      </c>
      <c r="O36" s="156">
        <v>2</v>
      </c>
      <c r="P36" s="102">
        <v>1</v>
      </c>
      <c r="Q36" s="156">
        <v>2</v>
      </c>
      <c r="R36" s="156">
        <v>4</v>
      </c>
      <c r="S36" s="156">
        <v>2</v>
      </c>
      <c r="T36" s="156">
        <v>1</v>
      </c>
      <c r="U36" s="156">
        <v>2</v>
      </c>
      <c r="V36" s="156">
        <v>3</v>
      </c>
      <c r="W36" s="156">
        <v>3</v>
      </c>
      <c r="X36" s="156">
        <v>1</v>
      </c>
      <c r="Y36" s="156">
        <v>2</v>
      </c>
      <c r="Z36" s="156">
        <v>3</v>
      </c>
      <c r="AA36" s="174">
        <v>1</v>
      </c>
      <c r="AB36" s="174">
        <v>1</v>
      </c>
    </row>
    <row r="37" spans="1:28">
      <c r="A37" s="103" t="s">
        <v>249</v>
      </c>
      <c r="B37" s="104" t="s">
        <v>31</v>
      </c>
      <c r="C37" s="153">
        <v>66</v>
      </c>
      <c r="D37" s="153">
        <v>68</v>
      </c>
      <c r="E37" s="153">
        <v>59</v>
      </c>
      <c r="F37" s="153">
        <v>91</v>
      </c>
      <c r="G37" s="153">
        <v>97</v>
      </c>
      <c r="H37" s="153">
        <v>91</v>
      </c>
      <c r="I37" s="153">
        <v>84</v>
      </c>
      <c r="J37" s="153">
        <v>88</v>
      </c>
      <c r="K37" s="153">
        <v>110</v>
      </c>
      <c r="L37" s="153">
        <v>92</v>
      </c>
      <c r="M37" s="153">
        <v>77</v>
      </c>
      <c r="N37" s="153">
        <v>70</v>
      </c>
      <c r="O37" s="153">
        <v>80</v>
      </c>
      <c r="P37" s="185">
        <v>85</v>
      </c>
      <c r="Q37" s="153">
        <v>84</v>
      </c>
      <c r="R37" s="153">
        <v>86</v>
      </c>
      <c r="S37" s="153">
        <v>74</v>
      </c>
      <c r="T37" s="153">
        <v>62</v>
      </c>
      <c r="U37" s="153">
        <v>63</v>
      </c>
      <c r="V37" s="153">
        <v>51</v>
      </c>
      <c r="W37" s="153">
        <v>48</v>
      </c>
      <c r="X37" s="153">
        <v>52</v>
      </c>
      <c r="Y37" s="153">
        <v>52</v>
      </c>
      <c r="Z37" s="153">
        <v>54</v>
      </c>
      <c r="AA37" s="176">
        <v>50</v>
      </c>
      <c r="AB37" s="176">
        <v>44</v>
      </c>
    </row>
    <row r="38" spans="1:28">
      <c r="A38" s="103" t="s">
        <v>250</v>
      </c>
      <c r="B38" s="83" t="s">
        <v>32</v>
      </c>
      <c r="C38" s="152">
        <v>43</v>
      </c>
      <c r="D38" s="152">
        <v>48</v>
      </c>
      <c r="E38" s="152">
        <v>43</v>
      </c>
      <c r="F38" s="152">
        <v>63</v>
      </c>
      <c r="G38" s="152">
        <v>70</v>
      </c>
      <c r="H38" s="152">
        <v>61</v>
      </c>
      <c r="I38" s="152">
        <v>52</v>
      </c>
      <c r="J38" s="152">
        <v>64</v>
      </c>
      <c r="K38" s="152">
        <v>77</v>
      </c>
      <c r="L38" s="152">
        <v>73</v>
      </c>
      <c r="M38" s="152">
        <v>52</v>
      </c>
      <c r="N38" s="152">
        <v>57</v>
      </c>
      <c r="O38" s="152">
        <v>58</v>
      </c>
      <c r="P38" s="152">
        <v>60</v>
      </c>
      <c r="Q38" s="152">
        <v>63</v>
      </c>
      <c r="R38" s="152">
        <v>54</v>
      </c>
      <c r="S38" s="152">
        <v>53</v>
      </c>
      <c r="T38" s="152">
        <v>44</v>
      </c>
      <c r="U38" s="152">
        <v>42</v>
      </c>
      <c r="V38" s="152">
        <v>33</v>
      </c>
      <c r="W38" s="152">
        <v>38</v>
      </c>
      <c r="X38" s="152">
        <v>37</v>
      </c>
      <c r="Y38" s="152">
        <v>36</v>
      </c>
      <c r="Z38" s="152">
        <v>36</v>
      </c>
      <c r="AA38" s="160">
        <v>34</v>
      </c>
      <c r="AB38" s="160">
        <v>30</v>
      </c>
    </row>
    <row r="39" spans="1:28">
      <c r="A39" s="105" t="s">
        <v>238</v>
      </c>
      <c r="B39" s="104" t="s">
        <v>33</v>
      </c>
      <c r="C39" s="153">
        <v>23</v>
      </c>
      <c r="D39" s="153">
        <v>20</v>
      </c>
      <c r="E39" s="153">
        <v>16</v>
      </c>
      <c r="F39" s="153">
        <v>28</v>
      </c>
      <c r="G39" s="153">
        <v>27</v>
      </c>
      <c r="H39" s="153">
        <v>30</v>
      </c>
      <c r="I39" s="153">
        <v>32</v>
      </c>
      <c r="J39" s="153">
        <v>24</v>
      </c>
      <c r="K39" s="153">
        <v>33</v>
      </c>
      <c r="L39" s="153">
        <v>19</v>
      </c>
      <c r="M39" s="153">
        <v>25</v>
      </c>
      <c r="N39" s="153">
        <v>13</v>
      </c>
      <c r="O39" s="153">
        <v>22</v>
      </c>
      <c r="P39" s="85">
        <v>25</v>
      </c>
      <c r="Q39" s="153">
        <v>21</v>
      </c>
      <c r="R39" s="153">
        <v>32</v>
      </c>
      <c r="S39" s="153">
        <v>21</v>
      </c>
      <c r="T39" s="153">
        <v>18</v>
      </c>
      <c r="U39" s="153">
        <v>21</v>
      </c>
      <c r="V39" s="153">
        <v>18</v>
      </c>
      <c r="W39" s="153">
        <v>10</v>
      </c>
      <c r="X39" s="153">
        <v>15</v>
      </c>
      <c r="Y39" s="153">
        <v>16</v>
      </c>
      <c r="Z39" s="153">
        <v>18</v>
      </c>
      <c r="AA39" s="161">
        <v>16</v>
      </c>
      <c r="AB39" s="161">
        <v>14</v>
      </c>
    </row>
    <row r="40" spans="1:28">
      <c r="A40" s="97" t="s">
        <v>251</v>
      </c>
      <c r="B40" s="98" t="s">
        <v>31</v>
      </c>
      <c r="C40" s="195">
        <v>33</v>
      </c>
      <c r="D40" s="195">
        <v>28</v>
      </c>
      <c r="E40" s="195">
        <v>23</v>
      </c>
      <c r="F40" s="195">
        <v>48</v>
      </c>
      <c r="G40" s="195">
        <v>39</v>
      </c>
      <c r="H40" s="195">
        <v>44</v>
      </c>
      <c r="I40" s="195">
        <v>42</v>
      </c>
      <c r="J40" s="195">
        <v>31</v>
      </c>
      <c r="K40" s="195">
        <v>56</v>
      </c>
      <c r="L40" s="195">
        <v>44</v>
      </c>
      <c r="M40" s="195">
        <v>34</v>
      </c>
      <c r="N40" s="195">
        <v>27</v>
      </c>
      <c r="O40" s="195">
        <v>34</v>
      </c>
      <c r="P40" s="195">
        <v>37</v>
      </c>
      <c r="Q40" s="154">
        <v>36</v>
      </c>
      <c r="R40" s="154">
        <v>36</v>
      </c>
      <c r="S40" s="154">
        <v>33</v>
      </c>
      <c r="T40" s="154">
        <v>25</v>
      </c>
      <c r="U40" s="154">
        <v>28</v>
      </c>
      <c r="V40" s="154">
        <v>23</v>
      </c>
      <c r="W40" s="154">
        <v>23</v>
      </c>
      <c r="X40" s="154">
        <v>25</v>
      </c>
      <c r="Y40" s="154">
        <v>26</v>
      </c>
      <c r="Z40" s="154">
        <v>28</v>
      </c>
      <c r="AA40" s="172">
        <v>24</v>
      </c>
      <c r="AB40" s="172">
        <v>23</v>
      </c>
    </row>
    <row r="41" spans="1:28">
      <c r="A41" s="99" t="s">
        <v>238</v>
      </c>
      <c r="B41" s="100" t="s">
        <v>32</v>
      </c>
      <c r="C41" s="155">
        <v>20</v>
      </c>
      <c r="D41" s="155">
        <v>21</v>
      </c>
      <c r="E41" s="155">
        <v>14</v>
      </c>
      <c r="F41" s="155">
        <v>32</v>
      </c>
      <c r="G41" s="155">
        <v>30</v>
      </c>
      <c r="H41" s="155">
        <v>30</v>
      </c>
      <c r="I41" s="155">
        <v>21</v>
      </c>
      <c r="J41" s="155">
        <v>23</v>
      </c>
      <c r="K41" s="155">
        <v>38</v>
      </c>
      <c r="L41" s="155">
        <v>35</v>
      </c>
      <c r="M41" s="155">
        <v>27</v>
      </c>
      <c r="N41" s="155">
        <v>23</v>
      </c>
      <c r="O41" s="155">
        <v>26</v>
      </c>
      <c r="P41" s="155">
        <v>24</v>
      </c>
      <c r="Q41" s="155">
        <v>27</v>
      </c>
      <c r="R41" s="155">
        <v>18</v>
      </c>
      <c r="S41" s="155">
        <v>23</v>
      </c>
      <c r="T41" s="155">
        <v>16</v>
      </c>
      <c r="U41" s="155">
        <v>19</v>
      </c>
      <c r="V41" s="155">
        <v>15</v>
      </c>
      <c r="W41" s="155">
        <v>19</v>
      </c>
      <c r="X41" s="155">
        <v>19</v>
      </c>
      <c r="Y41" s="155">
        <v>19</v>
      </c>
      <c r="Z41" s="155">
        <v>19</v>
      </c>
      <c r="AA41" s="163">
        <v>15</v>
      </c>
      <c r="AB41" s="163">
        <v>15</v>
      </c>
    </row>
    <row r="42" spans="1:28">
      <c r="A42" s="101" t="s">
        <v>238</v>
      </c>
      <c r="B42" s="102" t="s">
        <v>33</v>
      </c>
      <c r="C42" s="156">
        <v>13</v>
      </c>
      <c r="D42" s="156">
        <v>7</v>
      </c>
      <c r="E42" s="156">
        <v>9</v>
      </c>
      <c r="F42" s="156">
        <v>16</v>
      </c>
      <c r="G42" s="156">
        <v>9</v>
      </c>
      <c r="H42" s="156">
        <v>14</v>
      </c>
      <c r="I42" s="156">
        <v>21</v>
      </c>
      <c r="J42" s="156">
        <v>8</v>
      </c>
      <c r="K42" s="156">
        <v>18</v>
      </c>
      <c r="L42" s="156">
        <v>9</v>
      </c>
      <c r="M42" s="156">
        <v>7</v>
      </c>
      <c r="N42" s="156">
        <v>4</v>
      </c>
      <c r="O42" s="156">
        <v>8</v>
      </c>
      <c r="P42" s="102">
        <v>13</v>
      </c>
      <c r="Q42" s="156">
        <v>9</v>
      </c>
      <c r="R42" s="156">
        <v>18</v>
      </c>
      <c r="S42" s="156">
        <v>10</v>
      </c>
      <c r="T42" s="156">
        <v>9</v>
      </c>
      <c r="U42" s="156">
        <v>9</v>
      </c>
      <c r="V42" s="156">
        <v>8</v>
      </c>
      <c r="W42" s="156">
        <v>4</v>
      </c>
      <c r="X42" s="156">
        <v>6</v>
      </c>
      <c r="Y42" s="156">
        <v>7</v>
      </c>
      <c r="Z42" s="156">
        <v>9</v>
      </c>
      <c r="AA42" s="174">
        <v>9</v>
      </c>
      <c r="AB42" s="174">
        <v>8</v>
      </c>
    </row>
    <row r="43" spans="1:28">
      <c r="A43" s="97" t="s">
        <v>252</v>
      </c>
      <c r="B43" s="98" t="s">
        <v>31</v>
      </c>
      <c r="C43" s="195">
        <v>17</v>
      </c>
      <c r="D43" s="195">
        <v>20</v>
      </c>
      <c r="E43" s="195">
        <v>23</v>
      </c>
      <c r="F43" s="195">
        <v>34</v>
      </c>
      <c r="G43" s="195">
        <v>38</v>
      </c>
      <c r="H43" s="195">
        <v>33</v>
      </c>
      <c r="I43" s="195">
        <v>29</v>
      </c>
      <c r="J43" s="195">
        <v>37</v>
      </c>
      <c r="K43" s="195">
        <v>32</v>
      </c>
      <c r="L43" s="195">
        <v>35</v>
      </c>
      <c r="M43" s="195">
        <v>31</v>
      </c>
      <c r="N43" s="195">
        <v>27</v>
      </c>
      <c r="O43" s="195">
        <v>35</v>
      </c>
      <c r="P43" s="195">
        <v>33</v>
      </c>
      <c r="Q43" s="154">
        <v>34</v>
      </c>
      <c r="R43" s="154">
        <v>39</v>
      </c>
      <c r="S43" s="154">
        <v>29</v>
      </c>
      <c r="T43" s="154">
        <v>27</v>
      </c>
      <c r="U43" s="154">
        <v>27</v>
      </c>
      <c r="V43" s="154">
        <v>22</v>
      </c>
      <c r="W43" s="154">
        <v>17</v>
      </c>
      <c r="X43" s="154">
        <v>19</v>
      </c>
      <c r="Y43" s="154">
        <v>17</v>
      </c>
      <c r="Z43" s="154">
        <v>18</v>
      </c>
      <c r="AA43" s="175">
        <v>15</v>
      </c>
      <c r="AB43" s="175">
        <v>16</v>
      </c>
    </row>
    <row r="44" spans="1:28">
      <c r="A44" s="99" t="s">
        <v>238</v>
      </c>
      <c r="B44" s="100" t="s">
        <v>32</v>
      </c>
      <c r="C44" s="155">
        <v>11</v>
      </c>
      <c r="D44" s="155">
        <v>14</v>
      </c>
      <c r="E44" s="155">
        <v>19</v>
      </c>
      <c r="F44" s="155">
        <v>25</v>
      </c>
      <c r="G44" s="155">
        <v>27</v>
      </c>
      <c r="H44" s="155">
        <v>23</v>
      </c>
      <c r="I44" s="155">
        <v>22</v>
      </c>
      <c r="J44" s="155">
        <v>25</v>
      </c>
      <c r="K44" s="155">
        <v>27</v>
      </c>
      <c r="L44" s="155">
        <v>29</v>
      </c>
      <c r="M44" s="155">
        <v>16</v>
      </c>
      <c r="N44" s="155">
        <v>21</v>
      </c>
      <c r="O44" s="155">
        <v>26</v>
      </c>
      <c r="P44" s="155">
        <v>24</v>
      </c>
      <c r="Q44" s="155">
        <v>28</v>
      </c>
      <c r="R44" s="155">
        <v>27</v>
      </c>
      <c r="S44" s="155">
        <v>22</v>
      </c>
      <c r="T44" s="155">
        <v>21</v>
      </c>
      <c r="U44" s="155">
        <v>18</v>
      </c>
      <c r="V44" s="155">
        <v>14</v>
      </c>
      <c r="W44" s="155">
        <v>12</v>
      </c>
      <c r="X44" s="155">
        <v>14</v>
      </c>
      <c r="Y44" s="155">
        <v>11</v>
      </c>
      <c r="Z44" s="155">
        <v>13</v>
      </c>
      <c r="AA44" s="163">
        <v>10</v>
      </c>
      <c r="AB44" s="163">
        <v>12</v>
      </c>
    </row>
    <row r="45" spans="1:28">
      <c r="A45" s="101" t="s">
        <v>238</v>
      </c>
      <c r="B45" s="102" t="s">
        <v>33</v>
      </c>
      <c r="C45" s="156">
        <v>6</v>
      </c>
      <c r="D45" s="156">
        <v>6</v>
      </c>
      <c r="E45" s="156">
        <v>4</v>
      </c>
      <c r="F45" s="156">
        <v>9</v>
      </c>
      <c r="G45" s="156">
        <v>11</v>
      </c>
      <c r="H45" s="156">
        <v>10</v>
      </c>
      <c r="I45" s="156">
        <v>7</v>
      </c>
      <c r="J45" s="156">
        <v>12</v>
      </c>
      <c r="K45" s="156">
        <v>5</v>
      </c>
      <c r="L45" s="156">
        <v>6</v>
      </c>
      <c r="M45" s="156">
        <v>15</v>
      </c>
      <c r="N45" s="156">
        <v>6</v>
      </c>
      <c r="O45" s="156">
        <v>9</v>
      </c>
      <c r="P45" s="102">
        <v>9</v>
      </c>
      <c r="Q45" s="156">
        <v>6</v>
      </c>
      <c r="R45" s="156">
        <v>12</v>
      </c>
      <c r="S45" s="156">
        <v>7</v>
      </c>
      <c r="T45" s="156">
        <v>6</v>
      </c>
      <c r="U45" s="156">
        <v>9</v>
      </c>
      <c r="V45" s="156">
        <v>8</v>
      </c>
      <c r="W45" s="156">
        <v>5</v>
      </c>
      <c r="X45" s="156">
        <v>5</v>
      </c>
      <c r="Y45" s="156">
        <v>6</v>
      </c>
      <c r="Z45" s="156">
        <v>5</v>
      </c>
      <c r="AA45" s="170">
        <v>5</v>
      </c>
      <c r="AB45" s="170">
        <v>4</v>
      </c>
    </row>
    <row r="46" spans="1:28">
      <c r="A46" s="97" t="s">
        <v>253</v>
      </c>
      <c r="B46" s="98" t="s">
        <v>31</v>
      </c>
      <c r="C46" s="195">
        <v>12</v>
      </c>
      <c r="D46" s="195">
        <v>19</v>
      </c>
      <c r="E46" s="195">
        <v>10</v>
      </c>
      <c r="F46" s="195">
        <v>8</v>
      </c>
      <c r="G46" s="195">
        <v>17</v>
      </c>
      <c r="H46" s="195">
        <v>12</v>
      </c>
      <c r="I46" s="195">
        <v>12</v>
      </c>
      <c r="J46" s="195">
        <v>18</v>
      </c>
      <c r="K46" s="195">
        <v>16</v>
      </c>
      <c r="L46" s="195">
        <v>13</v>
      </c>
      <c r="M46" s="195">
        <v>12</v>
      </c>
      <c r="N46" s="195">
        <v>13</v>
      </c>
      <c r="O46" s="195">
        <v>10</v>
      </c>
      <c r="P46" s="195">
        <v>14</v>
      </c>
      <c r="Q46" s="154">
        <v>10</v>
      </c>
      <c r="R46" s="154">
        <v>10</v>
      </c>
      <c r="S46" s="154">
        <v>9</v>
      </c>
      <c r="T46" s="154">
        <v>9</v>
      </c>
      <c r="U46" s="154">
        <v>6</v>
      </c>
      <c r="V46" s="154">
        <v>5</v>
      </c>
      <c r="W46" s="154">
        <v>6</v>
      </c>
      <c r="X46" s="154">
        <v>7</v>
      </c>
      <c r="Y46" s="154">
        <v>7</v>
      </c>
      <c r="Z46" s="154">
        <v>7</v>
      </c>
      <c r="AA46" s="172">
        <v>9</v>
      </c>
      <c r="AB46" s="172">
        <v>5</v>
      </c>
    </row>
    <row r="47" spans="1:28">
      <c r="A47" s="99" t="s">
        <v>238</v>
      </c>
      <c r="B47" s="100" t="s">
        <v>32</v>
      </c>
      <c r="C47" s="155">
        <v>9</v>
      </c>
      <c r="D47" s="155">
        <v>12</v>
      </c>
      <c r="E47" s="155">
        <v>8</v>
      </c>
      <c r="F47" s="155">
        <v>6</v>
      </c>
      <c r="G47" s="155">
        <v>12</v>
      </c>
      <c r="H47" s="155">
        <v>7</v>
      </c>
      <c r="I47" s="155">
        <v>8</v>
      </c>
      <c r="J47" s="155">
        <v>14</v>
      </c>
      <c r="K47" s="155">
        <v>9</v>
      </c>
      <c r="L47" s="155">
        <v>9</v>
      </c>
      <c r="M47" s="155">
        <v>9</v>
      </c>
      <c r="N47" s="155">
        <v>10</v>
      </c>
      <c r="O47" s="155">
        <v>6</v>
      </c>
      <c r="P47" s="155">
        <v>12</v>
      </c>
      <c r="Q47" s="155">
        <v>5</v>
      </c>
      <c r="R47" s="155">
        <v>8</v>
      </c>
      <c r="S47" s="155">
        <v>5</v>
      </c>
      <c r="T47" s="155">
        <v>6</v>
      </c>
      <c r="U47" s="155">
        <v>4</v>
      </c>
      <c r="V47" s="155">
        <v>4</v>
      </c>
      <c r="W47" s="155">
        <v>5</v>
      </c>
      <c r="X47" s="155">
        <v>3</v>
      </c>
      <c r="Y47" s="155">
        <v>4</v>
      </c>
      <c r="Z47" s="155">
        <v>4</v>
      </c>
      <c r="AA47" s="163">
        <v>7</v>
      </c>
      <c r="AB47" s="163">
        <v>3</v>
      </c>
    </row>
    <row r="48" spans="1:28">
      <c r="A48" s="101" t="s">
        <v>238</v>
      </c>
      <c r="B48" s="102" t="s">
        <v>33</v>
      </c>
      <c r="C48" s="156">
        <v>3</v>
      </c>
      <c r="D48" s="156">
        <v>7</v>
      </c>
      <c r="E48" s="156">
        <v>2</v>
      </c>
      <c r="F48" s="156">
        <v>2</v>
      </c>
      <c r="G48" s="156">
        <v>5</v>
      </c>
      <c r="H48" s="156">
        <v>5</v>
      </c>
      <c r="I48" s="156">
        <v>4</v>
      </c>
      <c r="J48" s="156">
        <v>4</v>
      </c>
      <c r="K48" s="156">
        <v>7</v>
      </c>
      <c r="L48" s="156">
        <v>4</v>
      </c>
      <c r="M48" s="156">
        <v>3</v>
      </c>
      <c r="N48" s="156">
        <v>3</v>
      </c>
      <c r="O48" s="156">
        <v>4</v>
      </c>
      <c r="P48" s="102">
        <v>2</v>
      </c>
      <c r="Q48" s="156">
        <v>5</v>
      </c>
      <c r="R48" s="156">
        <v>2</v>
      </c>
      <c r="S48" s="156">
        <v>4</v>
      </c>
      <c r="T48" s="156">
        <v>3</v>
      </c>
      <c r="U48" s="156">
        <v>2</v>
      </c>
      <c r="V48" s="156">
        <v>1</v>
      </c>
      <c r="W48" s="156">
        <v>1</v>
      </c>
      <c r="X48" s="156">
        <v>4</v>
      </c>
      <c r="Y48" s="156">
        <v>3</v>
      </c>
      <c r="Z48" s="156">
        <v>3</v>
      </c>
      <c r="AA48" s="174">
        <v>2</v>
      </c>
      <c r="AB48" s="174">
        <v>2</v>
      </c>
    </row>
    <row r="49" spans="1:28">
      <c r="A49" s="97" t="s">
        <v>254</v>
      </c>
      <c r="B49" s="98" t="s">
        <v>31</v>
      </c>
      <c r="C49" s="195">
        <v>4</v>
      </c>
      <c r="D49" s="195">
        <v>1</v>
      </c>
      <c r="E49" s="195">
        <v>3</v>
      </c>
      <c r="F49" s="195">
        <v>1</v>
      </c>
      <c r="G49" s="195">
        <v>3</v>
      </c>
      <c r="H49" s="195">
        <v>2</v>
      </c>
      <c r="I49" s="195">
        <v>1</v>
      </c>
      <c r="J49" s="195">
        <v>2</v>
      </c>
      <c r="K49" s="195">
        <v>6</v>
      </c>
      <c r="L49" s="195">
        <v>0</v>
      </c>
      <c r="M49" s="195">
        <v>0</v>
      </c>
      <c r="N49" s="195">
        <v>3</v>
      </c>
      <c r="O49" s="195">
        <v>1</v>
      </c>
      <c r="P49" s="195">
        <v>1</v>
      </c>
      <c r="Q49" s="154">
        <v>4</v>
      </c>
      <c r="R49" s="154">
        <v>1</v>
      </c>
      <c r="S49" s="154">
        <v>3</v>
      </c>
      <c r="T49" s="154">
        <v>1</v>
      </c>
      <c r="U49" s="154">
        <v>2</v>
      </c>
      <c r="V49" s="154">
        <v>1</v>
      </c>
      <c r="W49" s="154">
        <v>2</v>
      </c>
      <c r="X49" s="154">
        <v>1</v>
      </c>
      <c r="Y49" s="154">
        <v>2</v>
      </c>
      <c r="Z49" s="154">
        <v>1</v>
      </c>
      <c r="AA49" s="175">
        <v>2</v>
      </c>
      <c r="AB49" s="175">
        <v>0</v>
      </c>
    </row>
    <row r="50" spans="1:28">
      <c r="A50" s="99" t="s">
        <v>238</v>
      </c>
      <c r="B50" s="100" t="s">
        <v>32</v>
      </c>
      <c r="C50" s="155">
        <v>3</v>
      </c>
      <c r="D50" s="155">
        <v>1</v>
      </c>
      <c r="E50" s="155">
        <v>2</v>
      </c>
      <c r="F50" s="155">
        <v>0</v>
      </c>
      <c r="G50" s="155">
        <v>1</v>
      </c>
      <c r="H50" s="155">
        <v>1</v>
      </c>
      <c r="I50" s="155">
        <v>1</v>
      </c>
      <c r="J50" s="155">
        <v>2</v>
      </c>
      <c r="K50" s="155">
        <v>3</v>
      </c>
      <c r="L50" s="155">
        <v>0</v>
      </c>
      <c r="M50" s="155">
        <v>0</v>
      </c>
      <c r="N50" s="155">
        <v>3</v>
      </c>
      <c r="O50" s="155">
        <v>0</v>
      </c>
      <c r="P50" s="155">
        <v>0</v>
      </c>
      <c r="Q50" s="155">
        <v>3</v>
      </c>
      <c r="R50" s="155">
        <v>1</v>
      </c>
      <c r="S50" s="155">
        <v>3</v>
      </c>
      <c r="T50" s="155">
        <v>1</v>
      </c>
      <c r="U50" s="155">
        <v>1</v>
      </c>
      <c r="V50" s="155">
        <v>0</v>
      </c>
      <c r="W50" s="155">
        <v>2</v>
      </c>
      <c r="X50" s="155">
        <v>1</v>
      </c>
      <c r="Y50" s="155">
        <v>2</v>
      </c>
      <c r="Z50" s="155">
        <v>0</v>
      </c>
      <c r="AA50" s="163">
        <v>2</v>
      </c>
      <c r="AB50" s="163">
        <v>0</v>
      </c>
    </row>
    <row r="51" spans="1:28">
      <c r="A51" s="101" t="s">
        <v>238</v>
      </c>
      <c r="B51" s="102" t="s">
        <v>33</v>
      </c>
      <c r="C51" s="156">
        <v>1</v>
      </c>
      <c r="D51" s="156">
        <v>0</v>
      </c>
      <c r="E51" s="156">
        <v>1</v>
      </c>
      <c r="F51" s="156">
        <v>1</v>
      </c>
      <c r="G51" s="156">
        <v>2</v>
      </c>
      <c r="H51" s="156">
        <v>1</v>
      </c>
      <c r="I51" s="156">
        <v>0</v>
      </c>
      <c r="J51" s="156">
        <v>0</v>
      </c>
      <c r="K51" s="156">
        <v>3</v>
      </c>
      <c r="L51" s="156">
        <v>0</v>
      </c>
      <c r="M51" s="156">
        <v>0</v>
      </c>
      <c r="N51" s="156">
        <v>0</v>
      </c>
      <c r="O51" s="156">
        <v>1</v>
      </c>
      <c r="P51" s="102">
        <v>1</v>
      </c>
      <c r="Q51" s="157">
        <v>1</v>
      </c>
      <c r="R51" s="157">
        <v>0</v>
      </c>
      <c r="S51" s="157">
        <v>0</v>
      </c>
      <c r="T51" s="157">
        <v>0</v>
      </c>
      <c r="U51" s="157">
        <v>1</v>
      </c>
      <c r="V51" s="157">
        <v>1</v>
      </c>
      <c r="W51" s="157">
        <v>0</v>
      </c>
      <c r="X51" s="157">
        <v>0</v>
      </c>
      <c r="Y51" s="157">
        <v>0</v>
      </c>
      <c r="Z51" s="157">
        <v>1</v>
      </c>
      <c r="AA51" s="170">
        <v>0</v>
      </c>
      <c r="AB51" s="170">
        <v>0</v>
      </c>
    </row>
    <row r="52" spans="1:28">
      <c r="A52" s="80" t="s">
        <v>255</v>
      </c>
      <c r="B52" s="81" t="s">
        <v>31</v>
      </c>
      <c r="C52" s="185">
        <v>34</v>
      </c>
      <c r="D52" s="185">
        <v>32</v>
      </c>
      <c r="E52" s="185">
        <v>27</v>
      </c>
      <c r="F52" s="185">
        <v>54</v>
      </c>
      <c r="G52" s="185">
        <v>45</v>
      </c>
      <c r="H52" s="185">
        <v>44</v>
      </c>
      <c r="I52" s="185">
        <v>50</v>
      </c>
      <c r="J52" s="185">
        <v>50</v>
      </c>
      <c r="K52" s="185">
        <v>64</v>
      </c>
      <c r="L52" s="185">
        <v>46</v>
      </c>
      <c r="M52" s="185">
        <v>60</v>
      </c>
      <c r="N52" s="185">
        <v>55</v>
      </c>
      <c r="O52" s="185">
        <v>38</v>
      </c>
      <c r="P52" s="185">
        <v>45</v>
      </c>
      <c r="Q52" s="151">
        <v>48</v>
      </c>
      <c r="R52" s="151">
        <f>R55+R58</f>
        <v>44</v>
      </c>
      <c r="S52" s="151">
        <v>42</v>
      </c>
      <c r="T52" s="151">
        <v>25</v>
      </c>
      <c r="U52" s="151">
        <v>37</v>
      </c>
      <c r="V52" s="151">
        <v>33</v>
      </c>
      <c r="W52" s="151">
        <v>29</v>
      </c>
      <c r="X52" s="151">
        <v>22</v>
      </c>
      <c r="Y52" s="151">
        <v>17</v>
      </c>
      <c r="Z52" s="151">
        <v>23</v>
      </c>
      <c r="AA52" s="177">
        <v>20</v>
      </c>
      <c r="AB52" s="177">
        <v>25</v>
      </c>
    </row>
    <row r="53" spans="1:28">
      <c r="A53" s="103" t="s">
        <v>256</v>
      </c>
      <c r="B53" s="83" t="s">
        <v>32</v>
      </c>
      <c r="C53" s="152">
        <v>25</v>
      </c>
      <c r="D53" s="152">
        <v>20</v>
      </c>
      <c r="E53" s="152">
        <v>19</v>
      </c>
      <c r="F53" s="152">
        <v>35</v>
      </c>
      <c r="G53" s="152">
        <v>26</v>
      </c>
      <c r="H53" s="152">
        <v>33</v>
      </c>
      <c r="I53" s="152">
        <v>35</v>
      </c>
      <c r="J53" s="152">
        <v>35</v>
      </c>
      <c r="K53" s="152">
        <v>52</v>
      </c>
      <c r="L53" s="152">
        <v>36</v>
      </c>
      <c r="M53" s="152">
        <v>47</v>
      </c>
      <c r="N53" s="152">
        <v>38</v>
      </c>
      <c r="O53" s="152">
        <v>26</v>
      </c>
      <c r="P53" s="152">
        <v>35</v>
      </c>
      <c r="Q53" s="152">
        <v>33</v>
      </c>
      <c r="R53" s="152">
        <f>R56+R59</f>
        <v>32</v>
      </c>
      <c r="S53" s="152">
        <v>27</v>
      </c>
      <c r="T53" s="152">
        <v>19</v>
      </c>
      <c r="U53" s="152">
        <v>26</v>
      </c>
      <c r="V53" s="152">
        <v>17</v>
      </c>
      <c r="W53" s="152">
        <v>17</v>
      </c>
      <c r="X53" s="152">
        <v>16</v>
      </c>
      <c r="Y53" s="152">
        <v>12</v>
      </c>
      <c r="Z53" s="152">
        <v>16</v>
      </c>
      <c r="AA53" s="160">
        <v>14</v>
      </c>
      <c r="AB53" s="160">
        <v>21</v>
      </c>
    </row>
    <row r="54" spans="1:28">
      <c r="A54" s="84" t="s">
        <v>238</v>
      </c>
      <c r="B54" s="85" t="s">
        <v>33</v>
      </c>
      <c r="C54" s="108">
        <v>9</v>
      </c>
      <c r="D54" s="108">
        <v>12</v>
      </c>
      <c r="E54" s="108">
        <v>8</v>
      </c>
      <c r="F54" s="108">
        <v>19</v>
      </c>
      <c r="G54" s="108">
        <v>19</v>
      </c>
      <c r="H54" s="108">
        <v>11</v>
      </c>
      <c r="I54" s="108">
        <v>15</v>
      </c>
      <c r="J54" s="108">
        <v>15</v>
      </c>
      <c r="K54" s="108">
        <v>12</v>
      </c>
      <c r="L54" s="108">
        <v>10</v>
      </c>
      <c r="M54" s="108">
        <v>13</v>
      </c>
      <c r="N54" s="108">
        <v>17</v>
      </c>
      <c r="O54" s="108">
        <v>12</v>
      </c>
      <c r="P54" s="85">
        <v>10</v>
      </c>
      <c r="Q54" s="108">
        <v>15</v>
      </c>
      <c r="R54" s="85">
        <f>R57+R60</f>
        <v>12</v>
      </c>
      <c r="S54" s="85">
        <v>15</v>
      </c>
      <c r="T54" s="85">
        <v>6</v>
      </c>
      <c r="U54" s="85">
        <v>11</v>
      </c>
      <c r="V54" s="85">
        <v>16</v>
      </c>
      <c r="W54" s="85">
        <v>12</v>
      </c>
      <c r="X54" s="85">
        <v>6</v>
      </c>
      <c r="Y54" s="85">
        <v>5</v>
      </c>
      <c r="Z54" s="85">
        <v>7</v>
      </c>
      <c r="AA54" s="178">
        <v>6</v>
      </c>
      <c r="AB54" s="178">
        <v>4</v>
      </c>
    </row>
    <row r="55" spans="1:28">
      <c r="A55" s="97" t="s">
        <v>257</v>
      </c>
      <c r="B55" s="98" t="s">
        <v>31</v>
      </c>
      <c r="C55" s="195">
        <v>30</v>
      </c>
      <c r="D55" s="195">
        <v>30</v>
      </c>
      <c r="E55" s="195">
        <v>22</v>
      </c>
      <c r="F55" s="195">
        <v>49</v>
      </c>
      <c r="G55" s="195">
        <v>38</v>
      </c>
      <c r="H55" s="195">
        <v>38</v>
      </c>
      <c r="I55" s="195">
        <v>45</v>
      </c>
      <c r="J55" s="195">
        <v>46</v>
      </c>
      <c r="K55" s="195">
        <v>52</v>
      </c>
      <c r="L55" s="195">
        <v>44</v>
      </c>
      <c r="M55" s="195">
        <v>52</v>
      </c>
      <c r="N55" s="195">
        <v>52</v>
      </c>
      <c r="O55" s="195">
        <v>33</v>
      </c>
      <c r="P55" s="195">
        <v>36</v>
      </c>
      <c r="Q55" s="157">
        <v>39</v>
      </c>
      <c r="R55" s="157">
        <v>39</v>
      </c>
      <c r="S55" s="157">
        <v>37</v>
      </c>
      <c r="T55" s="157">
        <v>24</v>
      </c>
      <c r="U55" s="157">
        <v>31</v>
      </c>
      <c r="V55" s="157">
        <v>31</v>
      </c>
      <c r="W55" s="157">
        <v>24</v>
      </c>
      <c r="X55" s="157">
        <v>19</v>
      </c>
      <c r="Y55" s="157">
        <v>16</v>
      </c>
      <c r="Z55" s="157">
        <v>21</v>
      </c>
      <c r="AA55" s="175">
        <v>17</v>
      </c>
      <c r="AB55" s="175">
        <v>23</v>
      </c>
    </row>
    <row r="56" spans="1:28">
      <c r="A56" s="99" t="s">
        <v>238</v>
      </c>
      <c r="B56" s="100" t="s">
        <v>32</v>
      </c>
      <c r="C56" s="155">
        <v>21</v>
      </c>
      <c r="D56" s="155">
        <v>19</v>
      </c>
      <c r="E56" s="155">
        <v>15</v>
      </c>
      <c r="F56" s="155">
        <v>30</v>
      </c>
      <c r="G56" s="155">
        <v>24</v>
      </c>
      <c r="H56" s="155">
        <v>27</v>
      </c>
      <c r="I56" s="155">
        <v>31</v>
      </c>
      <c r="J56" s="155">
        <v>33</v>
      </c>
      <c r="K56" s="155">
        <v>41</v>
      </c>
      <c r="L56" s="155">
        <v>34</v>
      </c>
      <c r="M56" s="155">
        <v>39</v>
      </c>
      <c r="N56" s="155">
        <v>37</v>
      </c>
      <c r="O56" s="155">
        <v>21</v>
      </c>
      <c r="P56" s="155">
        <v>28</v>
      </c>
      <c r="Q56" s="155">
        <v>26</v>
      </c>
      <c r="R56" s="155">
        <v>28</v>
      </c>
      <c r="S56" s="155">
        <v>24</v>
      </c>
      <c r="T56" s="155">
        <v>18</v>
      </c>
      <c r="U56" s="155">
        <v>23</v>
      </c>
      <c r="V56" s="155">
        <v>17</v>
      </c>
      <c r="W56" s="155">
        <v>15</v>
      </c>
      <c r="X56" s="155">
        <v>13</v>
      </c>
      <c r="Y56" s="155">
        <v>12</v>
      </c>
      <c r="Z56" s="155">
        <v>14</v>
      </c>
      <c r="AA56" s="163">
        <v>12</v>
      </c>
      <c r="AB56" s="163">
        <v>19</v>
      </c>
    </row>
    <row r="57" spans="1:28">
      <c r="A57" s="101" t="s">
        <v>238</v>
      </c>
      <c r="B57" s="102" t="s">
        <v>33</v>
      </c>
      <c r="C57" s="156">
        <v>9</v>
      </c>
      <c r="D57" s="156">
        <v>11</v>
      </c>
      <c r="E57" s="156">
        <v>7</v>
      </c>
      <c r="F57" s="156">
        <v>19</v>
      </c>
      <c r="G57" s="156">
        <v>14</v>
      </c>
      <c r="H57" s="156">
        <v>11</v>
      </c>
      <c r="I57" s="156">
        <v>14</v>
      </c>
      <c r="J57" s="156">
        <v>13</v>
      </c>
      <c r="K57" s="156">
        <v>11</v>
      </c>
      <c r="L57" s="156">
        <v>10</v>
      </c>
      <c r="M57" s="156">
        <v>13</v>
      </c>
      <c r="N57" s="156">
        <v>15</v>
      </c>
      <c r="O57" s="156">
        <v>12</v>
      </c>
      <c r="P57" s="102">
        <v>8</v>
      </c>
      <c r="Q57" s="157">
        <v>13</v>
      </c>
      <c r="R57" s="157">
        <v>11</v>
      </c>
      <c r="S57" s="157">
        <v>13</v>
      </c>
      <c r="T57" s="157">
        <v>6</v>
      </c>
      <c r="U57" s="157">
        <v>8</v>
      </c>
      <c r="V57" s="157">
        <v>14</v>
      </c>
      <c r="W57" s="157">
        <v>9</v>
      </c>
      <c r="X57" s="157">
        <v>6</v>
      </c>
      <c r="Y57" s="157">
        <v>4</v>
      </c>
      <c r="Z57" s="157">
        <v>7</v>
      </c>
      <c r="AA57" s="170">
        <v>5</v>
      </c>
      <c r="AB57" s="170">
        <v>4</v>
      </c>
    </row>
    <row r="58" spans="1:28">
      <c r="A58" s="97" t="s">
        <v>258</v>
      </c>
      <c r="B58" s="98" t="s">
        <v>31</v>
      </c>
      <c r="C58" s="195">
        <v>4</v>
      </c>
      <c r="D58" s="195">
        <v>2</v>
      </c>
      <c r="E58" s="195">
        <v>5</v>
      </c>
      <c r="F58" s="195">
        <v>5</v>
      </c>
      <c r="G58" s="195">
        <v>7</v>
      </c>
      <c r="H58" s="195">
        <v>6</v>
      </c>
      <c r="I58" s="195">
        <v>5</v>
      </c>
      <c r="J58" s="195">
        <v>4</v>
      </c>
      <c r="K58" s="195">
        <v>12</v>
      </c>
      <c r="L58" s="195">
        <v>2</v>
      </c>
      <c r="M58" s="195">
        <v>8</v>
      </c>
      <c r="N58" s="195">
        <v>3</v>
      </c>
      <c r="O58" s="195">
        <v>5</v>
      </c>
      <c r="P58" s="195">
        <v>9</v>
      </c>
      <c r="Q58" s="154">
        <v>9</v>
      </c>
      <c r="R58" s="154">
        <v>5</v>
      </c>
      <c r="S58" s="154">
        <v>5</v>
      </c>
      <c r="T58" s="154">
        <v>1</v>
      </c>
      <c r="U58" s="154">
        <v>6</v>
      </c>
      <c r="V58" s="154">
        <v>2</v>
      </c>
      <c r="W58" s="154">
        <v>5</v>
      </c>
      <c r="X58" s="154">
        <v>3</v>
      </c>
      <c r="Y58" s="154">
        <v>1</v>
      </c>
      <c r="Z58" s="154">
        <v>2</v>
      </c>
      <c r="AA58" s="172">
        <v>3</v>
      </c>
      <c r="AB58" s="172">
        <v>2</v>
      </c>
    </row>
    <row r="59" spans="1:28">
      <c r="A59" s="99" t="s">
        <v>238</v>
      </c>
      <c r="B59" s="100" t="s">
        <v>32</v>
      </c>
      <c r="C59" s="155">
        <v>4</v>
      </c>
      <c r="D59" s="155">
        <v>1</v>
      </c>
      <c r="E59" s="155">
        <v>4</v>
      </c>
      <c r="F59" s="155">
        <v>5</v>
      </c>
      <c r="G59" s="155">
        <v>2</v>
      </c>
      <c r="H59" s="155">
        <v>6</v>
      </c>
      <c r="I59" s="155">
        <v>4</v>
      </c>
      <c r="J59" s="155">
        <v>2</v>
      </c>
      <c r="K59" s="155">
        <v>11</v>
      </c>
      <c r="L59" s="155">
        <v>2</v>
      </c>
      <c r="M59" s="155">
        <v>8</v>
      </c>
      <c r="N59" s="155">
        <v>1</v>
      </c>
      <c r="O59" s="155">
        <v>5</v>
      </c>
      <c r="P59" s="155">
        <v>7</v>
      </c>
      <c r="Q59" s="155">
        <v>7</v>
      </c>
      <c r="R59" s="155">
        <v>4</v>
      </c>
      <c r="S59" s="155">
        <v>3</v>
      </c>
      <c r="T59" s="155">
        <v>1</v>
      </c>
      <c r="U59" s="155">
        <v>3</v>
      </c>
      <c r="V59" s="155">
        <v>0</v>
      </c>
      <c r="W59" s="155">
        <v>2</v>
      </c>
      <c r="X59" s="155">
        <v>3</v>
      </c>
      <c r="Y59" s="155">
        <v>0</v>
      </c>
      <c r="Z59" s="155">
        <v>2</v>
      </c>
      <c r="AA59" s="163">
        <v>2</v>
      </c>
      <c r="AB59" s="163">
        <v>2</v>
      </c>
    </row>
    <row r="60" spans="1:28">
      <c r="A60" s="101" t="s">
        <v>238</v>
      </c>
      <c r="B60" s="102" t="s">
        <v>33</v>
      </c>
      <c r="C60" s="156">
        <v>0</v>
      </c>
      <c r="D60" s="156">
        <v>1</v>
      </c>
      <c r="E60" s="156">
        <v>1</v>
      </c>
      <c r="F60" s="156">
        <v>0</v>
      </c>
      <c r="G60" s="156">
        <v>5</v>
      </c>
      <c r="H60" s="156">
        <v>0</v>
      </c>
      <c r="I60" s="156">
        <v>1</v>
      </c>
      <c r="J60" s="156">
        <v>2</v>
      </c>
      <c r="K60" s="156">
        <v>1</v>
      </c>
      <c r="L60" s="156">
        <v>0</v>
      </c>
      <c r="M60" s="156">
        <v>0</v>
      </c>
      <c r="N60" s="156">
        <v>2</v>
      </c>
      <c r="O60" s="156">
        <v>0</v>
      </c>
      <c r="P60" s="102">
        <v>2</v>
      </c>
      <c r="Q60" s="156">
        <v>2</v>
      </c>
      <c r="R60" s="156">
        <v>1</v>
      </c>
      <c r="S60" s="156">
        <v>2</v>
      </c>
      <c r="T60" s="156">
        <v>0</v>
      </c>
      <c r="U60" s="156">
        <v>3</v>
      </c>
      <c r="V60" s="156">
        <v>2</v>
      </c>
      <c r="W60" s="156">
        <v>3</v>
      </c>
      <c r="X60" s="156">
        <v>0</v>
      </c>
      <c r="Y60" s="156">
        <v>1</v>
      </c>
      <c r="Z60" s="156">
        <v>0</v>
      </c>
      <c r="AA60" s="174">
        <v>1</v>
      </c>
      <c r="AB60" s="174">
        <v>0</v>
      </c>
    </row>
    <row r="61" spans="1:28">
      <c r="A61" s="80" t="s">
        <v>259</v>
      </c>
      <c r="B61" s="81" t="s">
        <v>31</v>
      </c>
      <c r="C61" s="185">
        <v>38</v>
      </c>
      <c r="D61" s="185">
        <v>35</v>
      </c>
      <c r="E61" s="185">
        <v>31</v>
      </c>
      <c r="F61" s="185">
        <v>56</v>
      </c>
      <c r="G61" s="185">
        <v>59</v>
      </c>
      <c r="H61" s="185">
        <v>58</v>
      </c>
      <c r="I61" s="185">
        <v>49</v>
      </c>
      <c r="J61" s="185">
        <v>47</v>
      </c>
      <c r="K61" s="185">
        <v>46</v>
      </c>
      <c r="L61" s="185">
        <v>40</v>
      </c>
      <c r="M61" s="185">
        <v>49</v>
      </c>
      <c r="N61" s="185">
        <v>43</v>
      </c>
      <c r="O61" s="185">
        <v>50</v>
      </c>
      <c r="P61" s="185">
        <v>44</v>
      </c>
      <c r="Q61" s="153">
        <v>60</v>
      </c>
      <c r="R61" s="153">
        <v>47</v>
      </c>
      <c r="S61" s="153">
        <v>32</v>
      </c>
      <c r="T61" s="153">
        <v>29</v>
      </c>
      <c r="U61" s="153">
        <v>36</v>
      </c>
      <c r="V61" s="153">
        <v>42</v>
      </c>
      <c r="W61" s="153">
        <v>34</v>
      </c>
      <c r="X61" s="153">
        <v>28</v>
      </c>
      <c r="Y61" s="153">
        <v>34</v>
      </c>
      <c r="Z61" s="153">
        <v>28</v>
      </c>
      <c r="AA61" s="176">
        <v>30</v>
      </c>
      <c r="AB61" s="176">
        <v>29</v>
      </c>
    </row>
    <row r="62" spans="1:28">
      <c r="A62" s="103" t="s">
        <v>260</v>
      </c>
      <c r="B62" s="83" t="s">
        <v>32</v>
      </c>
      <c r="C62" s="152">
        <v>23</v>
      </c>
      <c r="D62" s="152">
        <v>25</v>
      </c>
      <c r="E62" s="152">
        <v>22</v>
      </c>
      <c r="F62" s="152">
        <v>30</v>
      </c>
      <c r="G62" s="152">
        <v>47</v>
      </c>
      <c r="H62" s="152">
        <v>43</v>
      </c>
      <c r="I62" s="152">
        <v>37</v>
      </c>
      <c r="J62" s="152">
        <v>36</v>
      </c>
      <c r="K62" s="152">
        <v>34</v>
      </c>
      <c r="L62" s="152">
        <v>30</v>
      </c>
      <c r="M62" s="152">
        <v>36</v>
      </c>
      <c r="N62" s="152">
        <v>29</v>
      </c>
      <c r="O62" s="152">
        <v>35</v>
      </c>
      <c r="P62" s="152">
        <v>29</v>
      </c>
      <c r="Q62" s="152">
        <v>42</v>
      </c>
      <c r="R62" s="152">
        <v>35</v>
      </c>
      <c r="S62" s="152">
        <v>22</v>
      </c>
      <c r="T62" s="152">
        <v>19</v>
      </c>
      <c r="U62" s="152">
        <v>31</v>
      </c>
      <c r="V62" s="152">
        <v>30</v>
      </c>
      <c r="W62" s="152">
        <v>25</v>
      </c>
      <c r="X62" s="152">
        <v>17</v>
      </c>
      <c r="Y62" s="152">
        <v>22</v>
      </c>
      <c r="Z62" s="152">
        <v>17</v>
      </c>
      <c r="AA62" s="160">
        <v>24</v>
      </c>
      <c r="AB62" s="160">
        <v>17</v>
      </c>
    </row>
    <row r="63" spans="1:28">
      <c r="A63" s="84" t="s">
        <v>238</v>
      </c>
      <c r="B63" s="85" t="s">
        <v>33</v>
      </c>
      <c r="C63" s="108">
        <v>15</v>
      </c>
      <c r="D63" s="108">
        <v>10</v>
      </c>
      <c r="E63" s="108">
        <v>9</v>
      </c>
      <c r="F63" s="108">
        <v>26</v>
      </c>
      <c r="G63" s="108">
        <v>12</v>
      </c>
      <c r="H63" s="108">
        <v>15</v>
      </c>
      <c r="I63" s="108">
        <v>12</v>
      </c>
      <c r="J63" s="108">
        <v>11</v>
      </c>
      <c r="K63" s="108">
        <v>12</v>
      </c>
      <c r="L63" s="108">
        <v>10</v>
      </c>
      <c r="M63" s="108">
        <v>13</v>
      </c>
      <c r="N63" s="108">
        <v>14</v>
      </c>
      <c r="O63" s="108">
        <v>15</v>
      </c>
      <c r="P63" s="85">
        <v>15</v>
      </c>
      <c r="Q63" s="153">
        <v>18</v>
      </c>
      <c r="R63" s="153">
        <v>12</v>
      </c>
      <c r="S63" s="153">
        <v>10</v>
      </c>
      <c r="T63" s="153">
        <v>10</v>
      </c>
      <c r="U63" s="153">
        <v>5</v>
      </c>
      <c r="V63" s="153">
        <v>12</v>
      </c>
      <c r="W63" s="153">
        <v>9</v>
      </c>
      <c r="X63" s="153">
        <v>11</v>
      </c>
      <c r="Y63" s="153">
        <v>12</v>
      </c>
      <c r="Z63" s="153">
        <v>11</v>
      </c>
      <c r="AA63" s="161">
        <v>6</v>
      </c>
      <c r="AB63" s="161">
        <v>12</v>
      </c>
    </row>
    <row r="64" spans="1:28">
      <c r="A64" s="97" t="s">
        <v>261</v>
      </c>
      <c r="B64" s="98" t="s">
        <v>31</v>
      </c>
      <c r="C64" s="195">
        <v>37</v>
      </c>
      <c r="D64" s="195">
        <v>31</v>
      </c>
      <c r="E64" s="195">
        <v>30</v>
      </c>
      <c r="F64" s="195">
        <v>56</v>
      </c>
      <c r="G64" s="195">
        <v>53</v>
      </c>
      <c r="H64" s="195">
        <v>54</v>
      </c>
      <c r="I64" s="195">
        <v>49</v>
      </c>
      <c r="J64" s="195">
        <v>46</v>
      </c>
      <c r="K64" s="195">
        <v>43</v>
      </c>
      <c r="L64" s="195">
        <v>34</v>
      </c>
      <c r="M64" s="195">
        <v>46</v>
      </c>
      <c r="N64" s="195">
        <v>40</v>
      </c>
      <c r="O64" s="195">
        <v>47</v>
      </c>
      <c r="P64" s="195">
        <v>38</v>
      </c>
      <c r="Q64" s="154">
        <v>56</v>
      </c>
      <c r="R64" s="154">
        <v>38</v>
      </c>
      <c r="S64" s="154">
        <v>30</v>
      </c>
      <c r="T64" s="154">
        <v>27</v>
      </c>
      <c r="U64" s="154">
        <v>33</v>
      </c>
      <c r="V64" s="154">
        <v>40</v>
      </c>
      <c r="W64" s="154">
        <v>33</v>
      </c>
      <c r="X64" s="154">
        <v>27</v>
      </c>
      <c r="Y64" s="154">
        <v>31</v>
      </c>
      <c r="Z64" s="154">
        <v>26</v>
      </c>
      <c r="AA64" s="172">
        <v>30</v>
      </c>
      <c r="AB64" s="172">
        <v>27</v>
      </c>
    </row>
    <row r="65" spans="1:28">
      <c r="A65" s="99" t="s">
        <v>238</v>
      </c>
      <c r="B65" s="100" t="s">
        <v>32</v>
      </c>
      <c r="C65" s="155">
        <v>22</v>
      </c>
      <c r="D65" s="155">
        <v>22</v>
      </c>
      <c r="E65" s="155">
        <v>21</v>
      </c>
      <c r="F65" s="155">
        <v>30</v>
      </c>
      <c r="G65" s="155">
        <v>41</v>
      </c>
      <c r="H65" s="155">
        <v>40</v>
      </c>
      <c r="I65" s="155">
        <v>37</v>
      </c>
      <c r="J65" s="155">
        <v>35</v>
      </c>
      <c r="K65" s="155">
        <v>32</v>
      </c>
      <c r="L65" s="155">
        <v>25</v>
      </c>
      <c r="M65" s="155">
        <v>34</v>
      </c>
      <c r="N65" s="155">
        <v>26</v>
      </c>
      <c r="O65" s="155">
        <v>33</v>
      </c>
      <c r="P65" s="155">
        <v>23</v>
      </c>
      <c r="Q65" s="155">
        <v>40</v>
      </c>
      <c r="R65" s="155">
        <v>27</v>
      </c>
      <c r="S65" s="155">
        <v>21</v>
      </c>
      <c r="T65" s="155">
        <v>17</v>
      </c>
      <c r="U65" s="155">
        <v>28</v>
      </c>
      <c r="V65" s="155">
        <v>29</v>
      </c>
      <c r="W65" s="155">
        <v>24</v>
      </c>
      <c r="X65" s="155">
        <v>17</v>
      </c>
      <c r="Y65" s="155">
        <v>21</v>
      </c>
      <c r="Z65" s="155">
        <v>15</v>
      </c>
      <c r="AA65" s="163">
        <v>24</v>
      </c>
      <c r="AB65" s="163">
        <v>16</v>
      </c>
    </row>
    <row r="66" spans="1:28">
      <c r="A66" s="101" t="s">
        <v>238</v>
      </c>
      <c r="B66" s="102" t="s">
        <v>33</v>
      </c>
      <c r="C66" s="156">
        <v>15</v>
      </c>
      <c r="D66" s="156">
        <v>9</v>
      </c>
      <c r="E66" s="156">
        <v>9</v>
      </c>
      <c r="F66" s="156">
        <v>26</v>
      </c>
      <c r="G66" s="156">
        <v>12</v>
      </c>
      <c r="H66" s="156">
        <v>14</v>
      </c>
      <c r="I66" s="156">
        <v>12</v>
      </c>
      <c r="J66" s="156">
        <v>11</v>
      </c>
      <c r="K66" s="156">
        <v>11</v>
      </c>
      <c r="L66" s="156">
        <v>9</v>
      </c>
      <c r="M66" s="156">
        <v>12</v>
      </c>
      <c r="N66" s="156">
        <v>14</v>
      </c>
      <c r="O66" s="156">
        <v>14</v>
      </c>
      <c r="P66" s="102">
        <v>15</v>
      </c>
      <c r="Q66" s="156">
        <v>16</v>
      </c>
      <c r="R66" s="156">
        <v>11</v>
      </c>
      <c r="S66" s="156">
        <v>9</v>
      </c>
      <c r="T66" s="156">
        <v>10</v>
      </c>
      <c r="U66" s="156">
        <v>5</v>
      </c>
      <c r="V66" s="156">
        <v>11</v>
      </c>
      <c r="W66" s="156">
        <v>9</v>
      </c>
      <c r="X66" s="156">
        <v>10</v>
      </c>
      <c r="Y66" s="156">
        <v>10</v>
      </c>
      <c r="Z66" s="156">
        <v>11</v>
      </c>
      <c r="AA66" s="174">
        <v>6</v>
      </c>
      <c r="AB66" s="174">
        <v>11</v>
      </c>
    </row>
    <row r="67" spans="1:28">
      <c r="A67" s="97" t="s">
        <v>262</v>
      </c>
      <c r="B67" s="98" t="s">
        <v>31</v>
      </c>
      <c r="C67" s="195">
        <v>1</v>
      </c>
      <c r="D67" s="195">
        <v>4</v>
      </c>
      <c r="E67" s="195">
        <v>1</v>
      </c>
      <c r="F67" s="195">
        <v>0</v>
      </c>
      <c r="G67" s="195">
        <v>6</v>
      </c>
      <c r="H67" s="195">
        <v>4</v>
      </c>
      <c r="I67" s="195">
        <v>0</v>
      </c>
      <c r="J67" s="195">
        <v>1</v>
      </c>
      <c r="K67" s="195">
        <v>3</v>
      </c>
      <c r="L67" s="195">
        <v>6</v>
      </c>
      <c r="M67" s="195">
        <v>3</v>
      </c>
      <c r="N67" s="195">
        <v>3</v>
      </c>
      <c r="O67" s="195">
        <v>3</v>
      </c>
      <c r="P67" s="195">
        <v>6</v>
      </c>
      <c r="Q67" s="157">
        <v>4</v>
      </c>
      <c r="R67" s="157">
        <v>9</v>
      </c>
      <c r="S67" s="157">
        <v>2</v>
      </c>
      <c r="T67" s="157">
        <v>2</v>
      </c>
      <c r="U67" s="157">
        <v>3</v>
      </c>
      <c r="V67" s="157">
        <v>2</v>
      </c>
      <c r="W67" s="157">
        <v>1</v>
      </c>
      <c r="X67" s="157">
        <v>1</v>
      </c>
      <c r="Y67" s="157">
        <v>3</v>
      </c>
      <c r="Z67" s="157">
        <v>2</v>
      </c>
      <c r="AA67" s="175">
        <v>0</v>
      </c>
      <c r="AB67" s="175">
        <v>2</v>
      </c>
    </row>
    <row r="68" spans="1:28">
      <c r="A68" s="99" t="s">
        <v>238</v>
      </c>
      <c r="B68" s="100" t="s">
        <v>32</v>
      </c>
      <c r="C68" s="155">
        <v>1</v>
      </c>
      <c r="D68" s="155">
        <v>3</v>
      </c>
      <c r="E68" s="155">
        <v>1</v>
      </c>
      <c r="F68" s="155">
        <v>0</v>
      </c>
      <c r="G68" s="155">
        <v>6</v>
      </c>
      <c r="H68" s="155">
        <v>3</v>
      </c>
      <c r="I68" s="155">
        <v>0</v>
      </c>
      <c r="J68" s="155">
        <v>1</v>
      </c>
      <c r="K68" s="155">
        <v>2</v>
      </c>
      <c r="L68" s="155">
        <v>5</v>
      </c>
      <c r="M68" s="155">
        <v>2</v>
      </c>
      <c r="N68" s="155">
        <v>3</v>
      </c>
      <c r="O68" s="155">
        <v>2</v>
      </c>
      <c r="P68" s="155">
        <v>6</v>
      </c>
      <c r="Q68" s="155">
        <v>2</v>
      </c>
      <c r="R68" s="155">
        <v>8</v>
      </c>
      <c r="S68" s="155">
        <v>1</v>
      </c>
      <c r="T68" s="155">
        <v>2</v>
      </c>
      <c r="U68" s="155">
        <v>3</v>
      </c>
      <c r="V68" s="155">
        <v>1</v>
      </c>
      <c r="W68" s="155">
        <v>1</v>
      </c>
      <c r="X68" s="155">
        <v>0</v>
      </c>
      <c r="Y68" s="155">
        <v>1</v>
      </c>
      <c r="Z68" s="155">
        <v>2</v>
      </c>
      <c r="AA68" s="163">
        <v>0</v>
      </c>
      <c r="AB68" s="163">
        <v>1</v>
      </c>
    </row>
    <row r="69" spans="1:28">
      <c r="A69" s="101" t="s">
        <v>238</v>
      </c>
      <c r="B69" s="102" t="s">
        <v>33</v>
      </c>
      <c r="C69" s="156">
        <v>0</v>
      </c>
      <c r="D69" s="156">
        <v>1</v>
      </c>
      <c r="E69" s="156">
        <v>0</v>
      </c>
      <c r="F69" s="156">
        <v>0</v>
      </c>
      <c r="G69" s="156">
        <v>0</v>
      </c>
      <c r="H69" s="156">
        <v>1</v>
      </c>
      <c r="I69" s="156">
        <v>0</v>
      </c>
      <c r="J69" s="156">
        <v>0</v>
      </c>
      <c r="K69" s="156">
        <v>1</v>
      </c>
      <c r="L69" s="156">
        <v>1</v>
      </c>
      <c r="M69" s="156">
        <v>1</v>
      </c>
      <c r="N69" s="156">
        <v>0</v>
      </c>
      <c r="O69" s="156">
        <v>1</v>
      </c>
      <c r="P69" s="102">
        <v>0</v>
      </c>
      <c r="Q69" s="157">
        <v>2</v>
      </c>
      <c r="R69" s="157">
        <v>1</v>
      </c>
      <c r="S69" s="157">
        <v>1</v>
      </c>
      <c r="T69" s="157">
        <v>0</v>
      </c>
      <c r="U69" s="157">
        <v>0</v>
      </c>
      <c r="V69" s="157">
        <v>1</v>
      </c>
      <c r="W69" s="157">
        <v>0</v>
      </c>
      <c r="X69" s="157">
        <v>1</v>
      </c>
      <c r="Y69" s="157">
        <v>2</v>
      </c>
      <c r="Z69" s="157">
        <v>0</v>
      </c>
      <c r="AA69" s="170">
        <v>0</v>
      </c>
      <c r="AB69" s="170">
        <v>1</v>
      </c>
    </row>
    <row r="70" spans="1:28">
      <c r="A70" s="80" t="s">
        <v>263</v>
      </c>
      <c r="B70" s="81" t="s">
        <v>31</v>
      </c>
      <c r="C70" s="185">
        <v>16</v>
      </c>
      <c r="D70" s="185">
        <v>23</v>
      </c>
      <c r="E70" s="185">
        <v>20</v>
      </c>
      <c r="F70" s="185">
        <v>22</v>
      </c>
      <c r="G70" s="185">
        <v>27</v>
      </c>
      <c r="H70" s="185">
        <v>29</v>
      </c>
      <c r="I70" s="185">
        <v>31</v>
      </c>
      <c r="J70" s="185">
        <v>24</v>
      </c>
      <c r="K70" s="185">
        <v>33</v>
      </c>
      <c r="L70" s="185">
        <v>26</v>
      </c>
      <c r="M70" s="185">
        <v>22</v>
      </c>
      <c r="N70" s="185">
        <v>22</v>
      </c>
      <c r="O70" s="185">
        <v>23</v>
      </c>
      <c r="P70" s="185">
        <v>20</v>
      </c>
      <c r="Q70" s="185">
        <v>21</v>
      </c>
      <c r="R70" s="185">
        <f>R73+R76+R79</f>
        <v>20</v>
      </c>
      <c r="S70" s="185">
        <v>20</v>
      </c>
      <c r="T70" s="185">
        <v>14</v>
      </c>
      <c r="U70" s="185">
        <v>10</v>
      </c>
      <c r="V70" s="185">
        <v>17</v>
      </c>
      <c r="W70" s="185">
        <v>13</v>
      </c>
      <c r="X70" s="185">
        <v>15</v>
      </c>
      <c r="Y70" s="185">
        <v>10</v>
      </c>
      <c r="Z70" s="185">
        <v>16</v>
      </c>
      <c r="AA70" s="177">
        <v>9</v>
      </c>
      <c r="AB70" s="177">
        <v>9</v>
      </c>
    </row>
    <row r="71" spans="1:28">
      <c r="A71" s="106" t="s">
        <v>264</v>
      </c>
      <c r="B71" s="83" t="s">
        <v>32</v>
      </c>
      <c r="C71" s="152">
        <v>13</v>
      </c>
      <c r="D71" s="152">
        <v>12</v>
      </c>
      <c r="E71" s="152">
        <v>14</v>
      </c>
      <c r="F71" s="152">
        <v>13</v>
      </c>
      <c r="G71" s="152">
        <v>13</v>
      </c>
      <c r="H71" s="152">
        <v>22</v>
      </c>
      <c r="I71" s="152">
        <v>24</v>
      </c>
      <c r="J71" s="152">
        <v>18</v>
      </c>
      <c r="K71" s="152">
        <v>26</v>
      </c>
      <c r="L71" s="152">
        <v>19</v>
      </c>
      <c r="M71" s="152">
        <v>17</v>
      </c>
      <c r="N71" s="152">
        <v>18</v>
      </c>
      <c r="O71" s="152">
        <v>15</v>
      </c>
      <c r="P71" s="152">
        <v>15</v>
      </c>
      <c r="Q71" s="152">
        <v>17</v>
      </c>
      <c r="R71" s="152">
        <f>R74+R77+R80</f>
        <v>11</v>
      </c>
      <c r="S71" s="152">
        <v>11</v>
      </c>
      <c r="T71" s="152">
        <v>10</v>
      </c>
      <c r="U71" s="152">
        <v>4</v>
      </c>
      <c r="V71" s="152">
        <v>13</v>
      </c>
      <c r="W71" s="152">
        <v>6</v>
      </c>
      <c r="X71" s="152">
        <v>8</v>
      </c>
      <c r="Y71" s="152">
        <v>5</v>
      </c>
      <c r="Z71" s="152">
        <v>10</v>
      </c>
      <c r="AA71" s="160">
        <v>6</v>
      </c>
      <c r="AB71" s="160">
        <v>5</v>
      </c>
    </row>
    <row r="72" spans="1:28">
      <c r="A72" s="84" t="s">
        <v>238</v>
      </c>
      <c r="B72" s="85" t="s">
        <v>33</v>
      </c>
      <c r="C72" s="108">
        <v>3</v>
      </c>
      <c r="D72" s="108">
        <v>11</v>
      </c>
      <c r="E72" s="108">
        <v>6</v>
      </c>
      <c r="F72" s="108">
        <v>9</v>
      </c>
      <c r="G72" s="108">
        <v>14</v>
      </c>
      <c r="H72" s="108">
        <v>7</v>
      </c>
      <c r="I72" s="108">
        <v>7</v>
      </c>
      <c r="J72" s="108">
        <v>6</v>
      </c>
      <c r="K72" s="108">
        <v>7</v>
      </c>
      <c r="L72" s="108">
        <v>7</v>
      </c>
      <c r="M72" s="108">
        <v>5</v>
      </c>
      <c r="N72" s="108">
        <v>4</v>
      </c>
      <c r="O72" s="108">
        <v>8</v>
      </c>
      <c r="P72" s="85">
        <v>5</v>
      </c>
      <c r="Q72" s="153">
        <v>4</v>
      </c>
      <c r="R72" s="153">
        <f>R75+R78+R81</f>
        <v>9</v>
      </c>
      <c r="S72" s="153">
        <v>9</v>
      </c>
      <c r="T72" s="153">
        <v>4</v>
      </c>
      <c r="U72" s="153">
        <v>6</v>
      </c>
      <c r="V72" s="153">
        <v>4</v>
      </c>
      <c r="W72" s="153">
        <v>7</v>
      </c>
      <c r="X72" s="153">
        <v>7</v>
      </c>
      <c r="Y72" s="153">
        <v>5</v>
      </c>
      <c r="Z72" s="153">
        <v>6</v>
      </c>
      <c r="AA72" s="178">
        <v>3</v>
      </c>
      <c r="AB72" s="178">
        <v>4</v>
      </c>
    </row>
    <row r="73" spans="1:28">
      <c r="A73" s="97" t="s">
        <v>265</v>
      </c>
      <c r="B73" s="98" t="s">
        <v>31</v>
      </c>
      <c r="C73" s="195">
        <v>10</v>
      </c>
      <c r="D73" s="195">
        <v>9</v>
      </c>
      <c r="E73" s="195">
        <v>12</v>
      </c>
      <c r="F73" s="195">
        <v>11</v>
      </c>
      <c r="G73" s="195">
        <v>14</v>
      </c>
      <c r="H73" s="195">
        <v>18</v>
      </c>
      <c r="I73" s="195">
        <v>16</v>
      </c>
      <c r="J73" s="195">
        <v>16</v>
      </c>
      <c r="K73" s="195">
        <v>15</v>
      </c>
      <c r="L73" s="195">
        <v>10</v>
      </c>
      <c r="M73" s="195">
        <v>12</v>
      </c>
      <c r="N73" s="195">
        <v>10</v>
      </c>
      <c r="O73" s="195">
        <v>10</v>
      </c>
      <c r="P73" s="195">
        <v>9</v>
      </c>
      <c r="Q73" s="154">
        <v>11</v>
      </c>
      <c r="R73" s="154">
        <v>10</v>
      </c>
      <c r="S73" s="154">
        <v>11</v>
      </c>
      <c r="T73" s="154">
        <v>10</v>
      </c>
      <c r="U73" s="154">
        <v>7</v>
      </c>
      <c r="V73" s="154">
        <v>10</v>
      </c>
      <c r="W73" s="154">
        <v>9</v>
      </c>
      <c r="X73" s="154">
        <v>8</v>
      </c>
      <c r="Y73" s="154">
        <v>5</v>
      </c>
      <c r="Z73" s="154">
        <v>10</v>
      </c>
      <c r="AA73" s="175">
        <v>5</v>
      </c>
      <c r="AB73" s="175">
        <v>4</v>
      </c>
    </row>
    <row r="74" spans="1:28">
      <c r="A74" s="99" t="s">
        <v>238</v>
      </c>
      <c r="B74" s="100" t="s">
        <v>32</v>
      </c>
      <c r="C74" s="155">
        <v>7</v>
      </c>
      <c r="D74" s="155">
        <v>5</v>
      </c>
      <c r="E74" s="155">
        <v>9</v>
      </c>
      <c r="F74" s="155">
        <v>7</v>
      </c>
      <c r="G74" s="155">
        <v>8</v>
      </c>
      <c r="H74" s="155">
        <v>12</v>
      </c>
      <c r="I74" s="155">
        <v>13</v>
      </c>
      <c r="J74" s="155">
        <v>11</v>
      </c>
      <c r="K74" s="155">
        <v>12</v>
      </c>
      <c r="L74" s="155">
        <v>7</v>
      </c>
      <c r="M74" s="155">
        <v>9</v>
      </c>
      <c r="N74" s="155">
        <v>9</v>
      </c>
      <c r="O74" s="155">
        <v>6</v>
      </c>
      <c r="P74" s="155">
        <v>7</v>
      </c>
      <c r="Q74" s="155">
        <v>9</v>
      </c>
      <c r="R74" s="155">
        <v>5</v>
      </c>
      <c r="S74" s="155">
        <v>8</v>
      </c>
      <c r="T74" s="155">
        <v>7</v>
      </c>
      <c r="U74" s="155">
        <v>3</v>
      </c>
      <c r="V74" s="155">
        <v>6</v>
      </c>
      <c r="W74" s="155">
        <v>5</v>
      </c>
      <c r="X74" s="155">
        <v>4</v>
      </c>
      <c r="Y74" s="155">
        <v>4</v>
      </c>
      <c r="Z74" s="155">
        <v>6</v>
      </c>
      <c r="AA74" s="163">
        <v>2</v>
      </c>
      <c r="AB74" s="163">
        <v>2</v>
      </c>
    </row>
    <row r="75" spans="1:28">
      <c r="A75" s="101" t="s">
        <v>238</v>
      </c>
      <c r="B75" s="102" t="s">
        <v>33</v>
      </c>
      <c r="C75" s="156">
        <v>3</v>
      </c>
      <c r="D75" s="156">
        <v>4</v>
      </c>
      <c r="E75" s="156">
        <v>3</v>
      </c>
      <c r="F75" s="156">
        <v>4</v>
      </c>
      <c r="G75" s="156">
        <v>6</v>
      </c>
      <c r="H75" s="156">
        <v>6</v>
      </c>
      <c r="I75" s="156">
        <v>3</v>
      </c>
      <c r="J75" s="156">
        <v>5</v>
      </c>
      <c r="K75" s="156">
        <v>3</v>
      </c>
      <c r="L75" s="156">
        <v>3</v>
      </c>
      <c r="M75" s="156">
        <v>3</v>
      </c>
      <c r="N75" s="156">
        <v>1</v>
      </c>
      <c r="O75" s="156">
        <v>4</v>
      </c>
      <c r="P75" s="102">
        <v>2</v>
      </c>
      <c r="Q75" s="156">
        <v>2</v>
      </c>
      <c r="R75" s="156">
        <v>5</v>
      </c>
      <c r="S75" s="156">
        <v>3</v>
      </c>
      <c r="T75" s="156">
        <v>3</v>
      </c>
      <c r="U75" s="156">
        <v>4</v>
      </c>
      <c r="V75" s="156">
        <v>4</v>
      </c>
      <c r="W75" s="156">
        <v>4</v>
      </c>
      <c r="X75" s="156">
        <v>4</v>
      </c>
      <c r="Y75" s="156">
        <v>1</v>
      </c>
      <c r="Z75" s="156">
        <v>4</v>
      </c>
      <c r="AA75" s="170">
        <v>3</v>
      </c>
      <c r="AB75" s="170">
        <v>2</v>
      </c>
    </row>
    <row r="76" spans="1:28">
      <c r="A76" s="97" t="s">
        <v>266</v>
      </c>
      <c r="B76" s="98" t="s">
        <v>31</v>
      </c>
      <c r="C76" s="195">
        <v>3</v>
      </c>
      <c r="D76" s="195">
        <v>11</v>
      </c>
      <c r="E76" s="195">
        <v>7</v>
      </c>
      <c r="F76" s="195">
        <v>7</v>
      </c>
      <c r="G76" s="195">
        <v>10</v>
      </c>
      <c r="H76" s="195">
        <v>10</v>
      </c>
      <c r="I76" s="195">
        <v>9</v>
      </c>
      <c r="J76" s="195">
        <v>5</v>
      </c>
      <c r="K76" s="195">
        <v>16</v>
      </c>
      <c r="L76" s="195">
        <v>11</v>
      </c>
      <c r="M76" s="195">
        <v>6</v>
      </c>
      <c r="N76" s="195">
        <v>9</v>
      </c>
      <c r="O76" s="195">
        <v>10</v>
      </c>
      <c r="P76" s="195">
        <v>11</v>
      </c>
      <c r="Q76" s="157">
        <v>8</v>
      </c>
      <c r="R76" s="157">
        <v>7</v>
      </c>
      <c r="S76" s="157">
        <v>7</v>
      </c>
      <c r="T76" s="157">
        <v>2</v>
      </c>
      <c r="U76" s="157">
        <v>2</v>
      </c>
      <c r="V76" s="157">
        <v>4</v>
      </c>
      <c r="W76" s="157">
        <v>3</v>
      </c>
      <c r="X76" s="157">
        <v>6</v>
      </c>
      <c r="Y76" s="157">
        <v>4</v>
      </c>
      <c r="Z76" s="157">
        <v>4</v>
      </c>
      <c r="AA76" s="172">
        <v>2</v>
      </c>
      <c r="AB76" s="172">
        <v>5</v>
      </c>
    </row>
    <row r="77" spans="1:28">
      <c r="A77" s="99" t="s">
        <v>238</v>
      </c>
      <c r="B77" s="100" t="s">
        <v>32</v>
      </c>
      <c r="C77" s="155">
        <v>3</v>
      </c>
      <c r="D77" s="155">
        <v>5</v>
      </c>
      <c r="E77" s="155">
        <v>5</v>
      </c>
      <c r="F77" s="155">
        <v>2</v>
      </c>
      <c r="G77" s="155">
        <v>5</v>
      </c>
      <c r="H77" s="155">
        <v>9</v>
      </c>
      <c r="I77" s="155">
        <v>7</v>
      </c>
      <c r="J77" s="155">
        <v>5</v>
      </c>
      <c r="K77" s="155">
        <v>13</v>
      </c>
      <c r="L77" s="155">
        <v>9</v>
      </c>
      <c r="M77" s="155">
        <v>4</v>
      </c>
      <c r="N77" s="155">
        <v>7</v>
      </c>
      <c r="O77" s="155">
        <v>8</v>
      </c>
      <c r="P77" s="155">
        <v>8</v>
      </c>
      <c r="Q77" s="155">
        <v>6</v>
      </c>
      <c r="R77" s="155">
        <v>4</v>
      </c>
      <c r="S77" s="155">
        <v>2</v>
      </c>
      <c r="T77" s="155">
        <v>2</v>
      </c>
      <c r="U77" s="155">
        <v>0</v>
      </c>
      <c r="V77" s="155">
        <v>4</v>
      </c>
      <c r="W77" s="155">
        <v>1</v>
      </c>
      <c r="X77" s="155">
        <v>4</v>
      </c>
      <c r="Y77" s="155">
        <v>1</v>
      </c>
      <c r="Z77" s="155">
        <v>3</v>
      </c>
      <c r="AA77" s="163">
        <v>2</v>
      </c>
      <c r="AB77" s="163">
        <v>3</v>
      </c>
    </row>
    <row r="78" spans="1:28">
      <c r="A78" s="101" t="s">
        <v>238</v>
      </c>
      <c r="B78" s="102" t="s">
        <v>33</v>
      </c>
      <c r="C78" s="156">
        <v>0</v>
      </c>
      <c r="D78" s="156">
        <v>6</v>
      </c>
      <c r="E78" s="156">
        <v>2</v>
      </c>
      <c r="F78" s="156">
        <v>5</v>
      </c>
      <c r="G78" s="156">
        <v>5</v>
      </c>
      <c r="H78" s="156">
        <v>1</v>
      </c>
      <c r="I78" s="156">
        <v>2</v>
      </c>
      <c r="J78" s="156">
        <v>0</v>
      </c>
      <c r="K78" s="156">
        <v>3</v>
      </c>
      <c r="L78" s="156">
        <v>2</v>
      </c>
      <c r="M78" s="156">
        <v>2</v>
      </c>
      <c r="N78" s="156">
        <v>2</v>
      </c>
      <c r="O78" s="156">
        <v>2</v>
      </c>
      <c r="P78" s="102">
        <v>3</v>
      </c>
      <c r="Q78" s="157">
        <v>2</v>
      </c>
      <c r="R78" s="157">
        <v>3</v>
      </c>
      <c r="S78" s="157">
        <v>5</v>
      </c>
      <c r="T78" s="157">
        <v>0</v>
      </c>
      <c r="U78" s="157">
        <v>2</v>
      </c>
      <c r="V78" s="157">
        <v>0</v>
      </c>
      <c r="W78" s="157">
        <v>2</v>
      </c>
      <c r="X78" s="157">
        <v>2</v>
      </c>
      <c r="Y78" s="157">
        <v>3</v>
      </c>
      <c r="Z78" s="157">
        <v>1</v>
      </c>
      <c r="AA78" s="174">
        <v>0</v>
      </c>
      <c r="AB78" s="174">
        <v>2</v>
      </c>
    </row>
    <row r="79" spans="1:28">
      <c r="A79" s="97" t="s">
        <v>267</v>
      </c>
      <c r="B79" s="98" t="s">
        <v>31</v>
      </c>
      <c r="C79" s="195">
        <v>3</v>
      </c>
      <c r="D79" s="195">
        <v>3</v>
      </c>
      <c r="E79" s="195">
        <v>1</v>
      </c>
      <c r="F79" s="195">
        <v>4</v>
      </c>
      <c r="G79" s="195">
        <v>3</v>
      </c>
      <c r="H79" s="195">
        <v>1</v>
      </c>
      <c r="I79" s="195">
        <v>6</v>
      </c>
      <c r="J79" s="195">
        <v>3</v>
      </c>
      <c r="K79" s="195">
        <v>2</v>
      </c>
      <c r="L79" s="195">
        <v>5</v>
      </c>
      <c r="M79" s="195">
        <v>4</v>
      </c>
      <c r="N79" s="195">
        <v>3</v>
      </c>
      <c r="O79" s="195">
        <v>3</v>
      </c>
      <c r="P79" s="195">
        <v>0</v>
      </c>
      <c r="Q79" s="154">
        <v>2</v>
      </c>
      <c r="R79" s="154">
        <v>3</v>
      </c>
      <c r="S79" s="154">
        <v>2</v>
      </c>
      <c r="T79" s="154">
        <v>2</v>
      </c>
      <c r="U79" s="154">
        <v>1</v>
      </c>
      <c r="V79" s="154">
        <v>3</v>
      </c>
      <c r="W79" s="154">
        <v>1</v>
      </c>
      <c r="X79" s="154">
        <v>1</v>
      </c>
      <c r="Y79" s="154">
        <v>1</v>
      </c>
      <c r="Z79" s="154">
        <v>2</v>
      </c>
      <c r="AA79" s="175">
        <v>2</v>
      </c>
      <c r="AB79" s="175">
        <v>0</v>
      </c>
    </row>
    <row r="80" spans="1:28">
      <c r="A80" s="99" t="s">
        <v>238</v>
      </c>
      <c r="B80" s="100" t="s">
        <v>32</v>
      </c>
      <c r="C80" s="155">
        <v>3</v>
      </c>
      <c r="D80" s="155">
        <v>2</v>
      </c>
      <c r="E80" s="155">
        <v>0</v>
      </c>
      <c r="F80" s="155">
        <v>4</v>
      </c>
      <c r="G80" s="155">
        <v>0</v>
      </c>
      <c r="H80" s="155">
        <v>1</v>
      </c>
      <c r="I80" s="155">
        <v>4</v>
      </c>
      <c r="J80" s="155">
        <v>2</v>
      </c>
      <c r="K80" s="155">
        <v>1</v>
      </c>
      <c r="L80" s="155">
        <v>3</v>
      </c>
      <c r="M80" s="155">
        <v>4</v>
      </c>
      <c r="N80" s="155">
        <v>2</v>
      </c>
      <c r="O80" s="155">
        <v>1</v>
      </c>
      <c r="P80" s="155">
        <v>0</v>
      </c>
      <c r="Q80" s="155">
        <v>2</v>
      </c>
      <c r="R80" s="155">
        <v>2</v>
      </c>
      <c r="S80" s="155">
        <v>1</v>
      </c>
      <c r="T80" s="155">
        <v>1</v>
      </c>
      <c r="U80" s="155">
        <v>1</v>
      </c>
      <c r="V80" s="155">
        <v>3</v>
      </c>
      <c r="W80" s="155">
        <v>0</v>
      </c>
      <c r="X80" s="155">
        <v>0</v>
      </c>
      <c r="Y80" s="155">
        <v>0</v>
      </c>
      <c r="Z80" s="155">
        <v>1</v>
      </c>
      <c r="AA80" s="163">
        <v>2</v>
      </c>
      <c r="AB80" s="163">
        <v>0</v>
      </c>
    </row>
    <row r="81" spans="1:28">
      <c r="A81" s="101" t="s">
        <v>238</v>
      </c>
      <c r="B81" s="102" t="s">
        <v>33</v>
      </c>
      <c r="C81" s="156">
        <v>0</v>
      </c>
      <c r="D81" s="156">
        <v>1</v>
      </c>
      <c r="E81" s="156">
        <v>1</v>
      </c>
      <c r="F81" s="156">
        <v>0</v>
      </c>
      <c r="G81" s="156">
        <v>3</v>
      </c>
      <c r="H81" s="156">
        <v>0</v>
      </c>
      <c r="I81" s="156">
        <v>2</v>
      </c>
      <c r="J81" s="156">
        <v>1</v>
      </c>
      <c r="K81" s="156">
        <v>1</v>
      </c>
      <c r="L81" s="156">
        <v>2</v>
      </c>
      <c r="M81" s="156">
        <v>0</v>
      </c>
      <c r="N81" s="156">
        <v>1</v>
      </c>
      <c r="O81" s="156">
        <v>2</v>
      </c>
      <c r="P81" s="102">
        <v>0</v>
      </c>
      <c r="Q81" s="156">
        <v>0</v>
      </c>
      <c r="R81" s="156">
        <v>1</v>
      </c>
      <c r="S81" s="156">
        <v>1</v>
      </c>
      <c r="T81" s="156">
        <v>1</v>
      </c>
      <c r="U81" s="156">
        <v>0</v>
      </c>
      <c r="V81" s="156">
        <v>0</v>
      </c>
      <c r="W81" s="156">
        <v>1</v>
      </c>
      <c r="X81" s="156">
        <v>1</v>
      </c>
      <c r="Y81" s="156">
        <v>1</v>
      </c>
      <c r="Z81" s="156">
        <v>1</v>
      </c>
      <c r="AA81" s="170">
        <v>0</v>
      </c>
      <c r="AB81" s="170">
        <v>0</v>
      </c>
    </row>
    <row r="82" spans="1:28">
      <c r="A82" s="80" t="s">
        <v>268</v>
      </c>
      <c r="B82" s="81" t="s">
        <v>31</v>
      </c>
      <c r="C82" s="185">
        <v>16</v>
      </c>
      <c r="D82" s="185">
        <v>18</v>
      </c>
      <c r="E82" s="185">
        <v>12</v>
      </c>
      <c r="F82" s="185">
        <v>24</v>
      </c>
      <c r="G82" s="185">
        <v>20</v>
      </c>
      <c r="H82" s="185">
        <v>16</v>
      </c>
      <c r="I82" s="185">
        <v>14</v>
      </c>
      <c r="J82" s="185">
        <v>30</v>
      </c>
      <c r="K82" s="185">
        <v>22</v>
      </c>
      <c r="L82" s="185">
        <v>27</v>
      </c>
      <c r="M82" s="185">
        <v>16</v>
      </c>
      <c r="N82" s="185">
        <v>18</v>
      </c>
      <c r="O82" s="185">
        <v>19</v>
      </c>
      <c r="P82" s="185">
        <v>21</v>
      </c>
      <c r="Q82" s="153">
        <v>23</v>
      </c>
      <c r="R82" s="151">
        <f>R85+R88</f>
        <v>17</v>
      </c>
      <c r="S82" s="151">
        <v>13</v>
      </c>
      <c r="T82" s="151">
        <v>12</v>
      </c>
      <c r="U82" s="151">
        <v>8</v>
      </c>
      <c r="V82" s="151">
        <v>8</v>
      </c>
      <c r="W82" s="151">
        <v>11</v>
      </c>
      <c r="X82" s="151">
        <v>9</v>
      </c>
      <c r="Y82" s="151">
        <v>7</v>
      </c>
      <c r="Z82" s="151">
        <v>7</v>
      </c>
      <c r="AA82" s="177">
        <v>9</v>
      </c>
      <c r="AB82" s="177">
        <v>9</v>
      </c>
    </row>
    <row r="83" spans="1:28">
      <c r="A83" s="103" t="s">
        <v>269</v>
      </c>
      <c r="B83" s="83" t="s">
        <v>32</v>
      </c>
      <c r="C83" s="152">
        <v>6</v>
      </c>
      <c r="D83" s="152">
        <v>11</v>
      </c>
      <c r="E83" s="152">
        <v>7</v>
      </c>
      <c r="F83" s="152">
        <v>21</v>
      </c>
      <c r="G83" s="152">
        <v>14</v>
      </c>
      <c r="H83" s="152">
        <v>13</v>
      </c>
      <c r="I83" s="152">
        <v>14</v>
      </c>
      <c r="J83" s="152">
        <v>25</v>
      </c>
      <c r="K83" s="152">
        <v>17</v>
      </c>
      <c r="L83" s="152">
        <v>24</v>
      </c>
      <c r="M83" s="152">
        <v>14</v>
      </c>
      <c r="N83" s="152">
        <v>13</v>
      </c>
      <c r="O83" s="152">
        <v>16</v>
      </c>
      <c r="P83" s="152">
        <v>14</v>
      </c>
      <c r="Q83" s="152">
        <v>16</v>
      </c>
      <c r="R83" s="152">
        <f>R86+R89</f>
        <v>11</v>
      </c>
      <c r="S83" s="152">
        <v>10</v>
      </c>
      <c r="T83" s="152">
        <v>9</v>
      </c>
      <c r="U83" s="152">
        <v>6</v>
      </c>
      <c r="V83" s="152">
        <v>5</v>
      </c>
      <c r="W83" s="152">
        <v>7</v>
      </c>
      <c r="X83" s="152">
        <v>8</v>
      </c>
      <c r="Y83" s="152">
        <v>5</v>
      </c>
      <c r="Z83" s="152">
        <v>6</v>
      </c>
      <c r="AA83" s="160">
        <v>8</v>
      </c>
      <c r="AB83" s="160">
        <v>8</v>
      </c>
    </row>
    <row r="84" spans="1:28">
      <c r="A84" s="84" t="s">
        <v>238</v>
      </c>
      <c r="B84" s="85" t="s">
        <v>33</v>
      </c>
      <c r="C84" s="108">
        <v>10</v>
      </c>
      <c r="D84" s="108">
        <v>7</v>
      </c>
      <c r="E84" s="108">
        <v>5</v>
      </c>
      <c r="F84" s="108">
        <v>3</v>
      </c>
      <c r="G84" s="108">
        <v>6</v>
      </c>
      <c r="H84" s="108">
        <v>3</v>
      </c>
      <c r="I84" s="108">
        <v>0</v>
      </c>
      <c r="J84" s="108">
        <v>5</v>
      </c>
      <c r="K84" s="108">
        <v>5</v>
      </c>
      <c r="L84" s="108">
        <v>3</v>
      </c>
      <c r="M84" s="108">
        <v>2</v>
      </c>
      <c r="N84" s="108">
        <v>5</v>
      </c>
      <c r="O84" s="108">
        <v>3</v>
      </c>
      <c r="P84" s="85">
        <v>7</v>
      </c>
      <c r="Q84" s="153">
        <v>7</v>
      </c>
      <c r="R84" s="153">
        <f>R87+R90</f>
        <v>6</v>
      </c>
      <c r="S84" s="153">
        <v>3</v>
      </c>
      <c r="T84" s="153">
        <v>3</v>
      </c>
      <c r="U84" s="153">
        <v>2</v>
      </c>
      <c r="V84" s="153">
        <v>3</v>
      </c>
      <c r="W84" s="153">
        <v>4</v>
      </c>
      <c r="X84" s="153">
        <v>1</v>
      </c>
      <c r="Y84" s="153">
        <v>2</v>
      </c>
      <c r="Z84" s="153">
        <v>1</v>
      </c>
      <c r="AA84" s="178">
        <v>1</v>
      </c>
      <c r="AB84" s="178">
        <v>1</v>
      </c>
    </row>
    <row r="85" spans="1:28">
      <c r="A85" s="97" t="s">
        <v>270</v>
      </c>
      <c r="B85" s="98" t="s">
        <v>31</v>
      </c>
      <c r="C85" s="195">
        <v>12</v>
      </c>
      <c r="D85" s="195">
        <v>13</v>
      </c>
      <c r="E85" s="195">
        <v>9</v>
      </c>
      <c r="F85" s="195">
        <v>15</v>
      </c>
      <c r="G85" s="195">
        <v>8</v>
      </c>
      <c r="H85" s="195">
        <v>9</v>
      </c>
      <c r="I85" s="195">
        <v>10</v>
      </c>
      <c r="J85" s="195">
        <v>21</v>
      </c>
      <c r="K85" s="195">
        <v>15</v>
      </c>
      <c r="L85" s="195">
        <v>20</v>
      </c>
      <c r="M85" s="195">
        <v>11</v>
      </c>
      <c r="N85" s="195">
        <v>16</v>
      </c>
      <c r="O85" s="195">
        <v>12</v>
      </c>
      <c r="P85" s="195">
        <v>14</v>
      </c>
      <c r="Q85" s="154">
        <v>16</v>
      </c>
      <c r="R85" s="154">
        <v>13</v>
      </c>
      <c r="S85" s="154">
        <v>8</v>
      </c>
      <c r="T85" s="154">
        <v>11</v>
      </c>
      <c r="U85" s="154">
        <v>8</v>
      </c>
      <c r="V85" s="154">
        <v>8</v>
      </c>
      <c r="W85" s="154">
        <v>8</v>
      </c>
      <c r="X85" s="154">
        <v>7</v>
      </c>
      <c r="Y85" s="154">
        <v>5</v>
      </c>
      <c r="Z85" s="154">
        <v>5</v>
      </c>
      <c r="AA85" s="175">
        <v>8</v>
      </c>
      <c r="AB85" s="175">
        <v>8</v>
      </c>
    </row>
    <row r="86" spans="1:28">
      <c r="A86" s="99" t="s">
        <v>238</v>
      </c>
      <c r="B86" s="100" t="s">
        <v>32</v>
      </c>
      <c r="C86" s="155">
        <v>4</v>
      </c>
      <c r="D86" s="155">
        <v>7</v>
      </c>
      <c r="E86" s="155">
        <v>4</v>
      </c>
      <c r="F86" s="155">
        <v>12</v>
      </c>
      <c r="G86" s="155">
        <v>4</v>
      </c>
      <c r="H86" s="155">
        <v>6</v>
      </c>
      <c r="I86" s="155">
        <v>10</v>
      </c>
      <c r="J86" s="155">
        <v>18</v>
      </c>
      <c r="K86" s="155">
        <v>12</v>
      </c>
      <c r="L86" s="155">
        <v>17</v>
      </c>
      <c r="M86" s="155">
        <v>10</v>
      </c>
      <c r="N86" s="155">
        <v>11</v>
      </c>
      <c r="O86" s="155">
        <v>11</v>
      </c>
      <c r="P86" s="155">
        <v>9</v>
      </c>
      <c r="Q86" s="155">
        <v>11</v>
      </c>
      <c r="R86" s="155">
        <v>8</v>
      </c>
      <c r="S86" s="155">
        <v>7</v>
      </c>
      <c r="T86" s="155">
        <v>9</v>
      </c>
      <c r="U86" s="155">
        <v>6</v>
      </c>
      <c r="V86" s="155">
        <v>5</v>
      </c>
      <c r="W86" s="155">
        <v>4</v>
      </c>
      <c r="X86" s="155">
        <v>7</v>
      </c>
      <c r="Y86" s="155">
        <v>4</v>
      </c>
      <c r="Z86" s="155">
        <v>4</v>
      </c>
      <c r="AA86" s="163">
        <v>7</v>
      </c>
      <c r="AB86" s="163">
        <v>8</v>
      </c>
    </row>
    <row r="87" spans="1:28">
      <c r="A87" s="101" t="s">
        <v>238</v>
      </c>
      <c r="B87" s="102" t="s">
        <v>33</v>
      </c>
      <c r="C87" s="156">
        <v>8</v>
      </c>
      <c r="D87" s="156">
        <v>6</v>
      </c>
      <c r="E87" s="156">
        <v>5</v>
      </c>
      <c r="F87" s="156">
        <v>3</v>
      </c>
      <c r="G87" s="156">
        <v>4</v>
      </c>
      <c r="H87" s="156">
        <v>3</v>
      </c>
      <c r="I87" s="156">
        <v>0</v>
      </c>
      <c r="J87" s="156">
        <v>3</v>
      </c>
      <c r="K87" s="156">
        <v>3</v>
      </c>
      <c r="L87" s="156">
        <v>3</v>
      </c>
      <c r="M87" s="156">
        <v>1</v>
      </c>
      <c r="N87" s="156">
        <v>5</v>
      </c>
      <c r="O87" s="156">
        <v>1</v>
      </c>
      <c r="P87" s="102">
        <v>5</v>
      </c>
      <c r="Q87" s="156">
        <v>5</v>
      </c>
      <c r="R87" s="156">
        <v>5</v>
      </c>
      <c r="S87" s="156">
        <v>1</v>
      </c>
      <c r="T87" s="156">
        <v>2</v>
      </c>
      <c r="U87" s="156">
        <v>2</v>
      </c>
      <c r="V87" s="156">
        <v>3</v>
      </c>
      <c r="W87" s="156">
        <v>4</v>
      </c>
      <c r="X87" s="156">
        <v>0</v>
      </c>
      <c r="Y87" s="156">
        <v>1</v>
      </c>
      <c r="Z87" s="156">
        <v>1</v>
      </c>
      <c r="AA87" s="170">
        <v>1</v>
      </c>
      <c r="AB87" s="170">
        <v>0</v>
      </c>
    </row>
    <row r="88" spans="1:28">
      <c r="A88" s="97" t="s">
        <v>271</v>
      </c>
      <c r="B88" s="98" t="s">
        <v>31</v>
      </c>
      <c r="C88" s="195">
        <v>4</v>
      </c>
      <c r="D88" s="195">
        <v>5</v>
      </c>
      <c r="E88" s="195">
        <v>3</v>
      </c>
      <c r="F88" s="195">
        <v>9</v>
      </c>
      <c r="G88" s="195">
        <v>12</v>
      </c>
      <c r="H88" s="195">
        <v>7</v>
      </c>
      <c r="I88" s="195">
        <v>4</v>
      </c>
      <c r="J88" s="195">
        <v>9</v>
      </c>
      <c r="K88" s="195">
        <v>7</v>
      </c>
      <c r="L88" s="195">
        <v>7</v>
      </c>
      <c r="M88" s="195">
        <v>5</v>
      </c>
      <c r="N88" s="195">
        <v>2</v>
      </c>
      <c r="O88" s="195">
        <v>7</v>
      </c>
      <c r="P88" s="195">
        <v>7</v>
      </c>
      <c r="Q88" s="157">
        <v>7</v>
      </c>
      <c r="R88" s="157">
        <v>4</v>
      </c>
      <c r="S88" s="157">
        <v>5</v>
      </c>
      <c r="T88" s="157">
        <v>1</v>
      </c>
      <c r="U88" s="157">
        <v>0</v>
      </c>
      <c r="V88" s="157">
        <v>0</v>
      </c>
      <c r="W88" s="157">
        <v>3</v>
      </c>
      <c r="X88" s="157">
        <v>2</v>
      </c>
      <c r="Y88" s="157">
        <v>2</v>
      </c>
      <c r="Z88" s="157">
        <v>2</v>
      </c>
      <c r="AA88" s="172">
        <v>1</v>
      </c>
      <c r="AB88" s="172">
        <v>1</v>
      </c>
    </row>
    <row r="89" spans="1:28">
      <c r="A89" s="99" t="s">
        <v>238</v>
      </c>
      <c r="B89" s="100" t="s">
        <v>32</v>
      </c>
      <c r="C89" s="155">
        <v>2</v>
      </c>
      <c r="D89" s="155">
        <v>4</v>
      </c>
      <c r="E89" s="155">
        <v>3</v>
      </c>
      <c r="F89" s="155">
        <v>9</v>
      </c>
      <c r="G89" s="155">
        <v>10</v>
      </c>
      <c r="H89" s="155">
        <v>7</v>
      </c>
      <c r="I89" s="155">
        <v>4</v>
      </c>
      <c r="J89" s="155">
        <v>7</v>
      </c>
      <c r="K89" s="155">
        <v>5</v>
      </c>
      <c r="L89" s="155">
        <v>7</v>
      </c>
      <c r="M89" s="155">
        <v>4</v>
      </c>
      <c r="N89" s="155">
        <v>2</v>
      </c>
      <c r="O89" s="155">
        <v>5</v>
      </c>
      <c r="P89" s="155">
        <v>5</v>
      </c>
      <c r="Q89" s="155">
        <v>5</v>
      </c>
      <c r="R89" s="155">
        <v>3</v>
      </c>
      <c r="S89" s="155">
        <v>3</v>
      </c>
      <c r="T89" s="155">
        <v>0</v>
      </c>
      <c r="U89" s="155">
        <v>0</v>
      </c>
      <c r="V89" s="155">
        <v>0</v>
      </c>
      <c r="W89" s="155">
        <v>3</v>
      </c>
      <c r="X89" s="155">
        <v>1</v>
      </c>
      <c r="Y89" s="155">
        <v>1</v>
      </c>
      <c r="Z89" s="155">
        <v>2</v>
      </c>
      <c r="AA89" s="163">
        <v>1</v>
      </c>
      <c r="AB89" s="163">
        <v>0</v>
      </c>
    </row>
    <row r="90" spans="1:28">
      <c r="A90" s="101" t="s">
        <v>238</v>
      </c>
      <c r="B90" s="102" t="s">
        <v>33</v>
      </c>
      <c r="C90" s="156">
        <v>2</v>
      </c>
      <c r="D90" s="156">
        <v>1</v>
      </c>
      <c r="E90" s="156">
        <v>0</v>
      </c>
      <c r="F90" s="156">
        <v>0</v>
      </c>
      <c r="G90" s="156">
        <v>2</v>
      </c>
      <c r="H90" s="156">
        <v>0</v>
      </c>
      <c r="I90" s="156">
        <v>0</v>
      </c>
      <c r="J90" s="156">
        <v>2</v>
      </c>
      <c r="K90" s="156">
        <v>2</v>
      </c>
      <c r="L90" s="156">
        <v>0</v>
      </c>
      <c r="M90" s="156">
        <v>1</v>
      </c>
      <c r="N90" s="156">
        <v>0</v>
      </c>
      <c r="O90" s="156">
        <v>2</v>
      </c>
      <c r="P90" s="102">
        <v>2</v>
      </c>
      <c r="Q90" s="157">
        <v>2</v>
      </c>
      <c r="R90" s="157">
        <v>1</v>
      </c>
      <c r="S90" s="157">
        <v>2</v>
      </c>
      <c r="T90" s="157">
        <v>1</v>
      </c>
      <c r="U90" s="157">
        <v>0</v>
      </c>
      <c r="V90" s="157">
        <v>0</v>
      </c>
      <c r="W90" s="157">
        <v>0</v>
      </c>
      <c r="X90" s="157">
        <v>1</v>
      </c>
      <c r="Y90" s="157">
        <v>1</v>
      </c>
      <c r="Z90" s="157">
        <v>0</v>
      </c>
      <c r="AA90" s="174">
        <v>0</v>
      </c>
      <c r="AB90" s="174">
        <v>1</v>
      </c>
    </row>
    <row r="91" spans="1:28">
      <c r="A91" s="80" t="s">
        <v>272</v>
      </c>
      <c r="B91" s="81" t="s">
        <v>31</v>
      </c>
      <c r="C91" s="185">
        <v>28</v>
      </c>
      <c r="D91" s="185">
        <v>34</v>
      </c>
      <c r="E91" s="185">
        <v>34</v>
      </c>
      <c r="F91" s="185">
        <v>41</v>
      </c>
      <c r="G91" s="185">
        <v>50</v>
      </c>
      <c r="H91" s="185">
        <v>38</v>
      </c>
      <c r="I91" s="185">
        <v>37</v>
      </c>
      <c r="J91" s="185">
        <v>36</v>
      </c>
      <c r="K91" s="185">
        <v>31</v>
      </c>
      <c r="L91" s="185">
        <v>28</v>
      </c>
      <c r="M91" s="185">
        <v>31</v>
      </c>
      <c r="N91" s="185">
        <v>36</v>
      </c>
      <c r="O91" s="185">
        <v>38</v>
      </c>
      <c r="P91" s="185">
        <v>40</v>
      </c>
      <c r="Q91" s="151">
        <v>30</v>
      </c>
      <c r="R91" s="151">
        <f>R94+R97+R100+R103</f>
        <v>28</v>
      </c>
      <c r="S91" s="151">
        <v>22</v>
      </c>
      <c r="T91" s="151">
        <v>21</v>
      </c>
      <c r="U91" s="151">
        <v>20</v>
      </c>
      <c r="V91" s="151">
        <v>24</v>
      </c>
      <c r="W91" s="151">
        <v>21</v>
      </c>
      <c r="X91" s="151">
        <v>18</v>
      </c>
      <c r="Y91" s="151">
        <v>22</v>
      </c>
      <c r="Z91" s="151">
        <v>12</v>
      </c>
      <c r="AA91" s="176">
        <v>19</v>
      </c>
      <c r="AB91" s="176">
        <v>21</v>
      </c>
    </row>
    <row r="92" spans="1:28">
      <c r="A92" s="103" t="s">
        <v>273</v>
      </c>
      <c r="B92" s="83" t="s">
        <v>32</v>
      </c>
      <c r="C92" s="152">
        <v>21</v>
      </c>
      <c r="D92" s="152">
        <v>23</v>
      </c>
      <c r="E92" s="152">
        <v>23</v>
      </c>
      <c r="F92" s="152">
        <v>27</v>
      </c>
      <c r="G92" s="152">
        <v>32</v>
      </c>
      <c r="H92" s="152">
        <v>28</v>
      </c>
      <c r="I92" s="152">
        <v>30</v>
      </c>
      <c r="J92" s="152">
        <v>26</v>
      </c>
      <c r="K92" s="152">
        <v>22</v>
      </c>
      <c r="L92" s="152">
        <v>22</v>
      </c>
      <c r="M92" s="152">
        <v>22</v>
      </c>
      <c r="N92" s="152">
        <v>28</v>
      </c>
      <c r="O92" s="152">
        <v>27</v>
      </c>
      <c r="P92" s="152">
        <v>26</v>
      </c>
      <c r="Q92" s="152">
        <v>21</v>
      </c>
      <c r="R92" s="152">
        <f>R95+R98+R101+R104</f>
        <v>19</v>
      </c>
      <c r="S92" s="152">
        <v>17</v>
      </c>
      <c r="T92" s="152">
        <v>17</v>
      </c>
      <c r="U92" s="152">
        <v>15</v>
      </c>
      <c r="V92" s="152">
        <v>19</v>
      </c>
      <c r="W92" s="152">
        <v>12</v>
      </c>
      <c r="X92" s="152">
        <v>11</v>
      </c>
      <c r="Y92" s="152">
        <v>16</v>
      </c>
      <c r="Z92" s="152">
        <v>7</v>
      </c>
      <c r="AA92" s="160">
        <v>17</v>
      </c>
      <c r="AB92" s="160">
        <v>11</v>
      </c>
    </row>
    <row r="93" spans="1:28">
      <c r="A93" s="84" t="s">
        <v>238</v>
      </c>
      <c r="B93" s="85" t="s">
        <v>33</v>
      </c>
      <c r="C93" s="108">
        <v>7</v>
      </c>
      <c r="D93" s="108">
        <v>11</v>
      </c>
      <c r="E93" s="108">
        <v>11</v>
      </c>
      <c r="F93" s="108">
        <v>14</v>
      </c>
      <c r="G93" s="108">
        <v>18</v>
      </c>
      <c r="H93" s="108">
        <v>10</v>
      </c>
      <c r="I93" s="108">
        <v>7</v>
      </c>
      <c r="J93" s="108">
        <v>10</v>
      </c>
      <c r="K93" s="108">
        <v>9</v>
      </c>
      <c r="L93" s="108">
        <v>6</v>
      </c>
      <c r="M93" s="108">
        <v>9</v>
      </c>
      <c r="N93" s="108">
        <v>8</v>
      </c>
      <c r="O93" s="108">
        <v>11</v>
      </c>
      <c r="P93" s="85">
        <v>14</v>
      </c>
      <c r="Q93" s="108">
        <v>9</v>
      </c>
      <c r="R93" s="85">
        <f>R96+R99+R102+R105</f>
        <v>9</v>
      </c>
      <c r="S93" s="85">
        <v>5</v>
      </c>
      <c r="T93" s="85">
        <v>4</v>
      </c>
      <c r="U93" s="85">
        <v>5</v>
      </c>
      <c r="V93" s="85">
        <v>5</v>
      </c>
      <c r="W93" s="85">
        <v>9</v>
      </c>
      <c r="X93" s="85">
        <v>7</v>
      </c>
      <c r="Y93" s="85">
        <v>6</v>
      </c>
      <c r="Z93" s="85">
        <v>5</v>
      </c>
      <c r="AA93" s="161">
        <v>2</v>
      </c>
      <c r="AB93" s="161">
        <v>10</v>
      </c>
    </row>
    <row r="94" spans="1:28">
      <c r="A94" s="99" t="s">
        <v>274</v>
      </c>
      <c r="B94" s="107" t="s">
        <v>31</v>
      </c>
      <c r="C94" s="158">
        <v>18</v>
      </c>
      <c r="D94" s="158">
        <v>19</v>
      </c>
      <c r="E94" s="158">
        <v>19</v>
      </c>
      <c r="F94" s="158">
        <v>33</v>
      </c>
      <c r="G94" s="158">
        <v>30</v>
      </c>
      <c r="H94" s="158">
        <v>21</v>
      </c>
      <c r="I94" s="158">
        <v>21</v>
      </c>
      <c r="J94" s="158">
        <v>21</v>
      </c>
      <c r="K94" s="158">
        <v>15</v>
      </c>
      <c r="L94" s="158">
        <v>12</v>
      </c>
      <c r="M94" s="158">
        <v>18</v>
      </c>
      <c r="N94" s="158">
        <v>24</v>
      </c>
      <c r="O94" s="158">
        <v>28</v>
      </c>
      <c r="P94" s="196">
        <v>19</v>
      </c>
      <c r="Q94" s="158">
        <v>20</v>
      </c>
      <c r="R94" s="158">
        <v>17</v>
      </c>
      <c r="S94" s="158">
        <v>13</v>
      </c>
      <c r="T94" s="158">
        <v>9</v>
      </c>
      <c r="U94" s="158">
        <v>14</v>
      </c>
      <c r="V94" s="158">
        <v>11</v>
      </c>
      <c r="W94" s="158">
        <v>10</v>
      </c>
      <c r="X94" s="158">
        <v>12</v>
      </c>
      <c r="Y94" s="158">
        <v>14</v>
      </c>
      <c r="Z94" s="158">
        <v>5</v>
      </c>
      <c r="AA94" s="179">
        <v>10</v>
      </c>
      <c r="AB94" s="179">
        <v>9</v>
      </c>
    </row>
    <row r="95" spans="1:28">
      <c r="A95" s="99" t="s">
        <v>238</v>
      </c>
      <c r="B95" s="100" t="s">
        <v>32</v>
      </c>
      <c r="C95" s="159">
        <v>14</v>
      </c>
      <c r="D95" s="159">
        <v>14</v>
      </c>
      <c r="E95" s="159">
        <v>11</v>
      </c>
      <c r="F95" s="159">
        <v>19</v>
      </c>
      <c r="G95" s="159">
        <v>18</v>
      </c>
      <c r="H95" s="159">
        <v>15</v>
      </c>
      <c r="I95" s="159">
        <v>18</v>
      </c>
      <c r="J95" s="159">
        <v>15</v>
      </c>
      <c r="K95" s="159">
        <v>11</v>
      </c>
      <c r="L95" s="159">
        <v>10</v>
      </c>
      <c r="M95" s="159">
        <v>14</v>
      </c>
      <c r="N95" s="159">
        <v>18</v>
      </c>
      <c r="O95" s="159">
        <v>21</v>
      </c>
      <c r="P95" s="159">
        <v>11</v>
      </c>
      <c r="Q95" s="159">
        <v>15</v>
      </c>
      <c r="R95" s="159">
        <v>11</v>
      </c>
      <c r="S95" s="159">
        <v>9</v>
      </c>
      <c r="T95" s="159">
        <v>8</v>
      </c>
      <c r="U95" s="159">
        <v>12</v>
      </c>
      <c r="V95" s="159">
        <v>9</v>
      </c>
      <c r="W95" s="159">
        <v>4</v>
      </c>
      <c r="X95" s="159">
        <v>7</v>
      </c>
      <c r="Y95" s="159">
        <v>9</v>
      </c>
      <c r="Z95" s="159">
        <v>3</v>
      </c>
      <c r="AA95" s="162">
        <v>8</v>
      </c>
      <c r="AB95" s="162">
        <v>4</v>
      </c>
    </row>
    <row r="96" spans="1:28">
      <c r="A96" s="99" t="s">
        <v>238</v>
      </c>
      <c r="B96" s="107" t="s">
        <v>33</v>
      </c>
      <c r="C96" s="158">
        <v>4</v>
      </c>
      <c r="D96" s="158">
        <v>5</v>
      </c>
      <c r="E96" s="158">
        <v>8</v>
      </c>
      <c r="F96" s="158">
        <v>14</v>
      </c>
      <c r="G96" s="158">
        <v>12</v>
      </c>
      <c r="H96" s="158">
        <v>6</v>
      </c>
      <c r="I96" s="158">
        <v>3</v>
      </c>
      <c r="J96" s="158">
        <v>6</v>
      </c>
      <c r="K96" s="158">
        <v>4</v>
      </c>
      <c r="L96" s="158">
        <v>2</v>
      </c>
      <c r="M96" s="158">
        <v>4</v>
      </c>
      <c r="N96" s="158">
        <v>6</v>
      </c>
      <c r="O96" s="158">
        <v>7</v>
      </c>
      <c r="P96" s="197">
        <v>8</v>
      </c>
      <c r="Q96" s="158">
        <v>5</v>
      </c>
      <c r="R96" s="158">
        <v>6</v>
      </c>
      <c r="S96" s="158">
        <v>4</v>
      </c>
      <c r="T96" s="158">
        <v>1</v>
      </c>
      <c r="U96" s="158">
        <v>2</v>
      </c>
      <c r="V96" s="158">
        <v>2</v>
      </c>
      <c r="W96" s="158">
        <v>6</v>
      </c>
      <c r="X96" s="158">
        <v>5</v>
      </c>
      <c r="Y96" s="158">
        <v>5</v>
      </c>
      <c r="Z96" s="158">
        <v>2</v>
      </c>
      <c r="AA96" s="180">
        <v>2</v>
      </c>
      <c r="AB96" s="180">
        <v>5</v>
      </c>
    </row>
    <row r="97" spans="1:28">
      <c r="A97" s="97" t="s">
        <v>275</v>
      </c>
      <c r="B97" s="98" t="s">
        <v>31</v>
      </c>
      <c r="C97" s="195">
        <v>3</v>
      </c>
      <c r="D97" s="195">
        <v>10</v>
      </c>
      <c r="E97" s="195">
        <v>5</v>
      </c>
      <c r="F97" s="195">
        <v>1</v>
      </c>
      <c r="G97" s="195">
        <v>9</v>
      </c>
      <c r="H97" s="195">
        <v>5</v>
      </c>
      <c r="I97" s="195">
        <v>9</v>
      </c>
      <c r="J97" s="195">
        <v>6</v>
      </c>
      <c r="K97" s="195">
        <v>10</v>
      </c>
      <c r="L97" s="195">
        <v>8</v>
      </c>
      <c r="M97" s="195">
        <v>7</v>
      </c>
      <c r="N97" s="195">
        <v>7</v>
      </c>
      <c r="O97" s="195">
        <v>3</v>
      </c>
      <c r="P97" s="195">
        <v>13</v>
      </c>
      <c r="Q97" s="154">
        <v>3</v>
      </c>
      <c r="R97" s="154">
        <v>2</v>
      </c>
      <c r="S97" s="154">
        <v>6</v>
      </c>
      <c r="T97" s="154">
        <v>4</v>
      </c>
      <c r="U97" s="154">
        <v>2</v>
      </c>
      <c r="V97" s="154">
        <v>6</v>
      </c>
      <c r="W97" s="154">
        <v>5</v>
      </c>
      <c r="X97" s="154">
        <v>3</v>
      </c>
      <c r="Y97" s="154">
        <v>7</v>
      </c>
      <c r="Z97" s="154">
        <v>4</v>
      </c>
      <c r="AA97" s="175">
        <v>5</v>
      </c>
      <c r="AB97" s="175">
        <v>5</v>
      </c>
    </row>
    <row r="98" spans="1:28">
      <c r="A98" s="99" t="s">
        <v>238</v>
      </c>
      <c r="B98" s="100" t="s">
        <v>32</v>
      </c>
      <c r="C98" s="155">
        <v>2</v>
      </c>
      <c r="D98" s="155">
        <v>5</v>
      </c>
      <c r="E98" s="155">
        <v>4</v>
      </c>
      <c r="F98" s="155">
        <v>1</v>
      </c>
      <c r="G98" s="155">
        <v>6</v>
      </c>
      <c r="H98" s="155">
        <v>5</v>
      </c>
      <c r="I98" s="155">
        <v>7</v>
      </c>
      <c r="J98" s="155">
        <v>5</v>
      </c>
      <c r="K98" s="155">
        <v>8</v>
      </c>
      <c r="L98" s="155">
        <v>6</v>
      </c>
      <c r="M98" s="155">
        <v>3</v>
      </c>
      <c r="N98" s="155">
        <v>6</v>
      </c>
      <c r="O98" s="155">
        <v>2</v>
      </c>
      <c r="P98" s="155">
        <v>10</v>
      </c>
      <c r="Q98" s="155">
        <v>2</v>
      </c>
      <c r="R98" s="155">
        <v>1</v>
      </c>
      <c r="S98" s="155">
        <v>6</v>
      </c>
      <c r="T98" s="155">
        <v>4</v>
      </c>
      <c r="U98" s="155">
        <v>1</v>
      </c>
      <c r="V98" s="155">
        <v>6</v>
      </c>
      <c r="W98" s="155">
        <v>4</v>
      </c>
      <c r="X98" s="155">
        <v>1</v>
      </c>
      <c r="Y98" s="155">
        <v>6</v>
      </c>
      <c r="Z98" s="155">
        <v>2</v>
      </c>
      <c r="AA98" s="163">
        <v>5</v>
      </c>
      <c r="AB98" s="163">
        <v>2</v>
      </c>
    </row>
    <row r="99" spans="1:28">
      <c r="A99" s="101" t="s">
        <v>238</v>
      </c>
      <c r="B99" s="102" t="s">
        <v>33</v>
      </c>
      <c r="C99" s="156">
        <v>1</v>
      </c>
      <c r="D99" s="156">
        <v>5</v>
      </c>
      <c r="E99" s="156">
        <v>1</v>
      </c>
      <c r="F99" s="156">
        <v>0</v>
      </c>
      <c r="G99" s="156">
        <v>3</v>
      </c>
      <c r="H99" s="156">
        <v>0</v>
      </c>
      <c r="I99" s="156">
        <v>2</v>
      </c>
      <c r="J99" s="156">
        <v>1</v>
      </c>
      <c r="K99" s="156">
        <v>2</v>
      </c>
      <c r="L99" s="156">
        <v>2</v>
      </c>
      <c r="M99" s="156">
        <v>4</v>
      </c>
      <c r="N99" s="156">
        <v>1</v>
      </c>
      <c r="O99" s="156">
        <v>1</v>
      </c>
      <c r="P99" s="102">
        <v>3</v>
      </c>
      <c r="Q99" s="156">
        <v>1</v>
      </c>
      <c r="R99" s="156">
        <v>1</v>
      </c>
      <c r="S99" s="156">
        <v>0</v>
      </c>
      <c r="T99" s="156">
        <v>0</v>
      </c>
      <c r="U99" s="156">
        <v>1</v>
      </c>
      <c r="V99" s="156">
        <v>0</v>
      </c>
      <c r="W99" s="156">
        <v>1</v>
      </c>
      <c r="X99" s="156">
        <v>2</v>
      </c>
      <c r="Y99" s="156">
        <v>1</v>
      </c>
      <c r="Z99" s="156">
        <v>2</v>
      </c>
      <c r="AA99" s="170">
        <v>0</v>
      </c>
      <c r="AB99" s="170">
        <v>3</v>
      </c>
    </row>
    <row r="100" spans="1:28">
      <c r="A100" s="97" t="s">
        <v>276</v>
      </c>
      <c r="B100" s="98" t="s">
        <v>31</v>
      </c>
      <c r="C100" s="195">
        <v>4</v>
      </c>
      <c r="D100" s="195">
        <v>4</v>
      </c>
      <c r="E100" s="195">
        <v>8</v>
      </c>
      <c r="F100" s="195">
        <v>5</v>
      </c>
      <c r="G100" s="195">
        <v>9</v>
      </c>
      <c r="H100" s="195">
        <v>9</v>
      </c>
      <c r="I100" s="195">
        <v>6</v>
      </c>
      <c r="J100" s="195">
        <v>6</v>
      </c>
      <c r="K100" s="195">
        <v>5</v>
      </c>
      <c r="L100" s="195">
        <v>5</v>
      </c>
      <c r="M100" s="195">
        <v>5</v>
      </c>
      <c r="N100" s="195">
        <v>4</v>
      </c>
      <c r="O100" s="195">
        <v>7</v>
      </c>
      <c r="P100" s="195">
        <v>6</v>
      </c>
      <c r="Q100" s="157">
        <v>7</v>
      </c>
      <c r="R100" s="157">
        <v>6</v>
      </c>
      <c r="S100" s="157">
        <v>1</v>
      </c>
      <c r="T100" s="157">
        <v>6</v>
      </c>
      <c r="U100" s="157">
        <v>4</v>
      </c>
      <c r="V100" s="157">
        <v>5</v>
      </c>
      <c r="W100" s="157">
        <v>6</v>
      </c>
      <c r="X100" s="157">
        <v>3</v>
      </c>
      <c r="Y100" s="157">
        <v>1</v>
      </c>
      <c r="Z100" s="157">
        <v>2</v>
      </c>
      <c r="AA100" s="172">
        <v>4</v>
      </c>
      <c r="AB100" s="172">
        <v>3</v>
      </c>
    </row>
    <row r="101" spans="1:28">
      <c r="A101" s="99" t="s">
        <v>238</v>
      </c>
      <c r="B101" s="100" t="s">
        <v>32</v>
      </c>
      <c r="C101" s="155">
        <v>4</v>
      </c>
      <c r="D101" s="155">
        <v>3</v>
      </c>
      <c r="E101" s="155">
        <v>7</v>
      </c>
      <c r="F101" s="155">
        <v>5</v>
      </c>
      <c r="G101" s="155">
        <v>6</v>
      </c>
      <c r="H101" s="155">
        <v>6</v>
      </c>
      <c r="I101" s="155">
        <v>4</v>
      </c>
      <c r="J101" s="155">
        <v>5</v>
      </c>
      <c r="K101" s="155">
        <v>3</v>
      </c>
      <c r="L101" s="155">
        <v>4</v>
      </c>
      <c r="M101" s="155">
        <v>4</v>
      </c>
      <c r="N101" s="155">
        <v>3</v>
      </c>
      <c r="O101" s="155">
        <v>4</v>
      </c>
      <c r="P101" s="155">
        <v>4</v>
      </c>
      <c r="Q101" s="155">
        <v>4</v>
      </c>
      <c r="R101" s="155">
        <v>6</v>
      </c>
      <c r="S101" s="155">
        <v>1</v>
      </c>
      <c r="T101" s="155">
        <v>4</v>
      </c>
      <c r="U101" s="155">
        <v>2</v>
      </c>
      <c r="V101" s="155">
        <v>3</v>
      </c>
      <c r="W101" s="155">
        <v>4</v>
      </c>
      <c r="X101" s="155">
        <v>3</v>
      </c>
      <c r="Y101" s="155">
        <v>1</v>
      </c>
      <c r="Z101" s="155">
        <v>1</v>
      </c>
      <c r="AA101" s="163">
        <v>4</v>
      </c>
      <c r="AB101" s="163">
        <v>2</v>
      </c>
    </row>
    <row r="102" spans="1:28">
      <c r="A102" s="101" t="s">
        <v>238</v>
      </c>
      <c r="B102" s="102" t="s">
        <v>33</v>
      </c>
      <c r="C102" s="156">
        <v>0</v>
      </c>
      <c r="D102" s="156">
        <v>1</v>
      </c>
      <c r="E102" s="156">
        <v>1</v>
      </c>
      <c r="F102" s="156">
        <v>0</v>
      </c>
      <c r="G102" s="156">
        <v>3</v>
      </c>
      <c r="H102" s="156">
        <v>3</v>
      </c>
      <c r="I102" s="156">
        <v>2</v>
      </c>
      <c r="J102" s="156">
        <v>1</v>
      </c>
      <c r="K102" s="156">
        <v>2</v>
      </c>
      <c r="L102" s="156">
        <v>1</v>
      </c>
      <c r="M102" s="156">
        <v>1</v>
      </c>
      <c r="N102" s="156">
        <v>1</v>
      </c>
      <c r="O102" s="156">
        <v>3</v>
      </c>
      <c r="P102" s="102">
        <v>2</v>
      </c>
      <c r="Q102" s="157">
        <v>3</v>
      </c>
      <c r="R102" s="157">
        <v>0</v>
      </c>
      <c r="S102" s="157">
        <v>0</v>
      </c>
      <c r="T102" s="157">
        <v>2</v>
      </c>
      <c r="U102" s="157">
        <v>2</v>
      </c>
      <c r="V102" s="157">
        <v>2</v>
      </c>
      <c r="W102" s="157">
        <v>2</v>
      </c>
      <c r="X102" s="157">
        <v>0</v>
      </c>
      <c r="Y102" s="157">
        <v>0</v>
      </c>
      <c r="Z102" s="157">
        <v>1</v>
      </c>
      <c r="AA102" s="174">
        <v>0</v>
      </c>
      <c r="AB102" s="174">
        <v>1</v>
      </c>
    </row>
    <row r="103" spans="1:28">
      <c r="A103" s="97" t="s">
        <v>277</v>
      </c>
      <c r="B103" s="98" t="s">
        <v>31</v>
      </c>
      <c r="C103" s="195">
        <v>3</v>
      </c>
      <c r="D103" s="195">
        <v>1</v>
      </c>
      <c r="E103" s="195">
        <v>2</v>
      </c>
      <c r="F103" s="195">
        <v>2</v>
      </c>
      <c r="G103" s="195">
        <v>2</v>
      </c>
      <c r="H103" s="195">
        <v>3</v>
      </c>
      <c r="I103" s="195">
        <v>1</v>
      </c>
      <c r="J103" s="195">
        <v>3</v>
      </c>
      <c r="K103" s="195">
        <v>1</v>
      </c>
      <c r="L103" s="195">
        <v>3</v>
      </c>
      <c r="M103" s="195">
        <v>1</v>
      </c>
      <c r="N103" s="195">
        <v>1</v>
      </c>
      <c r="O103" s="195">
        <v>0</v>
      </c>
      <c r="P103" s="195">
        <v>2</v>
      </c>
      <c r="Q103" s="154">
        <v>0</v>
      </c>
      <c r="R103" s="154">
        <v>3</v>
      </c>
      <c r="S103" s="154">
        <v>2</v>
      </c>
      <c r="T103" s="154">
        <v>2</v>
      </c>
      <c r="U103" s="154">
        <v>0</v>
      </c>
      <c r="V103" s="154">
        <v>2</v>
      </c>
      <c r="W103" s="154">
        <v>0</v>
      </c>
      <c r="X103" s="154">
        <v>0</v>
      </c>
      <c r="Y103" s="154">
        <v>0</v>
      </c>
      <c r="Z103" s="154">
        <v>1</v>
      </c>
      <c r="AA103" s="175">
        <v>0</v>
      </c>
      <c r="AB103" s="175">
        <v>4</v>
      </c>
    </row>
    <row r="104" spans="1:28">
      <c r="A104" s="99" t="s">
        <v>238</v>
      </c>
      <c r="B104" s="100" t="s">
        <v>32</v>
      </c>
      <c r="C104" s="155">
        <v>1</v>
      </c>
      <c r="D104" s="155">
        <v>1</v>
      </c>
      <c r="E104" s="155">
        <v>1</v>
      </c>
      <c r="F104" s="155">
        <v>2</v>
      </c>
      <c r="G104" s="155">
        <v>2</v>
      </c>
      <c r="H104" s="155">
        <v>2</v>
      </c>
      <c r="I104" s="155">
        <v>1</v>
      </c>
      <c r="J104" s="155">
        <v>1</v>
      </c>
      <c r="K104" s="155">
        <v>0</v>
      </c>
      <c r="L104" s="155">
        <v>2</v>
      </c>
      <c r="M104" s="155">
        <v>1</v>
      </c>
      <c r="N104" s="155">
        <v>1</v>
      </c>
      <c r="O104" s="155">
        <v>0</v>
      </c>
      <c r="P104" s="155">
        <v>1</v>
      </c>
      <c r="Q104" s="155">
        <v>0</v>
      </c>
      <c r="R104" s="155">
        <v>1</v>
      </c>
      <c r="S104" s="155">
        <v>1</v>
      </c>
      <c r="T104" s="155">
        <v>1</v>
      </c>
      <c r="U104" s="155">
        <v>0</v>
      </c>
      <c r="V104" s="155">
        <v>1</v>
      </c>
      <c r="W104" s="155">
        <v>0</v>
      </c>
      <c r="X104" s="155">
        <v>0</v>
      </c>
      <c r="Y104" s="155">
        <v>0</v>
      </c>
      <c r="Z104" s="155">
        <v>1</v>
      </c>
      <c r="AA104" s="163">
        <v>0</v>
      </c>
      <c r="AB104" s="163">
        <v>3</v>
      </c>
    </row>
    <row r="105" spans="1:28">
      <c r="A105" s="101" t="s">
        <v>238</v>
      </c>
      <c r="B105" s="102" t="s">
        <v>33</v>
      </c>
      <c r="C105" s="156">
        <v>2</v>
      </c>
      <c r="D105" s="156">
        <v>0</v>
      </c>
      <c r="E105" s="156">
        <v>1</v>
      </c>
      <c r="F105" s="156">
        <v>0</v>
      </c>
      <c r="G105" s="156">
        <v>0</v>
      </c>
      <c r="H105" s="156">
        <v>1</v>
      </c>
      <c r="I105" s="156">
        <v>0</v>
      </c>
      <c r="J105" s="156">
        <v>2</v>
      </c>
      <c r="K105" s="156">
        <v>1</v>
      </c>
      <c r="L105" s="156">
        <v>1</v>
      </c>
      <c r="M105" s="156">
        <v>0</v>
      </c>
      <c r="N105" s="156">
        <v>0</v>
      </c>
      <c r="O105" s="156">
        <v>0</v>
      </c>
      <c r="P105" s="102">
        <v>1</v>
      </c>
      <c r="Q105" s="156">
        <v>0</v>
      </c>
      <c r="R105" s="156">
        <v>2</v>
      </c>
      <c r="S105" s="156">
        <v>1</v>
      </c>
      <c r="T105" s="156">
        <v>1</v>
      </c>
      <c r="U105" s="156">
        <v>0</v>
      </c>
      <c r="V105" s="156">
        <v>1</v>
      </c>
      <c r="W105" s="156">
        <v>0</v>
      </c>
      <c r="X105" s="156">
        <v>0</v>
      </c>
      <c r="Y105" s="156">
        <v>0</v>
      </c>
      <c r="Z105" s="156">
        <v>0</v>
      </c>
      <c r="AA105" s="170">
        <v>0</v>
      </c>
      <c r="AB105" s="170">
        <v>1</v>
      </c>
    </row>
    <row r="106" spans="1:28">
      <c r="A106" s="80" t="s">
        <v>278</v>
      </c>
      <c r="B106" s="81" t="s">
        <v>31</v>
      </c>
      <c r="C106" s="185">
        <v>31</v>
      </c>
      <c r="D106" s="185">
        <v>34</v>
      </c>
      <c r="E106" s="185">
        <v>38</v>
      </c>
      <c r="F106" s="185">
        <v>29</v>
      </c>
      <c r="G106" s="185">
        <v>26</v>
      </c>
      <c r="H106" s="185">
        <v>29</v>
      </c>
      <c r="I106" s="185">
        <v>31</v>
      </c>
      <c r="J106" s="185">
        <v>35</v>
      </c>
      <c r="K106" s="185">
        <v>36</v>
      </c>
      <c r="L106" s="185">
        <v>39</v>
      </c>
      <c r="M106" s="185">
        <v>33</v>
      </c>
      <c r="N106" s="185">
        <v>27</v>
      </c>
      <c r="O106" s="185">
        <v>14</v>
      </c>
      <c r="P106" s="185">
        <v>27</v>
      </c>
      <c r="Q106" s="151">
        <v>26</v>
      </c>
      <c r="R106" s="151">
        <f>R109+R112+R115+R118</f>
        <v>18</v>
      </c>
      <c r="S106" s="151">
        <v>22</v>
      </c>
      <c r="T106" s="151">
        <v>14</v>
      </c>
      <c r="U106" s="151">
        <v>12</v>
      </c>
      <c r="V106" s="151">
        <v>25</v>
      </c>
      <c r="W106" s="151">
        <v>20</v>
      </c>
      <c r="X106" s="151">
        <v>9</v>
      </c>
      <c r="Y106" s="151">
        <v>12</v>
      </c>
      <c r="Z106" s="151">
        <v>13</v>
      </c>
      <c r="AA106" s="177">
        <v>16</v>
      </c>
      <c r="AB106" s="177">
        <v>9</v>
      </c>
    </row>
    <row r="107" spans="1:28">
      <c r="A107" s="103" t="s">
        <v>279</v>
      </c>
      <c r="B107" s="83" t="s">
        <v>32</v>
      </c>
      <c r="C107" s="152">
        <v>22</v>
      </c>
      <c r="D107" s="152">
        <v>25</v>
      </c>
      <c r="E107" s="152">
        <v>21</v>
      </c>
      <c r="F107" s="152">
        <v>22</v>
      </c>
      <c r="G107" s="152">
        <v>12</v>
      </c>
      <c r="H107" s="152">
        <v>18</v>
      </c>
      <c r="I107" s="152">
        <v>23</v>
      </c>
      <c r="J107" s="152">
        <v>23</v>
      </c>
      <c r="K107" s="152">
        <v>27</v>
      </c>
      <c r="L107" s="152">
        <v>27</v>
      </c>
      <c r="M107" s="152">
        <v>22</v>
      </c>
      <c r="N107" s="152">
        <v>20</v>
      </c>
      <c r="O107" s="152">
        <v>9</v>
      </c>
      <c r="P107" s="152">
        <v>15</v>
      </c>
      <c r="Q107" s="152">
        <v>15</v>
      </c>
      <c r="R107" s="152">
        <f>R110+R113+R116+R119</f>
        <v>12</v>
      </c>
      <c r="S107" s="152">
        <v>18</v>
      </c>
      <c r="T107" s="152">
        <v>13</v>
      </c>
      <c r="U107" s="152">
        <v>12</v>
      </c>
      <c r="V107" s="152">
        <v>18</v>
      </c>
      <c r="W107" s="152">
        <v>11</v>
      </c>
      <c r="X107" s="152">
        <v>6</v>
      </c>
      <c r="Y107" s="152">
        <v>8</v>
      </c>
      <c r="Z107" s="152">
        <v>9</v>
      </c>
      <c r="AA107" s="160">
        <v>14</v>
      </c>
      <c r="AB107" s="160">
        <v>6</v>
      </c>
    </row>
    <row r="108" spans="1:28">
      <c r="A108" s="84" t="s">
        <v>238</v>
      </c>
      <c r="B108" s="85" t="s">
        <v>33</v>
      </c>
      <c r="C108" s="108">
        <v>9</v>
      </c>
      <c r="D108" s="108">
        <v>9</v>
      </c>
      <c r="E108" s="108">
        <v>17</v>
      </c>
      <c r="F108" s="108">
        <v>7</v>
      </c>
      <c r="G108" s="108">
        <v>14</v>
      </c>
      <c r="H108" s="108">
        <v>11</v>
      </c>
      <c r="I108" s="108">
        <v>8</v>
      </c>
      <c r="J108" s="108">
        <v>12</v>
      </c>
      <c r="K108" s="108">
        <v>9</v>
      </c>
      <c r="L108" s="108">
        <v>12</v>
      </c>
      <c r="M108" s="108">
        <v>11</v>
      </c>
      <c r="N108" s="108">
        <v>7</v>
      </c>
      <c r="O108" s="108">
        <v>5</v>
      </c>
      <c r="P108" s="85">
        <v>12</v>
      </c>
      <c r="Q108" s="108">
        <v>11</v>
      </c>
      <c r="R108" s="85">
        <f>R111+R114+R117+R120</f>
        <v>6</v>
      </c>
      <c r="S108" s="85">
        <v>4</v>
      </c>
      <c r="T108" s="85">
        <v>1</v>
      </c>
      <c r="U108" s="85">
        <v>0</v>
      </c>
      <c r="V108" s="85">
        <v>7</v>
      </c>
      <c r="W108" s="85">
        <v>9</v>
      </c>
      <c r="X108" s="85">
        <v>3</v>
      </c>
      <c r="Y108" s="85">
        <v>4</v>
      </c>
      <c r="Z108" s="85">
        <v>4</v>
      </c>
      <c r="AA108" s="178">
        <v>2</v>
      </c>
      <c r="AB108" s="178">
        <v>3</v>
      </c>
    </row>
    <row r="109" spans="1:28">
      <c r="A109" s="97" t="s">
        <v>280</v>
      </c>
      <c r="B109" s="98" t="s">
        <v>31</v>
      </c>
      <c r="C109" s="195">
        <v>18</v>
      </c>
      <c r="D109" s="195">
        <v>18</v>
      </c>
      <c r="E109" s="195">
        <v>21</v>
      </c>
      <c r="F109" s="195">
        <v>17</v>
      </c>
      <c r="G109" s="195">
        <v>15</v>
      </c>
      <c r="H109" s="195">
        <v>13</v>
      </c>
      <c r="I109" s="195">
        <v>21</v>
      </c>
      <c r="J109" s="195">
        <v>20</v>
      </c>
      <c r="K109" s="195">
        <v>17</v>
      </c>
      <c r="L109" s="195">
        <v>22</v>
      </c>
      <c r="M109" s="195">
        <v>22</v>
      </c>
      <c r="N109" s="195">
        <v>14</v>
      </c>
      <c r="O109" s="195">
        <v>9</v>
      </c>
      <c r="P109" s="195">
        <v>11</v>
      </c>
      <c r="Q109" s="157">
        <v>10</v>
      </c>
      <c r="R109" s="157">
        <v>5</v>
      </c>
      <c r="S109" s="157">
        <v>12</v>
      </c>
      <c r="T109" s="157">
        <v>8</v>
      </c>
      <c r="U109" s="157">
        <v>5</v>
      </c>
      <c r="V109" s="157">
        <v>16</v>
      </c>
      <c r="W109" s="157">
        <v>15</v>
      </c>
      <c r="X109" s="157">
        <v>5</v>
      </c>
      <c r="Y109" s="157">
        <v>4</v>
      </c>
      <c r="Z109" s="157">
        <v>7</v>
      </c>
      <c r="AA109" s="175">
        <v>9</v>
      </c>
      <c r="AB109" s="175">
        <v>6</v>
      </c>
    </row>
    <row r="110" spans="1:28">
      <c r="A110" s="99" t="s">
        <v>238</v>
      </c>
      <c r="B110" s="100" t="s">
        <v>32</v>
      </c>
      <c r="C110" s="155">
        <v>11</v>
      </c>
      <c r="D110" s="155">
        <v>12</v>
      </c>
      <c r="E110" s="155">
        <v>9</v>
      </c>
      <c r="F110" s="155">
        <v>13</v>
      </c>
      <c r="G110" s="155">
        <v>7</v>
      </c>
      <c r="H110" s="155">
        <v>10</v>
      </c>
      <c r="I110" s="155">
        <v>14</v>
      </c>
      <c r="J110" s="155">
        <v>12</v>
      </c>
      <c r="K110" s="155">
        <v>13</v>
      </c>
      <c r="L110" s="155">
        <v>14</v>
      </c>
      <c r="M110" s="155">
        <v>14</v>
      </c>
      <c r="N110" s="155">
        <v>11</v>
      </c>
      <c r="O110" s="155">
        <v>5</v>
      </c>
      <c r="P110" s="155">
        <v>5</v>
      </c>
      <c r="Q110" s="155">
        <v>5</v>
      </c>
      <c r="R110" s="155">
        <v>5</v>
      </c>
      <c r="S110" s="155">
        <v>9</v>
      </c>
      <c r="T110" s="155">
        <v>8</v>
      </c>
      <c r="U110" s="155">
        <v>5</v>
      </c>
      <c r="V110" s="155">
        <v>12</v>
      </c>
      <c r="W110" s="155">
        <v>9</v>
      </c>
      <c r="X110" s="155">
        <v>3</v>
      </c>
      <c r="Y110" s="155">
        <v>2</v>
      </c>
      <c r="Z110" s="155">
        <v>5</v>
      </c>
      <c r="AA110" s="163">
        <v>7</v>
      </c>
      <c r="AB110" s="163">
        <v>4</v>
      </c>
    </row>
    <row r="111" spans="1:28">
      <c r="A111" s="101" t="s">
        <v>238</v>
      </c>
      <c r="B111" s="102" t="s">
        <v>33</v>
      </c>
      <c r="C111" s="156">
        <v>7</v>
      </c>
      <c r="D111" s="156">
        <v>6</v>
      </c>
      <c r="E111" s="156">
        <v>12</v>
      </c>
      <c r="F111" s="156">
        <v>4</v>
      </c>
      <c r="G111" s="156">
        <v>8</v>
      </c>
      <c r="H111" s="156">
        <v>3</v>
      </c>
      <c r="I111" s="156">
        <v>7</v>
      </c>
      <c r="J111" s="156">
        <v>8</v>
      </c>
      <c r="K111" s="156">
        <v>4</v>
      </c>
      <c r="L111" s="156">
        <v>8</v>
      </c>
      <c r="M111" s="156">
        <v>8</v>
      </c>
      <c r="N111" s="156">
        <v>3</v>
      </c>
      <c r="O111" s="156">
        <v>4</v>
      </c>
      <c r="P111" s="102">
        <v>6</v>
      </c>
      <c r="Q111" s="157">
        <v>5</v>
      </c>
      <c r="R111" s="157">
        <v>0</v>
      </c>
      <c r="S111" s="157">
        <v>3</v>
      </c>
      <c r="T111" s="157">
        <v>0</v>
      </c>
      <c r="U111" s="157">
        <v>0</v>
      </c>
      <c r="V111" s="157">
        <v>4</v>
      </c>
      <c r="W111" s="157">
        <v>6</v>
      </c>
      <c r="X111" s="157">
        <v>2</v>
      </c>
      <c r="Y111" s="157">
        <v>2</v>
      </c>
      <c r="Z111" s="157">
        <v>2</v>
      </c>
      <c r="AA111" s="170">
        <v>2</v>
      </c>
      <c r="AB111" s="170">
        <v>2</v>
      </c>
    </row>
    <row r="112" spans="1:28">
      <c r="A112" s="97" t="s">
        <v>281</v>
      </c>
      <c r="B112" s="98" t="s">
        <v>31</v>
      </c>
      <c r="C112" s="195">
        <v>1</v>
      </c>
      <c r="D112" s="195">
        <v>1</v>
      </c>
      <c r="E112" s="195">
        <v>3</v>
      </c>
      <c r="F112" s="195">
        <v>0</v>
      </c>
      <c r="G112" s="195">
        <v>0</v>
      </c>
      <c r="H112" s="195">
        <v>1</v>
      </c>
      <c r="I112" s="195">
        <v>3</v>
      </c>
      <c r="J112" s="195">
        <v>0</v>
      </c>
      <c r="K112" s="195">
        <v>2</v>
      </c>
      <c r="L112" s="195">
        <v>1</v>
      </c>
      <c r="M112" s="195">
        <v>1</v>
      </c>
      <c r="N112" s="195">
        <v>0</v>
      </c>
      <c r="O112" s="195">
        <v>2</v>
      </c>
      <c r="P112" s="195">
        <v>2</v>
      </c>
      <c r="Q112" s="154">
        <v>0</v>
      </c>
      <c r="R112" s="154">
        <v>1</v>
      </c>
      <c r="S112" s="154">
        <v>0</v>
      </c>
      <c r="T112" s="154">
        <v>1</v>
      </c>
      <c r="U112" s="154">
        <v>0</v>
      </c>
      <c r="V112" s="154">
        <v>0</v>
      </c>
      <c r="W112" s="154">
        <v>2</v>
      </c>
      <c r="X112" s="154">
        <v>0</v>
      </c>
      <c r="Y112" s="154">
        <v>3</v>
      </c>
      <c r="Z112" s="154">
        <v>1</v>
      </c>
      <c r="AA112" s="172">
        <v>0</v>
      </c>
      <c r="AB112" s="172">
        <v>1</v>
      </c>
    </row>
    <row r="113" spans="1:28">
      <c r="A113" s="99" t="s">
        <v>238</v>
      </c>
      <c r="B113" s="100" t="s">
        <v>32</v>
      </c>
      <c r="C113" s="155">
        <v>1</v>
      </c>
      <c r="D113" s="155">
        <v>1</v>
      </c>
      <c r="E113" s="155">
        <v>1</v>
      </c>
      <c r="F113" s="155">
        <v>0</v>
      </c>
      <c r="G113" s="155">
        <v>0</v>
      </c>
      <c r="H113" s="155">
        <v>0</v>
      </c>
      <c r="I113" s="155">
        <v>2</v>
      </c>
      <c r="J113" s="155">
        <v>0</v>
      </c>
      <c r="K113" s="155">
        <v>1</v>
      </c>
      <c r="L113" s="155">
        <v>1</v>
      </c>
      <c r="M113" s="155">
        <v>0</v>
      </c>
      <c r="N113" s="155">
        <v>0</v>
      </c>
      <c r="O113" s="155">
        <v>2</v>
      </c>
      <c r="P113" s="155">
        <v>1</v>
      </c>
      <c r="Q113" s="155">
        <v>0</v>
      </c>
      <c r="R113" s="155">
        <v>1</v>
      </c>
      <c r="S113" s="155">
        <v>0</v>
      </c>
      <c r="T113" s="155">
        <v>1</v>
      </c>
      <c r="U113" s="155">
        <v>0</v>
      </c>
      <c r="V113" s="155">
        <v>0</v>
      </c>
      <c r="W113" s="155">
        <v>0</v>
      </c>
      <c r="X113" s="155">
        <v>0</v>
      </c>
      <c r="Y113" s="155">
        <v>2</v>
      </c>
      <c r="Z113" s="155">
        <v>1</v>
      </c>
      <c r="AA113" s="163">
        <v>0</v>
      </c>
      <c r="AB113" s="163">
        <v>1</v>
      </c>
    </row>
    <row r="114" spans="1:28">
      <c r="A114" s="101" t="s">
        <v>238</v>
      </c>
      <c r="B114" s="102" t="s">
        <v>33</v>
      </c>
      <c r="C114" s="156">
        <v>0</v>
      </c>
      <c r="D114" s="156">
        <v>0</v>
      </c>
      <c r="E114" s="156">
        <v>2</v>
      </c>
      <c r="F114" s="156">
        <v>0</v>
      </c>
      <c r="G114" s="156">
        <v>0</v>
      </c>
      <c r="H114" s="156">
        <v>1</v>
      </c>
      <c r="I114" s="156">
        <v>1</v>
      </c>
      <c r="J114" s="156">
        <v>0</v>
      </c>
      <c r="K114" s="156">
        <v>1</v>
      </c>
      <c r="L114" s="156">
        <v>0</v>
      </c>
      <c r="M114" s="156">
        <v>1</v>
      </c>
      <c r="N114" s="156">
        <v>0</v>
      </c>
      <c r="O114" s="156">
        <v>0</v>
      </c>
      <c r="P114" s="102">
        <v>1</v>
      </c>
      <c r="Q114" s="156">
        <v>0</v>
      </c>
      <c r="R114" s="156">
        <v>0</v>
      </c>
      <c r="S114" s="156">
        <v>0</v>
      </c>
      <c r="T114" s="156">
        <v>0</v>
      </c>
      <c r="U114" s="156">
        <v>0</v>
      </c>
      <c r="V114" s="156">
        <v>0</v>
      </c>
      <c r="W114" s="156">
        <v>2</v>
      </c>
      <c r="X114" s="156">
        <v>0</v>
      </c>
      <c r="Y114" s="156">
        <v>1</v>
      </c>
      <c r="Z114" s="156">
        <v>0</v>
      </c>
      <c r="AA114" s="174">
        <v>0</v>
      </c>
      <c r="AB114" s="174">
        <v>0</v>
      </c>
    </row>
    <row r="115" spans="1:28">
      <c r="A115" s="97" t="s">
        <v>282</v>
      </c>
      <c r="B115" s="98" t="s">
        <v>31</v>
      </c>
      <c r="C115" s="195">
        <v>1</v>
      </c>
      <c r="D115" s="195">
        <v>1</v>
      </c>
      <c r="E115" s="195">
        <v>0</v>
      </c>
      <c r="F115" s="195">
        <v>1</v>
      </c>
      <c r="G115" s="195">
        <v>2</v>
      </c>
      <c r="H115" s="195">
        <v>1</v>
      </c>
      <c r="I115" s="195">
        <v>2</v>
      </c>
      <c r="J115" s="195">
        <v>1</v>
      </c>
      <c r="K115" s="195">
        <v>3</v>
      </c>
      <c r="L115" s="195">
        <v>3</v>
      </c>
      <c r="M115" s="195">
        <v>1</v>
      </c>
      <c r="N115" s="195">
        <v>2</v>
      </c>
      <c r="O115" s="195">
        <v>0</v>
      </c>
      <c r="P115" s="195">
        <v>2</v>
      </c>
      <c r="Q115" s="157">
        <v>4</v>
      </c>
      <c r="R115" s="157">
        <v>4</v>
      </c>
      <c r="S115" s="157">
        <v>0</v>
      </c>
      <c r="T115" s="157">
        <v>1</v>
      </c>
      <c r="U115" s="157">
        <v>2</v>
      </c>
      <c r="V115" s="157">
        <v>2</v>
      </c>
      <c r="W115" s="157">
        <v>1</v>
      </c>
      <c r="X115" s="157">
        <v>1</v>
      </c>
      <c r="Y115" s="157">
        <v>1</v>
      </c>
      <c r="Z115" s="157">
        <v>1</v>
      </c>
      <c r="AA115" s="175">
        <v>1</v>
      </c>
      <c r="AB115" s="175">
        <v>0</v>
      </c>
    </row>
    <row r="116" spans="1:28">
      <c r="A116" s="99" t="s">
        <v>238</v>
      </c>
      <c r="B116" s="100" t="s">
        <v>32</v>
      </c>
      <c r="C116" s="155">
        <v>1</v>
      </c>
      <c r="D116" s="155">
        <v>1</v>
      </c>
      <c r="E116" s="155">
        <v>0</v>
      </c>
      <c r="F116" s="155">
        <v>1</v>
      </c>
      <c r="G116" s="155">
        <v>2</v>
      </c>
      <c r="H116" s="155">
        <v>0</v>
      </c>
      <c r="I116" s="155">
        <v>2</v>
      </c>
      <c r="J116" s="155">
        <v>1</v>
      </c>
      <c r="K116" s="155">
        <v>2</v>
      </c>
      <c r="L116" s="155">
        <v>1</v>
      </c>
      <c r="M116" s="155">
        <v>1</v>
      </c>
      <c r="N116" s="155">
        <v>1</v>
      </c>
      <c r="O116" s="155">
        <v>0</v>
      </c>
      <c r="P116" s="155">
        <v>2</v>
      </c>
      <c r="Q116" s="155">
        <v>3</v>
      </c>
      <c r="R116" s="155">
        <v>1</v>
      </c>
      <c r="S116" s="155">
        <v>0</v>
      </c>
      <c r="T116" s="155">
        <v>1</v>
      </c>
      <c r="U116" s="155">
        <v>2</v>
      </c>
      <c r="V116" s="155">
        <v>1</v>
      </c>
      <c r="W116" s="155">
        <v>1</v>
      </c>
      <c r="X116" s="155">
        <v>1</v>
      </c>
      <c r="Y116" s="155">
        <v>0</v>
      </c>
      <c r="Z116" s="155">
        <v>1</v>
      </c>
      <c r="AA116" s="163">
        <v>1</v>
      </c>
      <c r="AB116" s="163">
        <v>0</v>
      </c>
    </row>
    <row r="117" spans="1:28">
      <c r="A117" s="101" t="s">
        <v>238</v>
      </c>
      <c r="B117" s="102" t="s">
        <v>33</v>
      </c>
      <c r="C117" s="156">
        <v>0</v>
      </c>
      <c r="D117" s="156">
        <v>0</v>
      </c>
      <c r="E117" s="156">
        <v>0</v>
      </c>
      <c r="F117" s="156">
        <v>0</v>
      </c>
      <c r="G117" s="156">
        <v>0</v>
      </c>
      <c r="H117" s="156">
        <v>1</v>
      </c>
      <c r="I117" s="156">
        <v>0</v>
      </c>
      <c r="J117" s="156">
        <v>0</v>
      </c>
      <c r="K117" s="156">
        <v>1</v>
      </c>
      <c r="L117" s="156">
        <v>2</v>
      </c>
      <c r="M117" s="156">
        <v>0</v>
      </c>
      <c r="N117" s="156">
        <v>1</v>
      </c>
      <c r="O117" s="156">
        <v>0</v>
      </c>
      <c r="P117" s="102">
        <v>0</v>
      </c>
      <c r="Q117" s="157">
        <v>1</v>
      </c>
      <c r="R117" s="157">
        <v>3</v>
      </c>
      <c r="S117" s="157">
        <v>0</v>
      </c>
      <c r="T117" s="157">
        <v>0</v>
      </c>
      <c r="U117" s="157">
        <v>0</v>
      </c>
      <c r="V117" s="157">
        <v>1</v>
      </c>
      <c r="W117" s="157">
        <v>0</v>
      </c>
      <c r="X117" s="157">
        <v>0</v>
      </c>
      <c r="Y117" s="157">
        <v>1</v>
      </c>
      <c r="Z117" s="157">
        <v>0</v>
      </c>
      <c r="AA117" s="170">
        <v>0</v>
      </c>
      <c r="AB117" s="170">
        <v>0</v>
      </c>
    </row>
    <row r="118" spans="1:28">
      <c r="A118" s="97" t="s">
        <v>283</v>
      </c>
      <c r="B118" s="98" t="s">
        <v>31</v>
      </c>
      <c r="C118" s="195">
        <v>11</v>
      </c>
      <c r="D118" s="195">
        <v>14</v>
      </c>
      <c r="E118" s="195">
        <v>14</v>
      </c>
      <c r="F118" s="195">
        <v>11</v>
      </c>
      <c r="G118" s="195">
        <v>9</v>
      </c>
      <c r="H118" s="195">
        <v>14</v>
      </c>
      <c r="I118" s="195">
        <v>5</v>
      </c>
      <c r="J118" s="195">
        <v>14</v>
      </c>
      <c r="K118" s="195">
        <v>14</v>
      </c>
      <c r="L118" s="195">
        <v>13</v>
      </c>
      <c r="M118" s="195">
        <v>9</v>
      </c>
      <c r="N118" s="195">
        <v>11</v>
      </c>
      <c r="O118" s="195">
        <v>3</v>
      </c>
      <c r="P118" s="195">
        <v>12</v>
      </c>
      <c r="Q118" s="154">
        <v>12</v>
      </c>
      <c r="R118" s="154">
        <v>8</v>
      </c>
      <c r="S118" s="154">
        <v>10</v>
      </c>
      <c r="T118" s="154">
        <v>4</v>
      </c>
      <c r="U118" s="154">
        <v>5</v>
      </c>
      <c r="V118" s="154">
        <v>7</v>
      </c>
      <c r="W118" s="154">
        <v>2</v>
      </c>
      <c r="X118" s="154">
        <v>3</v>
      </c>
      <c r="Y118" s="154">
        <v>4</v>
      </c>
      <c r="Z118" s="154">
        <v>4</v>
      </c>
      <c r="AA118" s="172">
        <v>6</v>
      </c>
      <c r="AB118" s="172">
        <v>2</v>
      </c>
    </row>
    <row r="119" spans="1:28">
      <c r="A119" s="99" t="s">
        <v>238</v>
      </c>
      <c r="B119" s="100" t="s">
        <v>32</v>
      </c>
      <c r="C119" s="155">
        <v>9</v>
      </c>
      <c r="D119" s="155">
        <v>11</v>
      </c>
      <c r="E119" s="155">
        <v>11</v>
      </c>
      <c r="F119" s="155">
        <v>8</v>
      </c>
      <c r="G119" s="155">
        <v>3</v>
      </c>
      <c r="H119" s="155">
        <v>8</v>
      </c>
      <c r="I119" s="155">
        <v>5</v>
      </c>
      <c r="J119" s="155">
        <v>10</v>
      </c>
      <c r="K119" s="155">
        <v>11</v>
      </c>
      <c r="L119" s="155">
        <v>11</v>
      </c>
      <c r="M119" s="155">
        <v>7</v>
      </c>
      <c r="N119" s="155">
        <v>8</v>
      </c>
      <c r="O119" s="155">
        <v>2</v>
      </c>
      <c r="P119" s="155">
        <v>7</v>
      </c>
      <c r="Q119" s="155">
        <v>7</v>
      </c>
      <c r="R119" s="155">
        <v>5</v>
      </c>
      <c r="S119" s="155">
        <v>9</v>
      </c>
      <c r="T119" s="155">
        <v>3</v>
      </c>
      <c r="U119" s="155">
        <v>5</v>
      </c>
      <c r="V119" s="155">
        <v>5</v>
      </c>
      <c r="W119" s="155">
        <v>1</v>
      </c>
      <c r="X119" s="155">
        <v>2</v>
      </c>
      <c r="Y119" s="155">
        <v>4</v>
      </c>
      <c r="Z119" s="155">
        <v>2</v>
      </c>
      <c r="AA119" s="163">
        <v>6</v>
      </c>
      <c r="AB119" s="163">
        <v>1</v>
      </c>
    </row>
    <row r="120" spans="1:28">
      <c r="A120" s="101" t="s">
        <v>238</v>
      </c>
      <c r="B120" s="102" t="s">
        <v>33</v>
      </c>
      <c r="C120" s="156">
        <v>2</v>
      </c>
      <c r="D120" s="156">
        <v>3</v>
      </c>
      <c r="E120" s="156">
        <v>3</v>
      </c>
      <c r="F120" s="156">
        <v>3</v>
      </c>
      <c r="G120" s="156">
        <v>6</v>
      </c>
      <c r="H120" s="156">
        <v>6</v>
      </c>
      <c r="I120" s="156">
        <v>0</v>
      </c>
      <c r="J120" s="156">
        <v>4</v>
      </c>
      <c r="K120" s="156">
        <v>3</v>
      </c>
      <c r="L120" s="156">
        <v>2</v>
      </c>
      <c r="M120" s="156">
        <v>2</v>
      </c>
      <c r="N120" s="156">
        <v>3</v>
      </c>
      <c r="O120" s="156">
        <v>1</v>
      </c>
      <c r="P120" s="102">
        <v>5</v>
      </c>
      <c r="Q120" s="156">
        <v>5</v>
      </c>
      <c r="R120" s="156">
        <v>3</v>
      </c>
      <c r="S120" s="156">
        <v>1</v>
      </c>
      <c r="T120" s="156">
        <v>1</v>
      </c>
      <c r="U120" s="156">
        <v>0</v>
      </c>
      <c r="V120" s="156">
        <v>2</v>
      </c>
      <c r="W120" s="156">
        <v>1</v>
      </c>
      <c r="X120" s="156">
        <v>1</v>
      </c>
      <c r="Y120" s="156">
        <v>0</v>
      </c>
      <c r="Z120" s="156">
        <v>2</v>
      </c>
      <c r="AA120" s="174">
        <v>0</v>
      </c>
      <c r="AB120" s="174">
        <v>1</v>
      </c>
    </row>
    <row r="121" spans="1:28">
      <c r="A121" s="80" t="s">
        <v>284</v>
      </c>
      <c r="B121" s="81" t="s">
        <v>31</v>
      </c>
      <c r="C121" s="185">
        <v>26</v>
      </c>
      <c r="D121" s="185">
        <v>27</v>
      </c>
      <c r="E121" s="185">
        <v>33</v>
      </c>
      <c r="F121" s="185">
        <v>44</v>
      </c>
      <c r="G121" s="185">
        <v>41</v>
      </c>
      <c r="H121" s="185">
        <v>17</v>
      </c>
      <c r="I121" s="185">
        <v>32</v>
      </c>
      <c r="J121" s="185">
        <v>34</v>
      </c>
      <c r="K121" s="185">
        <v>29</v>
      </c>
      <c r="L121" s="185">
        <v>24</v>
      </c>
      <c r="M121" s="185">
        <v>26</v>
      </c>
      <c r="N121" s="185">
        <v>27</v>
      </c>
      <c r="O121" s="185">
        <v>35</v>
      </c>
      <c r="P121" s="185">
        <v>29</v>
      </c>
      <c r="Q121" s="153">
        <v>29</v>
      </c>
      <c r="R121" s="151">
        <f>R124+R127+R130+R133</f>
        <v>24</v>
      </c>
      <c r="S121" s="151">
        <v>23</v>
      </c>
      <c r="T121" s="151">
        <v>22</v>
      </c>
      <c r="U121" s="151">
        <v>32</v>
      </c>
      <c r="V121" s="151">
        <v>20</v>
      </c>
      <c r="W121" s="151">
        <v>22</v>
      </c>
      <c r="X121" s="151">
        <v>15</v>
      </c>
      <c r="Y121" s="151">
        <v>20</v>
      </c>
      <c r="Z121" s="151">
        <v>16</v>
      </c>
      <c r="AA121" s="176">
        <v>14</v>
      </c>
      <c r="AB121" s="176">
        <v>11</v>
      </c>
    </row>
    <row r="122" spans="1:28">
      <c r="A122" s="103" t="s">
        <v>285</v>
      </c>
      <c r="B122" s="83" t="s">
        <v>32</v>
      </c>
      <c r="C122" s="152">
        <v>16</v>
      </c>
      <c r="D122" s="152">
        <v>14</v>
      </c>
      <c r="E122" s="152">
        <v>19</v>
      </c>
      <c r="F122" s="152">
        <v>35</v>
      </c>
      <c r="G122" s="152">
        <v>31</v>
      </c>
      <c r="H122" s="152">
        <v>11</v>
      </c>
      <c r="I122" s="152">
        <v>15</v>
      </c>
      <c r="J122" s="152">
        <v>20</v>
      </c>
      <c r="K122" s="152">
        <v>20</v>
      </c>
      <c r="L122" s="152">
        <v>18</v>
      </c>
      <c r="M122" s="152">
        <v>19</v>
      </c>
      <c r="N122" s="152">
        <v>13</v>
      </c>
      <c r="O122" s="152">
        <v>24</v>
      </c>
      <c r="P122" s="152">
        <v>22</v>
      </c>
      <c r="Q122" s="152">
        <v>18</v>
      </c>
      <c r="R122" s="152">
        <f>R125+R128+R131+R134</f>
        <v>16</v>
      </c>
      <c r="S122" s="152">
        <v>14</v>
      </c>
      <c r="T122" s="152">
        <v>20</v>
      </c>
      <c r="U122" s="152">
        <v>18</v>
      </c>
      <c r="V122" s="152">
        <v>16</v>
      </c>
      <c r="W122" s="152">
        <v>14</v>
      </c>
      <c r="X122" s="152">
        <v>6</v>
      </c>
      <c r="Y122" s="152">
        <v>12</v>
      </c>
      <c r="Z122" s="152">
        <v>10</v>
      </c>
      <c r="AA122" s="160">
        <v>13</v>
      </c>
      <c r="AB122" s="160">
        <v>7</v>
      </c>
    </row>
    <row r="123" spans="1:28">
      <c r="A123" s="84" t="s">
        <v>238</v>
      </c>
      <c r="B123" s="85" t="s">
        <v>33</v>
      </c>
      <c r="C123" s="108">
        <v>10</v>
      </c>
      <c r="D123" s="108">
        <v>13</v>
      </c>
      <c r="E123" s="108">
        <v>14</v>
      </c>
      <c r="F123" s="108">
        <v>9</v>
      </c>
      <c r="G123" s="108">
        <v>10</v>
      </c>
      <c r="H123" s="108">
        <v>6</v>
      </c>
      <c r="I123" s="108">
        <v>17</v>
      </c>
      <c r="J123" s="108">
        <v>14</v>
      </c>
      <c r="K123" s="108">
        <v>9</v>
      </c>
      <c r="L123" s="108">
        <v>6</v>
      </c>
      <c r="M123" s="108">
        <v>7</v>
      </c>
      <c r="N123" s="108">
        <v>14</v>
      </c>
      <c r="O123" s="108">
        <v>11</v>
      </c>
      <c r="P123" s="85">
        <v>7</v>
      </c>
      <c r="Q123" s="153">
        <v>11</v>
      </c>
      <c r="R123" s="153">
        <f>R126+R129+R132+R135</f>
        <v>8</v>
      </c>
      <c r="S123" s="153">
        <v>9</v>
      </c>
      <c r="T123" s="153">
        <v>2</v>
      </c>
      <c r="U123" s="153">
        <v>14</v>
      </c>
      <c r="V123" s="153">
        <v>4</v>
      </c>
      <c r="W123" s="153">
        <v>8</v>
      </c>
      <c r="X123" s="153">
        <v>9</v>
      </c>
      <c r="Y123" s="153">
        <v>8</v>
      </c>
      <c r="Z123" s="153">
        <v>6</v>
      </c>
      <c r="AA123" s="161">
        <v>1</v>
      </c>
      <c r="AB123" s="161">
        <v>4</v>
      </c>
    </row>
    <row r="124" spans="1:28">
      <c r="A124" s="97" t="s">
        <v>286</v>
      </c>
      <c r="B124" s="98" t="s">
        <v>31</v>
      </c>
      <c r="C124" s="195">
        <v>12</v>
      </c>
      <c r="D124" s="195">
        <v>15</v>
      </c>
      <c r="E124" s="195">
        <v>18</v>
      </c>
      <c r="F124" s="195">
        <v>23</v>
      </c>
      <c r="G124" s="195">
        <v>20</v>
      </c>
      <c r="H124" s="195">
        <v>10</v>
      </c>
      <c r="I124" s="195">
        <v>16</v>
      </c>
      <c r="J124" s="195">
        <v>19</v>
      </c>
      <c r="K124" s="195">
        <v>17</v>
      </c>
      <c r="L124" s="195">
        <v>14</v>
      </c>
      <c r="M124" s="195">
        <v>12</v>
      </c>
      <c r="N124" s="195">
        <v>9</v>
      </c>
      <c r="O124" s="195">
        <v>14</v>
      </c>
      <c r="P124" s="195">
        <v>13</v>
      </c>
      <c r="Q124" s="154">
        <v>10</v>
      </c>
      <c r="R124" s="154">
        <v>11</v>
      </c>
      <c r="S124" s="154">
        <v>5</v>
      </c>
      <c r="T124" s="154">
        <v>8</v>
      </c>
      <c r="U124" s="154">
        <v>14</v>
      </c>
      <c r="V124" s="154">
        <v>6</v>
      </c>
      <c r="W124" s="154">
        <v>8</v>
      </c>
      <c r="X124" s="154">
        <v>7</v>
      </c>
      <c r="Y124" s="154">
        <v>7</v>
      </c>
      <c r="Z124" s="154">
        <v>7</v>
      </c>
      <c r="AA124" s="172">
        <v>10</v>
      </c>
      <c r="AB124" s="172">
        <v>7</v>
      </c>
    </row>
    <row r="125" spans="1:28">
      <c r="A125" s="99" t="s">
        <v>238</v>
      </c>
      <c r="B125" s="100" t="s">
        <v>32</v>
      </c>
      <c r="C125" s="155">
        <v>7</v>
      </c>
      <c r="D125" s="155">
        <v>6</v>
      </c>
      <c r="E125" s="155">
        <v>9</v>
      </c>
      <c r="F125" s="155">
        <v>19</v>
      </c>
      <c r="G125" s="155">
        <v>17</v>
      </c>
      <c r="H125" s="155">
        <v>6</v>
      </c>
      <c r="I125" s="155">
        <v>9</v>
      </c>
      <c r="J125" s="155">
        <v>11</v>
      </c>
      <c r="K125" s="155">
        <v>13</v>
      </c>
      <c r="L125" s="155">
        <v>11</v>
      </c>
      <c r="M125" s="155">
        <v>9</v>
      </c>
      <c r="N125" s="155">
        <v>6</v>
      </c>
      <c r="O125" s="155">
        <v>9</v>
      </c>
      <c r="P125" s="155">
        <v>12</v>
      </c>
      <c r="Q125" s="155">
        <v>6</v>
      </c>
      <c r="R125" s="155">
        <v>6</v>
      </c>
      <c r="S125" s="155">
        <v>2</v>
      </c>
      <c r="T125" s="155">
        <v>8</v>
      </c>
      <c r="U125" s="155">
        <v>9</v>
      </c>
      <c r="V125" s="155">
        <v>6</v>
      </c>
      <c r="W125" s="155">
        <v>3</v>
      </c>
      <c r="X125" s="155">
        <v>2</v>
      </c>
      <c r="Y125" s="155">
        <v>4</v>
      </c>
      <c r="Z125" s="155">
        <v>3</v>
      </c>
      <c r="AA125" s="163">
        <v>9</v>
      </c>
      <c r="AB125" s="163">
        <v>3</v>
      </c>
    </row>
    <row r="126" spans="1:28">
      <c r="A126" s="101" t="s">
        <v>238</v>
      </c>
      <c r="B126" s="102" t="s">
        <v>33</v>
      </c>
      <c r="C126" s="156">
        <v>5</v>
      </c>
      <c r="D126" s="156">
        <v>9</v>
      </c>
      <c r="E126" s="156">
        <v>9</v>
      </c>
      <c r="F126" s="156">
        <v>4</v>
      </c>
      <c r="G126" s="156">
        <v>3</v>
      </c>
      <c r="H126" s="156">
        <v>4</v>
      </c>
      <c r="I126" s="156">
        <v>7</v>
      </c>
      <c r="J126" s="156">
        <v>8</v>
      </c>
      <c r="K126" s="156">
        <v>4</v>
      </c>
      <c r="L126" s="156">
        <v>3</v>
      </c>
      <c r="M126" s="156">
        <v>3</v>
      </c>
      <c r="N126" s="156">
        <v>3</v>
      </c>
      <c r="O126" s="156">
        <v>5</v>
      </c>
      <c r="P126" s="102">
        <v>1</v>
      </c>
      <c r="Q126" s="156">
        <v>4</v>
      </c>
      <c r="R126" s="156">
        <v>5</v>
      </c>
      <c r="S126" s="156">
        <v>3</v>
      </c>
      <c r="T126" s="156">
        <v>0</v>
      </c>
      <c r="U126" s="156">
        <v>5</v>
      </c>
      <c r="V126" s="156">
        <v>0</v>
      </c>
      <c r="W126" s="156">
        <v>5</v>
      </c>
      <c r="X126" s="156">
        <v>5</v>
      </c>
      <c r="Y126" s="156">
        <v>3</v>
      </c>
      <c r="Z126" s="156">
        <v>4</v>
      </c>
      <c r="AA126" s="174">
        <v>1</v>
      </c>
      <c r="AB126" s="174">
        <v>4</v>
      </c>
    </row>
    <row r="127" spans="1:28">
      <c r="A127" s="97" t="s">
        <v>287</v>
      </c>
      <c r="B127" s="98" t="s">
        <v>31</v>
      </c>
      <c r="C127" s="195">
        <v>5</v>
      </c>
      <c r="D127" s="195">
        <v>2</v>
      </c>
      <c r="E127" s="195">
        <v>3</v>
      </c>
      <c r="F127" s="195">
        <v>6</v>
      </c>
      <c r="G127" s="195">
        <v>5</v>
      </c>
      <c r="H127" s="195">
        <v>3</v>
      </c>
      <c r="I127" s="195">
        <v>8</v>
      </c>
      <c r="J127" s="195">
        <v>6</v>
      </c>
      <c r="K127" s="195">
        <v>5</v>
      </c>
      <c r="L127" s="195">
        <v>3</v>
      </c>
      <c r="M127" s="195">
        <v>5</v>
      </c>
      <c r="N127" s="195">
        <v>5</v>
      </c>
      <c r="O127" s="195">
        <v>7</v>
      </c>
      <c r="P127" s="195">
        <v>7</v>
      </c>
      <c r="Q127" s="157">
        <v>7</v>
      </c>
      <c r="R127" s="157">
        <v>3</v>
      </c>
      <c r="S127" s="157">
        <v>8</v>
      </c>
      <c r="T127" s="157">
        <v>7</v>
      </c>
      <c r="U127" s="157">
        <v>8</v>
      </c>
      <c r="V127" s="157">
        <v>5</v>
      </c>
      <c r="W127" s="157">
        <v>4</v>
      </c>
      <c r="X127" s="157">
        <v>4</v>
      </c>
      <c r="Y127" s="157">
        <v>4</v>
      </c>
      <c r="Z127" s="157">
        <v>5</v>
      </c>
      <c r="AA127" s="175">
        <v>2</v>
      </c>
      <c r="AB127" s="175">
        <v>0</v>
      </c>
    </row>
    <row r="128" spans="1:28">
      <c r="A128" s="99" t="s">
        <v>238</v>
      </c>
      <c r="B128" s="100" t="s">
        <v>32</v>
      </c>
      <c r="C128" s="155">
        <v>3</v>
      </c>
      <c r="D128" s="155">
        <v>2</v>
      </c>
      <c r="E128" s="155">
        <v>1</v>
      </c>
      <c r="F128" s="155">
        <v>6</v>
      </c>
      <c r="G128" s="155">
        <v>4</v>
      </c>
      <c r="H128" s="155">
        <v>1</v>
      </c>
      <c r="I128" s="155">
        <v>3</v>
      </c>
      <c r="J128" s="155">
        <v>3</v>
      </c>
      <c r="K128" s="155">
        <v>3</v>
      </c>
      <c r="L128" s="155">
        <v>2</v>
      </c>
      <c r="M128" s="155">
        <v>4</v>
      </c>
      <c r="N128" s="155">
        <v>3</v>
      </c>
      <c r="O128" s="155">
        <v>6</v>
      </c>
      <c r="P128" s="155">
        <v>3</v>
      </c>
      <c r="Q128" s="155">
        <v>5</v>
      </c>
      <c r="R128" s="155">
        <v>2</v>
      </c>
      <c r="S128" s="155">
        <v>5</v>
      </c>
      <c r="T128" s="155">
        <v>6</v>
      </c>
      <c r="U128" s="155">
        <v>3</v>
      </c>
      <c r="V128" s="155">
        <v>4</v>
      </c>
      <c r="W128" s="155">
        <v>4</v>
      </c>
      <c r="X128" s="155">
        <v>2</v>
      </c>
      <c r="Y128" s="155">
        <v>2</v>
      </c>
      <c r="Z128" s="155">
        <v>5</v>
      </c>
      <c r="AA128" s="163">
        <v>2</v>
      </c>
      <c r="AB128" s="163">
        <v>0</v>
      </c>
    </row>
    <row r="129" spans="1:28">
      <c r="A129" s="101" t="s">
        <v>238</v>
      </c>
      <c r="B129" s="102" t="s">
        <v>33</v>
      </c>
      <c r="C129" s="156">
        <v>2</v>
      </c>
      <c r="D129" s="156">
        <v>0</v>
      </c>
      <c r="E129" s="156">
        <v>2</v>
      </c>
      <c r="F129" s="156">
        <v>0</v>
      </c>
      <c r="G129" s="156">
        <v>1</v>
      </c>
      <c r="H129" s="156">
        <v>2</v>
      </c>
      <c r="I129" s="156">
        <v>5</v>
      </c>
      <c r="J129" s="156">
        <v>3</v>
      </c>
      <c r="K129" s="156">
        <v>2</v>
      </c>
      <c r="L129" s="156">
        <v>1</v>
      </c>
      <c r="M129" s="156">
        <v>1</v>
      </c>
      <c r="N129" s="156">
        <v>2</v>
      </c>
      <c r="O129" s="156">
        <v>1</v>
      </c>
      <c r="P129" s="102">
        <v>4</v>
      </c>
      <c r="Q129" s="157">
        <v>2</v>
      </c>
      <c r="R129" s="157">
        <v>1</v>
      </c>
      <c r="S129" s="157">
        <v>3</v>
      </c>
      <c r="T129" s="157">
        <v>1</v>
      </c>
      <c r="U129" s="157">
        <v>5</v>
      </c>
      <c r="V129" s="157">
        <v>1</v>
      </c>
      <c r="W129" s="157">
        <v>0</v>
      </c>
      <c r="X129" s="157">
        <v>2</v>
      </c>
      <c r="Y129" s="157">
        <v>2</v>
      </c>
      <c r="Z129" s="157">
        <v>0</v>
      </c>
      <c r="AA129" s="170">
        <v>0</v>
      </c>
      <c r="AB129" s="170">
        <v>0</v>
      </c>
    </row>
    <row r="130" spans="1:28">
      <c r="A130" s="97" t="s">
        <v>288</v>
      </c>
      <c r="B130" s="98" t="s">
        <v>31</v>
      </c>
      <c r="C130" s="195">
        <v>5</v>
      </c>
      <c r="D130" s="195">
        <v>8</v>
      </c>
      <c r="E130" s="195">
        <v>5</v>
      </c>
      <c r="F130" s="195">
        <v>11</v>
      </c>
      <c r="G130" s="195">
        <v>4</v>
      </c>
      <c r="H130" s="195">
        <v>2</v>
      </c>
      <c r="I130" s="195">
        <v>2</v>
      </c>
      <c r="J130" s="195">
        <v>4</v>
      </c>
      <c r="K130" s="195">
        <v>2</v>
      </c>
      <c r="L130" s="195">
        <v>2</v>
      </c>
      <c r="M130" s="195">
        <v>5</v>
      </c>
      <c r="N130" s="195">
        <v>7</v>
      </c>
      <c r="O130" s="195">
        <v>6</v>
      </c>
      <c r="P130" s="195">
        <v>4</v>
      </c>
      <c r="Q130" s="154">
        <v>5</v>
      </c>
      <c r="R130" s="154">
        <v>3</v>
      </c>
      <c r="S130" s="154">
        <v>4</v>
      </c>
      <c r="T130" s="154">
        <v>4</v>
      </c>
      <c r="U130" s="154">
        <v>1</v>
      </c>
      <c r="V130" s="154">
        <v>4</v>
      </c>
      <c r="W130" s="154">
        <v>3</v>
      </c>
      <c r="X130" s="154">
        <v>2</v>
      </c>
      <c r="Y130" s="154">
        <v>2</v>
      </c>
      <c r="Z130" s="154">
        <v>3</v>
      </c>
      <c r="AA130" s="172">
        <v>2</v>
      </c>
      <c r="AB130" s="172">
        <v>1</v>
      </c>
    </row>
    <row r="131" spans="1:28">
      <c r="A131" s="99" t="s">
        <v>238</v>
      </c>
      <c r="B131" s="100" t="s">
        <v>32</v>
      </c>
      <c r="C131" s="155">
        <v>4</v>
      </c>
      <c r="D131" s="155">
        <v>4</v>
      </c>
      <c r="E131" s="155">
        <v>4</v>
      </c>
      <c r="F131" s="155">
        <v>8</v>
      </c>
      <c r="G131" s="155">
        <v>1</v>
      </c>
      <c r="H131" s="155">
        <v>2</v>
      </c>
      <c r="I131" s="155">
        <v>2</v>
      </c>
      <c r="J131" s="155">
        <v>2</v>
      </c>
      <c r="K131" s="155">
        <v>2</v>
      </c>
      <c r="L131" s="155">
        <v>1</v>
      </c>
      <c r="M131" s="155">
        <v>3</v>
      </c>
      <c r="N131" s="155">
        <v>3</v>
      </c>
      <c r="O131" s="155">
        <v>2</v>
      </c>
      <c r="P131" s="155">
        <v>3</v>
      </c>
      <c r="Q131" s="155">
        <v>3</v>
      </c>
      <c r="R131" s="155">
        <v>1</v>
      </c>
      <c r="S131" s="155">
        <v>4</v>
      </c>
      <c r="T131" s="155">
        <v>3</v>
      </c>
      <c r="U131" s="155">
        <v>1</v>
      </c>
      <c r="V131" s="155">
        <v>4</v>
      </c>
      <c r="W131" s="155">
        <v>2</v>
      </c>
      <c r="X131" s="155">
        <v>1</v>
      </c>
      <c r="Y131" s="155">
        <v>1</v>
      </c>
      <c r="Z131" s="155">
        <v>1</v>
      </c>
      <c r="AA131" s="163">
        <v>2</v>
      </c>
      <c r="AB131" s="163">
        <v>1</v>
      </c>
    </row>
    <row r="132" spans="1:28">
      <c r="A132" s="101" t="s">
        <v>238</v>
      </c>
      <c r="B132" s="102" t="s">
        <v>33</v>
      </c>
      <c r="C132" s="156">
        <v>1</v>
      </c>
      <c r="D132" s="156">
        <v>4</v>
      </c>
      <c r="E132" s="156">
        <v>1</v>
      </c>
      <c r="F132" s="156">
        <v>3</v>
      </c>
      <c r="G132" s="156">
        <v>3</v>
      </c>
      <c r="H132" s="156">
        <v>0</v>
      </c>
      <c r="I132" s="156">
        <v>0</v>
      </c>
      <c r="J132" s="156">
        <v>2</v>
      </c>
      <c r="K132" s="156">
        <v>0</v>
      </c>
      <c r="L132" s="156">
        <v>1</v>
      </c>
      <c r="M132" s="156">
        <v>2</v>
      </c>
      <c r="N132" s="156">
        <v>4</v>
      </c>
      <c r="O132" s="156">
        <v>4</v>
      </c>
      <c r="P132" s="102">
        <v>1</v>
      </c>
      <c r="Q132" s="156">
        <v>2</v>
      </c>
      <c r="R132" s="156">
        <v>2</v>
      </c>
      <c r="S132" s="156">
        <v>0</v>
      </c>
      <c r="T132" s="156">
        <v>1</v>
      </c>
      <c r="U132" s="156">
        <v>0</v>
      </c>
      <c r="V132" s="156">
        <v>0</v>
      </c>
      <c r="W132" s="156">
        <v>1</v>
      </c>
      <c r="X132" s="156">
        <v>1</v>
      </c>
      <c r="Y132" s="156">
        <v>1</v>
      </c>
      <c r="Z132" s="156">
        <v>2</v>
      </c>
      <c r="AA132" s="174">
        <v>0</v>
      </c>
      <c r="AB132" s="174">
        <v>0</v>
      </c>
    </row>
    <row r="133" spans="1:28">
      <c r="A133" s="97" t="s">
        <v>289</v>
      </c>
      <c r="B133" s="98" t="s">
        <v>31</v>
      </c>
      <c r="C133" s="195">
        <v>4</v>
      </c>
      <c r="D133" s="195">
        <v>2</v>
      </c>
      <c r="E133" s="195">
        <v>7</v>
      </c>
      <c r="F133" s="195">
        <v>4</v>
      </c>
      <c r="G133" s="195">
        <v>12</v>
      </c>
      <c r="H133" s="195">
        <v>2</v>
      </c>
      <c r="I133" s="195">
        <v>6</v>
      </c>
      <c r="J133" s="195">
        <v>5</v>
      </c>
      <c r="K133" s="195">
        <v>5</v>
      </c>
      <c r="L133" s="195">
        <v>5</v>
      </c>
      <c r="M133" s="195">
        <v>4</v>
      </c>
      <c r="N133" s="195">
        <v>6</v>
      </c>
      <c r="O133" s="195">
        <v>8</v>
      </c>
      <c r="P133" s="195">
        <v>5</v>
      </c>
      <c r="Q133" s="157">
        <v>7</v>
      </c>
      <c r="R133" s="157">
        <v>7</v>
      </c>
      <c r="S133" s="157">
        <v>6</v>
      </c>
      <c r="T133" s="157">
        <v>3</v>
      </c>
      <c r="U133" s="157">
        <v>9</v>
      </c>
      <c r="V133" s="157">
        <v>5</v>
      </c>
      <c r="W133" s="157">
        <v>7</v>
      </c>
      <c r="X133" s="157">
        <v>2</v>
      </c>
      <c r="Y133" s="157">
        <v>7</v>
      </c>
      <c r="Z133" s="157">
        <v>1</v>
      </c>
      <c r="AA133" s="175">
        <v>0</v>
      </c>
      <c r="AB133" s="175">
        <v>3</v>
      </c>
    </row>
    <row r="134" spans="1:28">
      <c r="A134" s="99" t="s">
        <v>238</v>
      </c>
      <c r="B134" s="100" t="s">
        <v>32</v>
      </c>
      <c r="C134" s="155">
        <v>2</v>
      </c>
      <c r="D134" s="155">
        <v>2</v>
      </c>
      <c r="E134" s="155">
        <v>5</v>
      </c>
      <c r="F134" s="155">
        <v>2</v>
      </c>
      <c r="G134" s="155">
        <v>9</v>
      </c>
      <c r="H134" s="155">
        <v>2</v>
      </c>
      <c r="I134" s="155">
        <v>1</v>
      </c>
      <c r="J134" s="155">
        <v>4</v>
      </c>
      <c r="K134" s="155">
        <v>2</v>
      </c>
      <c r="L134" s="155">
        <v>4</v>
      </c>
      <c r="M134" s="155">
        <v>3</v>
      </c>
      <c r="N134" s="155">
        <v>1</v>
      </c>
      <c r="O134" s="155">
        <v>7</v>
      </c>
      <c r="P134" s="155">
        <v>4</v>
      </c>
      <c r="Q134" s="155">
        <v>4</v>
      </c>
      <c r="R134" s="155">
        <v>7</v>
      </c>
      <c r="S134" s="155">
        <v>3</v>
      </c>
      <c r="T134" s="155">
        <v>3</v>
      </c>
      <c r="U134" s="155">
        <v>5</v>
      </c>
      <c r="V134" s="155">
        <v>2</v>
      </c>
      <c r="W134" s="155">
        <v>5</v>
      </c>
      <c r="X134" s="155">
        <v>1</v>
      </c>
      <c r="Y134" s="155">
        <v>5</v>
      </c>
      <c r="Z134" s="155">
        <v>1</v>
      </c>
      <c r="AA134" s="163">
        <v>0</v>
      </c>
      <c r="AB134" s="163">
        <v>3</v>
      </c>
    </row>
    <row r="135" spans="1:28">
      <c r="A135" s="101" t="s">
        <v>238</v>
      </c>
      <c r="B135" s="102" t="s">
        <v>33</v>
      </c>
      <c r="C135" s="156">
        <v>2</v>
      </c>
      <c r="D135" s="156">
        <v>0</v>
      </c>
      <c r="E135" s="156">
        <v>2</v>
      </c>
      <c r="F135" s="156">
        <v>2</v>
      </c>
      <c r="G135" s="156">
        <v>3</v>
      </c>
      <c r="H135" s="156">
        <v>0</v>
      </c>
      <c r="I135" s="156">
        <v>5</v>
      </c>
      <c r="J135" s="156">
        <v>1</v>
      </c>
      <c r="K135" s="156">
        <v>3</v>
      </c>
      <c r="L135" s="156">
        <v>1</v>
      </c>
      <c r="M135" s="156">
        <v>1</v>
      </c>
      <c r="N135" s="156">
        <v>5</v>
      </c>
      <c r="O135" s="156">
        <v>1</v>
      </c>
      <c r="P135" s="102">
        <v>1</v>
      </c>
      <c r="Q135" s="156">
        <v>3</v>
      </c>
      <c r="R135" s="156">
        <v>0</v>
      </c>
      <c r="S135" s="156">
        <v>3</v>
      </c>
      <c r="T135" s="156">
        <v>0</v>
      </c>
      <c r="U135" s="156">
        <v>4</v>
      </c>
      <c r="V135" s="156">
        <v>3</v>
      </c>
      <c r="W135" s="156">
        <v>2</v>
      </c>
      <c r="X135" s="156">
        <v>1</v>
      </c>
      <c r="Y135" s="156">
        <v>2</v>
      </c>
      <c r="Z135" s="156">
        <v>0</v>
      </c>
      <c r="AA135" s="170">
        <v>0</v>
      </c>
      <c r="AB135" s="170">
        <v>0</v>
      </c>
    </row>
    <row r="138" spans="1:28">
      <c r="A138" s="2" t="s">
        <v>326</v>
      </c>
    </row>
    <row r="140" spans="1:28">
      <c r="A140" s="2" t="s">
        <v>329</v>
      </c>
    </row>
  </sheetData>
  <mergeCells count="1">
    <mergeCell ref="A1:L1"/>
  </mergeCells>
  <phoneticPr fontId="3"/>
  <pageMargins left="0.59055118110236227" right="0.59055118110236227" top="0.59055118110236227" bottom="0.19685039370078741" header="0.31496062992125984" footer="0.31496062992125984"/>
  <pageSetup paperSize="8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tabSelected="1" view="pageBreakPreview" zoomScale="80" zoomScaleNormal="100" zoomScaleSheetLayoutView="80" workbookViewId="0">
      <pane xSplit="2" ySplit="3" topLeftCell="C97" activePane="bottomRight" state="frozen"/>
      <selection activeCell="C32" sqref="C32"/>
      <selection pane="topRight" activeCell="C32" sqref="C32"/>
      <selection pane="bottomLeft" activeCell="C32" sqref="C32"/>
      <selection pane="bottomRight" activeCell="AE97" sqref="AE97"/>
    </sheetView>
  </sheetViews>
  <sheetFormatPr defaultRowHeight="13.5"/>
  <cols>
    <col min="1" max="1" width="13.625" style="2" customWidth="1"/>
    <col min="2" max="2" width="7.625" style="2" customWidth="1"/>
    <col min="3" max="28" width="8.875" style="2" customWidth="1"/>
    <col min="29" max="255" width="8.875" style="2"/>
    <col min="256" max="256" width="13.625" style="2" customWidth="1"/>
    <col min="257" max="257" width="10.375" style="2" customWidth="1"/>
    <col min="258" max="260" width="7.875" style="2" bestFit="1" customWidth="1"/>
    <col min="261" max="278" width="8.875" style="2" bestFit="1" customWidth="1"/>
    <col min="279" max="511" width="8.875" style="2"/>
    <col min="512" max="512" width="13.625" style="2" customWidth="1"/>
    <col min="513" max="513" width="10.375" style="2" customWidth="1"/>
    <col min="514" max="516" width="7.875" style="2" bestFit="1" customWidth="1"/>
    <col min="517" max="534" width="8.875" style="2" bestFit="1" customWidth="1"/>
    <col min="535" max="767" width="8.875" style="2"/>
    <col min="768" max="768" width="13.625" style="2" customWidth="1"/>
    <col min="769" max="769" width="10.375" style="2" customWidth="1"/>
    <col min="770" max="772" width="7.875" style="2" bestFit="1" customWidth="1"/>
    <col min="773" max="790" width="8.875" style="2" bestFit="1" customWidth="1"/>
    <col min="791" max="1023" width="8.875" style="2"/>
    <col min="1024" max="1024" width="13.625" style="2" customWidth="1"/>
    <col min="1025" max="1025" width="10.375" style="2" customWidth="1"/>
    <col min="1026" max="1028" width="7.875" style="2" bestFit="1" customWidth="1"/>
    <col min="1029" max="1046" width="8.875" style="2" bestFit="1" customWidth="1"/>
    <col min="1047" max="1279" width="8.875" style="2"/>
    <col min="1280" max="1280" width="13.625" style="2" customWidth="1"/>
    <col min="1281" max="1281" width="10.375" style="2" customWidth="1"/>
    <col min="1282" max="1284" width="7.875" style="2" bestFit="1" customWidth="1"/>
    <col min="1285" max="1302" width="8.875" style="2" bestFit="1" customWidth="1"/>
    <col min="1303" max="1535" width="8.875" style="2"/>
    <col min="1536" max="1536" width="13.625" style="2" customWidth="1"/>
    <col min="1537" max="1537" width="10.375" style="2" customWidth="1"/>
    <col min="1538" max="1540" width="7.875" style="2" bestFit="1" customWidth="1"/>
    <col min="1541" max="1558" width="8.875" style="2" bestFit="1" customWidth="1"/>
    <col min="1559" max="1791" width="8.875" style="2"/>
    <col min="1792" max="1792" width="13.625" style="2" customWidth="1"/>
    <col min="1793" max="1793" width="10.375" style="2" customWidth="1"/>
    <col min="1794" max="1796" width="7.875" style="2" bestFit="1" customWidth="1"/>
    <col min="1797" max="1814" width="8.875" style="2" bestFit="1" customWidth="1"/>
    <col min="1815" max="2047" width="8.875" style="2"/>
    <col min="2048" max="2048" width="13.625" style="2" customWidth="1"/>
    <col min="2049" max="2049" width="10.375" style="2" customWidth="1"/>
    <col min="2050" max="2052" width="7.875" style="2" bestFit="1" customWidth="1"/>
    <col min="2053" max="2070" width="8.875" style="2" bestFit="1" customWidth="1"/>
    <col min="2071" max="2303" width="8.875" style="2"/>
    <col min="2304" max="2304" width="13.625" style="2" customWidth="1"/>
    <col min="2305" max="2305" width="10.375" style="2" customWidth="1"/>
    <col min="2306" max="2308" width="7.875" style="2" bestFit="1" customWidth="1"/>
    <col min="2309" max="2326" width="8.875" style="2" bestFit="1" customWidth="1"/>
    <col min="2327" max="2559" width="8.875" style="2"/>
    <col min="2560" max="2560" width="13.625" style="2" customWidth="1"/>
    <col min="2561" max="2561" width="10.375" style="2" customWidth="1"/>
    <col min="2562" max="2564" width="7.875" style="2" bestFit="1" customWidth="1"/>
    <col min="2565" max="2582" width="8.875" style="2" bestFit="1" customWidth="1"/>
    <col min="2583" max="2815" width="8.875" style="2"/>
    <col min="2816" max="2816" width="13.625" style="2" customWidth="1"/>
    <col min="2817" max="2817" width="10.375" style="2" customWidth="1"/>
    <col min="2818" max="2820" width="7.875" style="2" bestFit="1" customWidth="1"/>
    <col min="2821" max="2838" width="8.875" style="2" bestFit="1" customWidth="1"/>
    <col min="2839" max="3071" width="8.875" style="2"/>
    <col min="3072" max="3072" width="13.625" style="2" customWidth="1"/>
    <col min="3073" max="3073" width="10.375" style="2" customWidth="1"/>
    <col min="3074" max="3076" width="7.875" style="2" bestFit="1" customWidth="1"/>
    <col min="3077" max="3094" width="8.875" style="2" bestFit="1" customWidth="1"/>
    <col min="3095" max="3327" width="8.875" style="2"/>
    <col min="3328" max="3328" width="13.625" style="2" customWidth="1"/>
    <col min="3329" max="3329" width="10.375" style="2" customWidth="1"/>
    <col min="3330" max="3332" width="7.875" style="2" bestFit="1" customWidth="1"/>
    <col min="3333" max="3350" width="8.875" style="2" bestFit="1" customWidth="1"/>
    <col min="3351" max="3583" width="8.875" style="2"/>
    <col min="3584" max="3584" width="13.625" style="2" customWidth="1"/>
    <col min="3585" max="3585" width="10.375" style="2" customWidth="1"/>
    <col min="3586" max="3588" width="7.875" style="2" bestFit="1" customWidth="1"/>
    <col min="3589" max="3606" width="8.875" style="2" bestFit="1" customWidth="1"/>
    <col min="3607" max="3839" width="8.875" style="2"/>
    <col min="3840" max="3840" width="13.625" style="2" customWidth="1"/>
    <col min="3841" max="3841" width="10.375" style="2" customWidth="1"/>
    <col min="3842" max="3844" width="7.875" style="2" bestFit="1" customWidth="1"/>
    <col min="3845" max="3862" width="8.875" style="2" bestFit="1" customWidth="1"/>
    <col min="3863" max="4095" width="8.875" style="2"/>
    <col min="4096" max="4096" width="13.625" style="2" customWidth="1"/>
    <col min="4097" max="4097" width="10.375" style="2" customWidth="1"/>
    <col min="4098" max="4100" width="7.875" style="2" bestFit="1" customWidth="1"/>
    <col min="4101" max="4118" width="8.875" style="2" bestFit="1" customWidth="1"/>
    <col min="4119" max="4351" width="8.875" style="2"/>
    <col min="4352" max="4352" width="13.625" style="2" customWidth="1"/>
    <col min="4353" max="4353" width="10.375" style="2" customWidth="1"/>
    <col min="4354" max="4356" width="7.875" style="2" bestFit="1" customWidth="1"/>
    <col min="4357" max="4374" width="8.875" style="2" bestFit="1" customWidth="1"/>
    <col min="4375" max="4607" width="8.875" style="2"/>
    <col min="4608" max="4608" width="13.625" style="2" customWidth="1"/>
    <col min="4609" max="4609" width="10.375" style="2" customWidth="1"/>
    <col min="4610" max="4612" width="7.875" style="2" bestFit="1" customWidth="1"/>
    <col min="4613" max="4630" width="8.875" style="2" bestFit="1" customWidth="1"/>
    <col min="4631" max="4863" width="8.875" style="2"/>
    <col min="4864" max="4864" width="13.625" style="2" customWidth="1"/>
    <col min="4865" max="4865" width="10.375" style="2" customWidth="1"/>
    <col min="4866" max="4868" width="7.875" style="2" bestFit="1" customWidth="1"/>
    <col min="4869" max="4886" width="8.875" style="2" bestFit="1" customWidth="1"/>
    <col min="4887" max="5119" width="8.875" style="2"/>
    <col min="5120" max="5120" width="13.625" style="2" customWidth="1"/>
    <col min="5121" max="5121" width="10.375" style="2" customWidth="1"/>
    <col min="5122" max="5124" width="7.875" style="2" bestFit="1" customWidth="1"/>
    <col min="5125" max="5142" width="8.875" style="2" bestFit="1" customWidth="1"/>
    <col min="5143" max="5375" width="8.875" style="2"/>
    <col min="5376" max="5376" width="13.625" style="2" customWidth="1"/>
    <col min="5377" max="5377" width="10.375" style="2" customWidth="1"/>
    <col min="5378" max="5380" width="7.875" style="2" bestFit="1" customWidth="1"/>
    <col min="5381" max="5398" width="8.875" style="2" bestFit="1" customWidth="1"/>
    <col min="5399" max="5631" width="8.875" style="2"/>
    <col min="5632" max="5632" width="13.625" style="2" customWidth="1"/>
    <col min="5633" max="5633" width="10.375" style="2" customWidth="1"/>
    <col min="5634" max="5636" width="7.875" style="2" bestFit="1" customWidth="1"/>
    <col min="5637" max="5654" width="8.875" style="2" bestFit="1" customWidth="1"/>
    <col min="5655" max="5887" width="8.875" style="2"/>
    <col min="5888" max="5888" width="13.625" style="2" customWidth="1"/>
    <col min="5889" max="5889" width="10.375" style="2" customWidth="1"/>
    <col min="5890" max="5892" width="7.875" style="2" bestFit="1" customWidth="1"/>
    <col min="5893" max="5910" width="8.875" style="2" bestFit="1" customWidth="1"/>
    <col min="5911" max="6143" width="8.875" style="2"/>
    <col min="6144" max="6144" width="13.625" style="2" customWidth="1"/>
    <col min="6145" max="6145" width="10.375" style="2" customWidth="1"/>
    <col min="6146" max="6148" width="7.875" style="2" bestFit="1" customWidth="1"/>
    <col min="6149" max="6166" width="8.875" style="2" bestFit="1" customWidth="1"/>
    <col min="6167" max="6399" width="8.875" style="2"/>
    <col min="6400" max="6400" width="13.625" style="2" customWidth="1"/>
    <col min="6401" max="6401" width="10.375" style="2" customWidth="1"/>
    <col min="6402" max="6404" width="7.875" style="2" bestFit="1" customWidth="1"/>
    <col min="6405" max="6422" width="8.875" style="2" bestFit="1" customWidth="1"/>
    <col min="6423" max="6655" width="8.875" style="2"/>
    <col min="6656" max="6656" width="13.625" style="2" customWidth="1"/>
    <col min="6657" max="6657" width="10.375" style="2" customWidth="1"/>
    <col min="6658" max="6660" width="7.875" style="2" bestFit="1" customWidth="1"/>
    <col min="6661" max="6678" width="8.875" style="2" bestFit="1" customWidth="1"/>
    <col min="6679" max="6911" width="8.875" style="2"/>
    <col min="6912" max="6912" width="13.625" style="2" customWidth="1"/>
    <col min="6913" max="6913" width="10.375" style="2" customWidth="1"/>
    <col min="6914" max="6916" width="7.875" style="2" bestFit="1" customWidth="1"/>
    <col min="6917" max="6934" width="8.875" style="2" bestFit="1" customWidth="1"/>
    <col min="6935" max="7167" width="8.875" style="2"/>
    <col min="7168" max="7168" width="13.625" style="2" customWidth="1"/>
    <col min="7169" max="7169" width="10.375" style="2" customWidth="1"/>
    <col min="7170" max="7172" width="7.875" style="2" bestFit="1" customWidth="1"/>
    <col min="7173" max="7190" width="8.875" style="2" bestFit="1" customWidth="1"/>
    <col min="7191" max="7423" width="8.875" style="2"/>
    <col min="7424" max="7424" width="13.625" style="2" customWidth="1"/>
    <col min="7425" max="7425" width="10.375" style="2" customWidth="1"/>
    <col min="7426" max="7428" width="7.875" style="2" bestFit="1" customWidth="1"/>
    <col min="7429" max="7446" width="8.875" style="2" bestFit="1" customWidth="1"/>
    <col min="7447" max="7679" width="8.875" style="2"/>
    <col min="7680" max="7680" width="13.625" style="2" customWidth="1"/>
    <col min="7681" max="7681" width="10.375" style="2" customWidth="1"/>
    <col min="7682" max="7684" width="7.875" style="2" bestFit="1" customWidth="1"/>
    <col min="7685" max="7702" width="8.875" style="2" bestFit="1" customWidth="1"/>
    <col min="7703" max="7935" width="8.875" style="2"/>
    <col min="7936" max="7936" width="13.625" style="2" customWidth="1"/>
    <col min="7937" max="7937" width="10.375" style="2" customWidth="1"/>
    <col min="7938" max="7940" width="7.875" style="2" bestFit="1" customWidth="1"/>
    <col min="7941" max="7958" width="8.875" style="2" bestFit="1" customWidth="1"/>
    <col min="7959" max="8191" width="8.875" style="2"/>
    <col min="8192" max="8192" width="13.625" style="2" customWidth="1"/>
    <col min="8193" max="8193" width="10.375" style="2" customWidth="1"/>
    <col min="8194" max="8196" width="7.875" style="2" bestFit="1" customWidth="1"/>
    <col min="8197" max="8214" width="8.875" style="2" bestFit="1" customWidth="1"/>
    <col min="8215" max="8447" width="8.875" style="2"/>
    <col min="8448" max="8448" width="13.625" style="2" customWidth="1"/>
    <col min="8449" max="8449" width="10.375" style="2" customWidth="1"/>
    <col min="8450" max="8452" width="7.875" style="2" bestFit="1" customWidth="1"/>
    <col min="8453" max="8470" width="8.875" style="2" bestFit="1" customWidth="1"/>
    <col min="8471" max="8703" width="8.875" style="2"/>
    <col min="8704" max="8704" width="13.625" style="2" customWidth="1"/>
    <col min="8705" max="8705" width="10.375" style="2" customWidth="1"/>
    <col min="8706" max="8708" width="7.875" style="2" bestFit="1" customWidth="1"/>
    <col min="8709" max="8726" width="8.875" style="2" bestFit="1" customWidth="1"/>
    <col min="8727" max="8959" width="8.875" style="2"/>
    <col min="8960" max="8960" width="13.625" style="2" customWidth="1"/>
    <col min="8961" max="8961" width="10.375" style="2" customWidth="1"/>
    <col min="8962" max="8964" width="7.875" style="2" bestFit="1" customWidth="1"/>
    <col min="8965" max="8982" width="8.875" style="2" bestFit="1" customWidth="1"/>
    <col min="8983" max="9215" width="8.875" style="2"/>
    <col min="9216" max="9216" width="13.625" style="2" customWidth="1"/>
    <col min="9217" max="9217" width="10.375" style="2" customWidth="1"/>
    <col min="9218" max="9220" width="7.875" style="2" bestFit="1" customWidth="1"/>
    <col min="9221" max="9238" width="8.875" style="2" bestFit="1" customWidth="1"/>
    <col min="9239" max="9471" width="8.875" style="2"/>
    <col min="9472" max="9472" width="13.625" style="2" customWidth="1"/>
    <col min="9473" max="9473" width="10.375" style="2" customWidth="1"/>
    <col min="9474" max="9476" width="7.875" style="2" bestFit="1" customWidth="1"/>
    <col min="9477" max="9494" width="8.875" style="2" bestFit="1" customWidth="1"/>
    <col min="9495" max="9727" width="8.875" style="2"/>
    <col min="9728" max="9728" width="13.625" style="2" customWidth="1"/>
    <col min="9729" max="9729" width="10.375" style="2" customWidth="1"/>
    <col min="9730" max="9732" width="7.875" style="2" bestFit="1" customWidth="1"/>
    <col min="9733" max="9750" width="8.875" style="2" bestFit="1" customWidth="1"/>
    <col min="9751" max="9983" width="8.875" style="2"/>
    <col min="9984" max="9984" width="13.625" style="2" customWidth="1"/>
    <col min="9985" max="9985" width="10.375" style="2" customWidth="1"/>
    <col min="9986" max="9988" width="7.875" style="2" bestFit="1" customWidth="1"/>
    <col min="9989" max="10006" width="8.875" style="2" bestFit="1" customWidth="1"/>
    <col min="10007" max="10239" width="8.875" style="2"/>
    <col min="10240" max="10240" width="13.625" style="2" customWidth="1"/>
    <col min="10241" max="10241" width="10.375" style="2" customWidth="1"/>
    <col min="10242" max="10244" width="7.875" style="2" bestFit="1" customWidth="1"/>
    <col min="10245" max="10262" width="8.875" style="2" bestFit="1" customWidth="1"/>
    <col min="10263" max="10495" width="8.875" style="2"/>
    <col min="10496" max="10496" width="13.625" style="2" customWidth="1"/>
    <col min="10497" max="10497" width="10.375" style="2" customWidth="1"/>
    <col min="10498" max="10500" width="7.875" style="2" bestFit="1" customWidth="1"/>
    <col min="10501" max="10518" width="8.875" style="2" bestFit="1" customWidth="1"/>
    <col min="10519" max="10751" width="8.875" style="2"/>
    <col min="10752" max="10752" width="13.625" style="2" customWidth="1"/>
    <col min="10753" max="10753" width="10.375" style="2" customWidth="1"/>
    <col min="10754" max="10756" width="7.875" style="2" bestFit="1" customWidth="1"/>
    <col min="10757" max="10774" width="8.875" style="2" bestFit="1" customWidth="1"/>
    <col min="10775" max="11007" width="8.875" style="2"/>
    <col min="11008" max="11008" width="13.625" style="2" customWidth="1"/>
    <col min="11009" max="11009" width="10.375" style="2" customWidth="1"/>
    <col min="11010" max="11012" width="7.875" style="2" bestFit="1" customWidth="1"/>
    <col min="11013" max="11030" width="8.875" style="2" bestFit="1" customWidth="1"/>
    <col min="11031" max="11263" width="8.875" style="2"/>
    <col min="11264" max="11264" width="13.625" style="2" customWidth="1"/>
    <col min="11265" max="11265" width="10.375" style="2" customWidth="1"/>
    <col min="11266" max="11268" width="7.875" style="2" bestFit="1" customWidth="1"/>
    <col min="11269" max="11286" width="8.875" style="2" bestFit="1" customWidth="1"/>
    <col min="11287" max="11519" width="8.875" style="2"/>
    <col min="11520" max="11520" width="13.625" style="2" customWidth="1"/>
    <col min="11521" max="11521" width="10.375" style="2" customWidth="1"/>
    <col min="11522" max="11524" width="7.875" style="2" bestFit="1" customWidth="1"/>
    <col min="11525" max="11542" width="8.875" style="2" bestFit="1" customWidth="1"/>
    <col min="11543" max="11775" width="8.875" style="2"/>
    <col min="11776" max="11776" width="13.625" style="2" customWidth="1"/>
    <col min="11777" max="11777" width="10.375" style="2" customWidth="1"/>
    <col min="11778" max="11780" width="7.875" style="2" bestFit="1" customWidth="1"/>
    <col min="11781" max="11798" width="8.875" style="2" bestFit="1" customWidth="1"/>
    <col min="11799" max="12031" width="8.875" style="2"/>
    <col min="12032" max="12032" width="13.625" style="2" customWidth="1"/>
    <col min="12033" max="12033" width="10.375" style="2" customWidth="1"/>
    <col min="12034" max="12036" width="7.875" style="2" bestFit="1" customWidth="1"/>
    <col min="12037" max="12054" width="8.875" style="2" bestFit="1" customWidth="1"/>
    <col min="12055" max="12287" width="8.875" style="2"/>
    <col min="12288" max="12288" width="13.625" style="2" customWidth="1"/>
    <col min="12289" max="12289" width="10.375" style="2" customWidth="1"/>
    <col min="12290" max="12292" width="7.875" style="2" bestFit="1" customWidth="1"/>
    <col min="12293" max="12310" width="8.875" style="2" bestFit="1" customWidth="1"/>
    <col min="12311" max="12543" width="8.875" style="2"/>
    <col min="12544" max="12544" width="13.625" style="2" customWidth="1"/>
    <col min="12545" max="12545" width="10.375" style="2" customWidth="1"/>
    <col min="12546" max="12548" width="7.875" style="2" bestFit="1" customWidth="1"/>
    <col min="12549" max="12566" width="8.875" style="2" bestFit="1" customWidth="1"/>
    <col min="12567" max="12799" width="8.875" style="2"/>
    <col min="12800" max="12800" width="13.625" style="2" customWidth="1"/>
    <col min="12801" max="12801" width="10.375" style="2" customWidth="1"/>
    <col min="12802" max="12804" width="7.875" style="2" bestFit="1" customWidth="1"/>
    <col min="12805" max="12822" width="8.875" style="2" bestFit="1" customWidth="1"/>
    <col min="12823" max="13055" width="8.875" style="2"/>
    <col min="13056" max="13056" width="13.625" style="2" customWidth="1"/>
    <col min="13057" max="13057" width="10.375" style="2" customWidth="1"/>
    <col min="13058" max="13060" width="7.875" style="2" bestFit="1" customWidth="1"/>
    <col min="13061" max="13078" width="8.875" style="2" bestFit="1" customWidth="1"/>
    <col min="13079" max="13311" width="8.875" style="2"/>
    <col min="13312" max="13312" width="13.625" style="2" customWidth="1"/>
    <col min="13313" max="13313" width="10.375" style="2" customWidth="1"/>
    <col min="13314" max="13316" width="7.875" style="2" bestFit="1" customWidth="1"/>
    <col min="13317" max="13334" width="8.875" style="2" bestFit="1" customWidth="1"/>
    <col min="13335" max="13567" width="8.875" style="2"/>
    <col min="13568" max="13568" width="13.625" style="2" customWidth="1"/>
    <col min="13569" max="13569" width="10.375" style="2" customWidth="1"/>
    <col min="13570" max="13572" width="7.875" style="2" bestFit="1" customWidth="1"/>
    <col min="13573" max="13590" width="8.875" style="2" bestFit="1" customWidth="1"/>
    <col min="13591" max="13823" width="8.875" style="2"/>
    <col min="13824" max="13824" width="13.625" style="2" customWidth="1"/>
    <col min="13825" max="13825" width="10.375" style="2" customWidth="1"/>
    <col min="13826" max="13828" width="7.875" style="2" bestFit="1" customWidth="1"/>
    <col min="13829" max="13846" width="8.875" style="2" bestFit="1" customWidth="1"/>
    <col min="13847" max="14079" width="8.875" style="2"/>
    <col min="14080" max="14080" width="13.625" style="2" customWidth="1"/>
    <col min="14081" max="14081" width="10.375" style="2" customWidth="1"/>
    <col min="14082" max="14084" width="7.875" style="2" bestFit="1" customWidth="1"/>
    <col min="14085" max="14102" width="8.875" style="2" bestFit="1" customWidth="1"/>
    <col min="14103" max="14335" width="8.875" style="2"/>
    <col min="14336" max="14336" width="13.625" style="2" customWidth="1"/>
    <col min="14337" max="14337" width="10.375" style="2" customWidth="1"/>
    <col min="14338" max="14340" width="7.875" style="2" bestFit="1" customWidth="1"/>
    <col min="14341" max="14358" width="8.875" style="2" bestFit="1" customWidth="1"/>
    <col min="14359" max="14591" width="8.875" style="2"/>
    <col min="14592" max="14592" width="13.625" style="2" customWidth="1"/>
    <col min="14593" max="14593" width="10.375" style="2" customWidth="1"/>
    <col min="14594" max="14596" width="7.875" style="2" bestFit="1" customWidth="1"/>
    <col min="14597" max="14614" width="8.875" style="2" bestFit="1" customWidth="1"/>
    <col min="14615" max="14847" width="8.875" style="2"/>
    <col min="14848" max="14848" width="13.625" style="2" customWidth="1"/>
    <col min="14849" max="14849" width="10.375" style="2" customWidth="1"/>
    <col min="14850" max="14852" width="7.875" style="2" bestFit="1" customWidth="1"/>
    <col min="14853" max="14870" width="8.875" style="2" bestFit="1" customWidth="1"/>
    <col min="14871" max="15103" width="8.875" style="2"/>
    <col min="15104" max="15104" width="13.625" style="2" customWidth="1"/>
    <col min="15105" max="15105" width="10.375" style="2" customWidth="1"/>
    <col min="15106" max="15108" width="7.875" style="2" bestFit="1" customWidth="1"/>
    <col min="15109" max="15126" width="8.875" style="2" bestFit="1" customWidth="1"/>
    <col min="15127" max="15359" width="8.875" style="2"/>
    <col min="15360" max="15360" width="13.625" style="2" customWidth="1"/>
    <col min="15361" max="15361" width="10.375" style="2" customWidth="1"/>
    <col min="15362" max="15364" width="7.875" style="2" bestFit="1" customWidth="1"/>
    <col min="15365" max="15382" width="8.875" style="2" bestFit="1" customWidth="1"/>
    <col min="15383" max="15615" width="8.875" style="2"/>
    <col min="15616" max="15616" width="13.625" style="2" customWidth="1"/>
    <col min="15617" max="15617" width="10.375" style="2" customWidth="1"/>
    <col min="15618" max="15620" width="7.875" style="2" bestFit="1" customWidth="1"/>
    <col min="15621" max="15638" width="8.875" style="2" bestFit="1" customWidth="1"/>
    <col min="15639" max="15871" width="8.875" style="2"/>
    <col min="15872" max="15872" width="13.625" style="2" customWidth="1"/>
    <col min="15873" max="15873" width="10.375" style="2" customWidth="1"/>
    <col min="15874" max="15876" width="7.875" style="2" bestFit="1" customWidth="1"/>
    <col min="15877" max="15894" width="8.875" style="2" bestFit="1" customWidth="1"/>
    <col min="15895" max="16127" width="8.875" style="2"/>
    <col min="16128" max="16128" width="13.625" style="2" customWidth="1"/>
    <col min="16129" max="16129" width="10.375" style="2" customWidth="1"/>
    <col min="16130" max="16132" width="7.875" style="2" bestFit="1" customWidth="1"/>
    <col min="16133" max="16150" width="8.875" style="2" bestFit="1" customWidth="1"/>
    <col min="16151" max="16384" width="8.875" style="2"/>
  </cols>
  <sheetData>
    <row r="1" spans="1:34" ht="17.25">
      <c r="A1" s="116" t="str">
        <f>目次!G29</f>
        <v>９  保健所別・市町村別・性別・自殺死亡率の年次推移   平成７年～令和２年</v>
      </c>
      <c r="B1" s="116"/>
      <c r="C1" s="116"/>
      <c r="D1" s="116"/>
      <c r="E1" s="116"/>
      <c r="F1" s="116"/>
      <c r="G1" s="116"/>
      <c r="H1" s="113"/>
      <c r="I1" s="113"/>
      <c r="J1" s="113"/>
      <c r="K1" s="113"/>
      <c r="R1" s="20"/>
      <c r="AH1" s="61"/>
    </row>
    <row r="2" spans="1:34">
      <c r="A2" s="70"/>
      <c r="B2" s="70"/>
      <c r="C2" s="71"/>
      <c r="D2" s="71"/>
      <c r="E2" s="71"/>
      <c r="F2" s="71"/>
      <c r="G2" s="71"/>
      <c r="R2" s="20"/>
      <c r="AH2" s="61"/>
    </row>
    <row r="3" spans="1:34">
      <c r="A3" s="58"/>
      <c r="B3" s="58"/>
      <c r="C3" s="72" t="s">
        <v>49</v>
      </c>
      <c r="D3" s="72" t="s">
        <v>50</v>
      </c>
      <c r="E3" s="72" t="s">
        <v>51</v>
      </c>
      <c r="F3" s="73" t="s">
        <v>52</v>
      </c>
      <c r="G3" s="73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225</v>
      </c>
      <c r="N3" s="73" t="s">
        <v>226</v>
      </c>
      <c r="O3" s="73" t="s">
        <v>227</v>
      </c>
      <c r="P3" s="73" t="s">
        <v>228</v>
      </c>
      <c r="Q3" s="73" t="s">
        <v>229</v>
      </c>
      <c r="R3" s="73" t="s">
        <v>230</v>
      </c>
      <c r="S3" s="73" t="s">
        <v>231</v>
      </c>
      <c r="T3" s="73" t="s">
        <v>232</v>
      </c>
      <c r="U3" s="73" t="s">
        <v>233</v>
      </c>
      <c r="V3" s="73" t="s">
        <v>234</v>
      </c>
      <c r="W3" s="73" t="s">
        <v>235</v>
      </c>
      <c r="X3" s="73" t="s">
        <v>236</v>
      </c>
      <c r="Y3" s="73" t="s">
        <v>296</v>
      </c>
      <c r="Z3" s="231" t="s">
        <v>298</v>
      </c>
      <c r="AA3" s="231" t="s">
        <v>327</v>
      </c>
      <c r="AB3" s="231" t="s">
        <v>338</v>
      </c>
      <c r="AH3" s="61"/>
    </row>
    <row r="4" spans="1:34">
      <c r="A4" s="74" t="s">
        <v>190</v>
      </c>
      <c r="B4" s="198" t="s">
        <v>31</v>
      </c>
      <c r="C4" s="203">
        <v>17.2</v>
      </c>
      <c r="D4" s="203">
        <v>17.8</v>
      </c>
      <c r="E4" s="203">
        <v>18.8</v>
      </c>
      <c r="F4" s="203">
        <v>25.4</v>
      </c>
      <c r="G4" s="203">
        <v>25</v>
      </c>
      <c r="H4" s="203">
        <v>24.1</v>
      </c>
      <c r="I4" s="203">
        <v>23.3</v>
      </c>
      <c r="J4" s="203">
        <v>23.8</v>
      </c>
      <c r="K4" s="203">
        <v>25.5</v>
      </c>
      <c r="L4" s="203">
        <v>24</v>
      </c>
      <c r="M4" s="203">
        <v>24.2</v>
      </c>
      <c r="N4" s="203">
        <v>23.7</v>
      </c>
      <c r="O4" s="203">
        <v>24.4</v>
      </c>
      <c r="P4" s="203">
        <v>24</v>
      </c>
      <c r="Q4" s="203">
        <v>24.4</v>
      </c>
      <c r="R4" s="203">
        <v>23.4</v>
      </c>
      <c r="S4" s="203">
        <v>22.9</v>
      </c>
      <c r="T4" s="203">
        <v>21</v>
      </c>
      <c r="U4" s="203">
        <v>20.7</v>
      </c>
      <c r="V4" s="203">
        <v>19.5</v>
      </c>
      <c r="W4" s="203">
        <v>18.5</v>
      </c>
      <c r="X4" s="203">
        <v>16.8</v>
      </c>
      <c r="Y4" s="203">
        <v>16.399999999999999</v>
      </c>
      <c r="Z4" s="203">
        <v>16.100000000000001</v>
      </c>
      <c r="AA4" s="203">
        <v>15.7</v>
      </c>
      <c r="AB4" s="203">
        <v>16.399999999999999</v>
      </c>
      <c r="AH4" s="61"/>
    </row>
    <row r="5" spans="1:34">
      <c r="A5" s="76" t="s">
        <v>238</v>
      </c>
      <c r="B5" s="183" t="s">
        <v>32</v>
      </c>
      <c r="C5" s="204">
        <v>23.4</v>
      </c>
      <c r="D5" s="204">
        <v>24.3</v>
      </c>
      <c r="E5" s="204">
        <v>26</v>
      </c>
      <c r="F5" s="204">
        <v>36.5</v>
      </c>
      <c r="G5" s="204">
        <v>36.5</v>
      </c>
      <c r="H5" s="204">
        <v>35.200000000000003</v>
      </c>
      <c r="I5" s="204">
        <v>34.200000000000003</v>
      </c>
      <c r="J5" s="204">
        <v>35.200000000000003</v>
      </c>
      <c r="K5" s="204">
        <v>38</v>
      </c>
      <c r="L5" s="204">
        <v>35.6</v>
      </c>
      <c r="M5" s="204">
        <v>36.1</v>
      </c>
      <c r="N5" s="204">
        <v>34.799999999999997</v>
      </c>
      <c r="O5" s="204">
        <v>35.799999999999997</v>
      </c>
      <c r="P5" s="204">
        <v>35.1</v>
      </c>
      <c r="Q5" s="204">
        <v>36.200000000000003</v>
      </c>
      <c r="R5" s="204">
        <v>34.200000000000003</v>
      </c>
      <c r="S5" s="204">
        <v>32.4</v>
      </c>
      <c r="T5" s="204">
        <v>30.1</v>
      </c>
      <c r="U5" s="204">
        <v>29.7</v>
      </c>
      <c r="V5" s="204">
        <v>27.6</v>
      </c>
      <c r="W5" s="204">
        <v>26.6</v>
      </c>
      <c r="X5" s="204">
        <v>24.1</v>
      </c>
      <c r="Y5" s="204">
        <v>23.6</v>
      </c>
      <c r="Z5" s="204">
        <v>22.6</v>
      </c>
      <c r="AA5" s="204">
        <v>22.7</v>
      </c>
      <c r="AB5" s="204">
        <v>22.6</v>
      </c>
      <c r="AH5" s="221"/>
    </row>
    <row r="6" spans="1:34">
      <c r="A6" s="78" t="s">
        <v>238</v>
      </c>
      <c r="B6" s="79" t="s">
        <v>33</v>
      </c>
      <c r="C6" s="205">
        <v>11.3</v>
      </c>
      <c r="D6" s="205">
        <v>11.5</v>
      </c>
      <c r="E6" s="205">
        <v>11.9</v>
      </c>
      <c r="F6" s="205">
        <v>14.7</v>
      </c>
      <c r="G6" s="205">
        <v>14.1</v>
      </c>
      <c r="H6" s="205">
        <v>13.4</v>
      </c>
      <c r="I6" s="205">
        <v>12.9</v>
      </c>
      <c r="J6" s="205">
        <v>12.8</v>
      </c>
      <c r="K6" s="205">
        <v>13.5</v>
      </c>
      <c r="L6" s="205">
        <v>12.8</v>
      </c>
      <c r="M6" s="205">
        <v>12.9</v>
      </c>
      <c r="N6" s="205">
        <v>13.2</v>
      </c>
      <c r="O6" s="205">
        <v>13.7</v>
      </c>
      <c r="P6" s="205">
        <v>13.5</v>
      </c>
      <c r="Q6" s="205">
        <v>13.2</v>
      </c>
      <c r="R6" s="205">
        <v>13.2</v>
      </c>
      <c r="S6" s="205">
        <v>13.9</v>
      </c>
      <c r="T6" s="205">
        <v>12.3</v>
      </c>
      <c r="U6" s="205">
        <v>12.3</v>
      </c>
      <c r="V6" s="205">
        <v>11.7</v>
      </c>
      <c r="W6" s="205">
        <v>10.8</v>
      </c>
      <c r="X6" s="205">
        <v>9.9</v>
      </c>
      <c r="Y6" s="205">
        <v>9.6</v>
      </c>
      <c r="Z6" s="205">
        <v>9.6999999999999993</v>
      </c>
      <c r="AA6" s="205">
        <v>9.1</v>
      </c>
      <c r="AB6" s="205">
        <v>10.5</v>
      </c>
      <c r="AH6" s="221"/>
    </row>
    <row r="7" spans="1:34">
      <c r="A7" s="74" t="s">
        <v>237</v>
      </c>
      <c r="B7" s="198" t="s">
        <v>31</v>
      </c>
      <c r="C7" s="203">
        <v>24.304246902969698</v>
      </c>
      <c r="D7" s="203">
        <v>26.063459593184618</v>
      </c>
      <c r="E7" s="203">
        <v>25.719421545546979</v>
      </c>
      <c r="F7" s="203">
        <v>35.326295808721859</v>
      </c>
      <c r="G7" s="203">
        <v>34.329889042408006</v>
      </c>
      <c r="H7" s="203">
        <v>32.058071714047649</v>
      </c>
      <c r="I7" s="203">
        <v>33.897129642013759</v>
      </c>
      <c r="J7" s="203">
        <v>35.509371278174001</v>
      </c>
      <c r="K7" s="203">
        <v>37.595513649596974</v>
      </c>
      <c r="L7" s="203">
        <v>34.48498361784042</v>
      </c>
      <c r="M7" s="203">
        <v>33.934013505737376</v>
      </c>
      <c r="N7" s="203">
        <v>33.971072940330934</v>
      </c>
      <c r="O7" s="203">
        <v>32</v>
      </c>
      <c r="P7" s="203">
        <v>33.6</v>
      </c>
      <c r="Q7" s="203">
        <v>34.200000000000003</v>
      </c>
      <c r="R7" s="203">
        <v>32</v>
      </c>
      <c r="S7" s="203">
        <v>28.2</v>
      </c>
      <c r="T7" s="203">
        <v>25.2</v>
      </c>
      <c r="U7" s="203">
        <v>26.3</v>
      </c>
      <c r="V7" s="203">
        <v>26.5</v>
      </c>
      <c r="W7" s="203">
        <v>23.2</v>
      </c>
      <c r="X7" s="203">
        <v>22.8</v>
      </c>
      <c r="Y7" s="203">
        <v>20.9</v>
      </c>
      <c r="Z7" s="203">
        <v>20.399999999999999</v>
      </c>
      <c r="AA7" s="203">
        <v>20.384367636</v>
      </c>
      <c r="AB7" s="203">
        <v>21.1</v>
      </c>
      <c r="AH7" s="221"/>
    </row>
    <row r="8" spans="1:34">
      <c r="A8" s="76" t="s">
        <v>238</v>
      </c>
      <c r="B8" s="183" t="s">
        <v>32</v>
      </c>
      <c r="C8" s="204">
        <v>34.1649242066553</v>
      </c>
      <c r="D8" s="204">
        <v>35.624387018649294</v>
      </c>
      <c r="E8" s="204">
        <v>36.368595717597856</v>
      </c>
      <c r="F8" s="204">
        <v>51.828610273810696</v>
      </c>
      <c r="G8" s="204">
        <v>49.897849240787302</v>
      </c>
      <c r="H8" s="204">
        <v>46.532929754358975</v>
      </c>
      <c r="I8" s="204">
        <v>48.723976465288949</v>
      </c>
      <c r="J8" s="204">
        <v>53.837632209102999</v>
      </c>
      <c r="K8" s="204">
        <v>58.737718983882068</v>
      </c>
      <c r="L8" s="204">
        <v>52.634569547910921</v>
      </c>
      <c r="M8" s="204">
        <v>51.237228367340791</v>
      </c>
      <c r="N8" s="204">
        <v>49.854843367633869</v>
      </c>
      <c r="O8" s="204">
        <v>48.5</v>
      </c>
      <c r="P8" s="204">
        <v>48.6</v>
      </c>
      <c r="Q8" s="204">
        <v>51</v>
      </c>
      <c r="R8" s="204">
        <v>44.9</v>
      </c>
      <c r="S8" s="204">
        <v>41.8</v>
      </c>
      <c r="T8" s="204">
        <v>38.6</v>
      </c>
      <c r="U8" s="204">
        <v>39.299999999999997</v>
      </c>
      <c r="V8" s="204">
        <v>37.799999999999997</v>
      </c>
      <c r="W8" s="204">
        <v>31.8</v>
      </c>
      <c r="X8" s="204">
        <v>32.4</v>
      </c>
      <c r="Y8" s="204">
        <v>29</v>
      </c>
      <c r="Z8" s="204">
        <v>28.3</v>
      </c>
      <c r="AA8" s="204">
        <v>31.114771229999999</v>
      </c>
      <c r="AB8" s="204">
        <v>28.8</v>
      </c>
      <c r="AH8" s="61"/>
    </row>
    <row r="9" spans="1:34">
      <c r="A9" s="78" t="s">
        <v>238</v>
      </c>
      <c r="B9" s="79" t="s">
        <v>33</v>
      </c>
      <c r="C9" s="205">
        <v>15.186049444149914</v>
      </c>
      <c r="D9" s="205">
        <v>17.220455731903265</v>
      </c>
      <c r="E9" s="205">
        <v>15.869700266122667</v>
      </c>
      <c r="F9" s="205">
        <v>20.078250913017762</v>
      </c>
      <c r="G9" s="205">
        <v>19.965013690295102</v>
      </c>
      <c r="H9" s="205">
        <v>18.640926767010185</v>
      </c>
      <c r="I9" s="205">
        <v>20.170027883700708</v>
      </c>
      <c r="J9" s="205">
        <v>18.57994568098233</v>
      </c>
      <c r="K9" s="205">
        <v>18.099994240910924</v>
      </c>
      <c r="L9" s="205">
        <v>17.767420335845564</v>
      </c>
      <c r="M9" s="205">
        <v>18.018992017586537</v>
      </c>
      <c r="N9" s="205">
        <v>19.392038661307581</v>
      </c>
      <c r="O9" s="205">
        <v>17</v>
      </c>
      <c r="P9" s="205">
        <v>19.8</v>
      </c>
      <c r="Q9" s="205">
        <v>19</v>
      </c>
      <c r="R9" s="205">
        <v>20.3</v>
      </c>
      <c r="S9" s="205">
        <v>15.7</v>
      </c>
      <c r="T9" s="205">
        <v>13.1</v>
      </c>
      <c r="U9" s="205">
        <v>14.4</v>
      </c>
      <c r="V9" s="205">
        <v>16.3</v>
      </c>
      <c r="W9" s="205">
        <v>15.2</v>
      </c>
      <c r="X9" s="205">
        <v>13.8</v>
      </c>
      <c r="Y9" s="205">
        <v>13.4</v>
      </c>
      <c r="Z9" s="205">
        <v>13.1</v>
      </c>
      <c r="AA9" s="205">
        <v>10.392538786999999</v>
      </c>
      <c r="AB9" s="205">
        <v>14</v>
      </c>
      <c r="AH9" s="61"/>
    </row>
    <row r="10" spans="1:34">
      <c r="A10" s="80" t="s">
        <v>239</v>
      </c>
      <c r="B10" s="199" t="s">
        <v>31</v>
      </c>
      <c r="C10" s="206">
        <v>18.825852497353921</v>
      </c>
      <c r="D10" s="206">
        <v>20.562455863415448</v>
      </c>
      <c r="E10" s="206">
        <v>22.918826060563514</v>
      </c>
      <c r="F10" s="206">
        <v>28.760366571415073</v>
      </c>
      <c r="G10" s="206">
        <v>24.781117198300137</v>
      </c>
      <c r="H10" s="206">
        <v>26.898373055981224</v>
      </c>
      <c r="I10" s="206">
        <v>30.729531283069861</v>
      </c>
      <c r="J10" s="206">
        <v>31.713118253339026</v>
      </c>
      <c r="K10" s="206">
        <v>31.722211038109357</v>
      </c>
      <c r="L10" s="206">
        <v>32.369311449778706</v>
      </c>
      <c r="M10" s="206">
        <v>31.869775195508815</v>
      </c>
      <c r="N10" s="206">
        <v>34.645275429939666</v>
      </c>
      <c r="O10" s="206">
        <v>28.8</v>
      </c>
      <c r="P10" s="206">
        <v>29.6</v>
      </c>
      <c r="Q10" s="206">
        <v>28.6</v>
      </c>
      <c r="R10" s="206">
        <v>29.5</v>
      </c>
      <c r="S10" s="206">
        <v>25.3</v>
      </c>
      <c r="T10" s="206">
        <v>27</v>
      </c>
      <c r="U10" s="206">
        <v>25.4</v>
      </c>
      <c r="V10" s="206">
        <v>25.2</v>
      </c>
      <c r="W10" s="206">
        <v>20.8</v>
      </c>
      <c r="X10" s="206">
        <v>25.5</v>
      </c>
      <c r="Y10" s="206">
        <v>18.600000000000001</v>
      </c>
      <c r="Z10" s="206">
        <v>17.899999999999999</v>
      </c>
      <c r="AA10" s="206">
        <v>17.777016245999999</v>
      </c>
      <c r="AB10" s="206">
        <v>21.4</v>
      </c>
      <c r="AH10" s="61"/>
    </row>
    <row r="11" spans="1:34">
      <c r="A11" s="82"/>
      <c r="B11" s="152" t="s">
        <v>32</v>
      </c>
      <c r="C11" s="207">
        <v>27.797322770350682</v>
      </c>
      <c r="D11" s="207">
        <v>28.038874821521777</v>
      </c>
      <c r="E11" s="207">
        <v>34.28929016883189</v>
      </c>
      <c r="F11" s="207">
        <v>45.629387031019455</v>
      </c>
      <c r="G11" s="207">
        <v>39.988939229574797</v>
      </c>
      <c r="H11" s="207">
        <v>37.224569908165293</v>
      </c>
      <c r="I11" s="207">
        <v>42.684833782721519</v>
      </c>
      <c r="J11" s="207">
        <v>49.435923437698058</v>
      </c>
      <c r="K11" s="207">
        <v>50.763139192527667</v>
      </c>
      <c r="L11" s="207">
        <v>43.667752001085333</v>
      </c>
      <c r="M11" s="207">
        <v>47.3034880995504</v>
      </c>
      <c r="N11" s="207">
        <v>47.952800743268412</v>
      </c>
      <c r="O11" s="207">
        <v>45.6</v>
      </c>
      <c r="P11" s="207">
        <v>42.4</v>
      </c>
      <c r="Q11" s="207">
        <v>43.9</v>
      </c>
      <c r="R11" s="207">
        <v>41.4</v>
      </c>
      <c r="S11" s="207">
        <v>39.200000000000003</v>
      </c>
      <c r="T11" s="207">
        <v>38.799999999999997</v>
      </c>
      <c r="U11" s="207">
        <v>38.9</v>
      </c>
      <c r="V11" s="207">
        <v>35.5</v>
      </c>
      <c r="W11" s="207">
        <v>29.1</v>
      </c>
      <c r="X11" s="207">
        <v>39.4</v>
      </c>
      <c r="Y11" s="207">
        <v>26.2</v>
      </c>
      <c r="Z11" s="207">
        <v>25.9</v>
      </c>
      <c r="AA11" s="207">
        <v>24.273481222000001</v>
      </c>
      <c r="AB11" s="207">
        <v>28.6</v>
      </c>
    </row>
    <row r="12" spans="1:34">
      <c r="A12" s="84" t="s">
        <v>238</v>
      </c>
      <c r="B12" s="85" t="s">
        <v>33</v>
      </c>
      <c r="C12" s="208">
        <v>10.491147085882099</v>
      </c>
      <c r="D12" s="208">
        <v>13.619666798857549</v>
      </c>
      <c r="E12" s="208">
        <v>12.35015477532678</v>
      </c>
      <c r="F12" s="208">
        <v>13.080548431721519</v>
      </c>
      <c r="G12" s="208">
        <v>10.663085976067297</v>
      </c>
      <c r="H12" s="208">
        <v>17.300153735457059</v>
      </c>
      <c r="I12" s="208">
        <v>19.625852743301696</v>
      </c>
      <c r="J12" s="208">
        <v>15.279736718382701</v>
      </c>
      <c r="K12" s="208">
        <v>14.096805898730112</v>
      </c>
      <c r="L12" s="208">
        <v>21.932057618648514</v>
      </c>
      <c r="M12" s="208">
        <v>17.65834631548794</v>
      </c>
      <c r="N12" s="208">
        <v>22.419937224175772</v>
      </c>
      <c r="O12" s="208">
        <v>13.4</v>
      </c>
      <c r="P12" s="208">
        <v>17.8</v>
      </c>
      <c r="Q12" s="208">
        <v>14.7</v>
      </c>
      <c r="R12" s="208">
        <v>18.7</v>
      </c>
      <c r="S12" s="208">
        <v>12.7</v>
      </c>
      <c r="T12" s="208">
        <v>16.2</v>
      </c>
      <c r="U12" s="208">
        <v>13.1</v>
      </c>
      <c r="V12" s="208">
        <v>15.9</v>
      </c>
      <c r="W12" s="208">
        <v>13.2</v>
      </c>
      <c r="X12" s="208">
        <v>12.9</v>
      </c>
      <c r="Y12" s="208">
        <v>11.7</v>
      </c>
      <c r="Z12" s="208">
        <v>10.6</v>
      </c>
      <c r="AA12" s="208">
        <v>11.864337438</v>
      </c>
      <c r="AB12" s="208">
        <v>14.8</v>
      </c>
    </row>
    <row r="13" spans="1:34">
      <c r="A13" s="86" t="s">
        <v>240</v>
      </c>
      <c r="B13" s="200" t="s">
        <v>31</v>
      </c>
      <c r="C13" s="209">
        <v>13.966341117905847</v>
      </c>
      <c r="D13" s="209">
        <v>16.579128866252852</v>
      </c>
      <c r="E13" s="209">
        <v>18.239158478389914</v>
      </c>
      <c r="F13" s="209">
        <v>26.491820650374194</v>
      </c>
      <c r="G13" s="209">
        <v>20.882501126992125</v>
      </c>
      <c r="H13" s="209">
        <v>23.44340728462608</v>
      </c>
      <c r="I13" s="209">
        <v>26.436755020505007</v>
      </c>
      <c r="J13" s="209">
        <v>23.80952380952381</v>
      </c>
      <c r="K13" s="209">
        <v>25.49635104170806</v>
      </c>
      <c r="L13" s="209">
        <v>26.18720870873857</v>
      </c>
      <c r="M13" s="209">
        <v>20.947909531631343</v>
      </c>
      <c r="N13" s="209">
        <v>29.650457749763461</v>
      </c>
      <c r="O13" s="209">
        <v>25.4</v>
      </c>
      <c r="P13" s="209">
        <v>29.5</v>
      </c>
      <c r="Q13" s="209">
        <v>23.1</v>
      </c>
      <c r="R13" s="209">
        <v>22.8</v>
      </c>
      <c r="S13" s="209">
        <v>19.7</v>
      </c>
      <c r="T13" s="209">
        <v>23</v>
      </c>
      <c r="U13" s="209">
        <v>20</v>
      </c>
      <c r="V13" s="209">
        <v>24.7</v>
      </c>
      <c r="W13" s="209">
        <v>16.5</v>
      </c>
      <c r="X13" s="209">
        <v>19.899999999999999</v>
      </c>
      <c r="Y13" s="209">
        <v>13.2</v>
      </c>
      <c r="Z13" s="209">
        <v>18.7</v>
      </c>
      <c r="AA13" s="209">
        <v>16.065410147000001</v>
      </c>
      <c r="AB13" s="209">
        <v>17.600000000000001</v>
      </c>
    </row>
    <row r="14" spans="1:34">
      <c r="A14" s="88" t="s">
        <v>238</v>
      </c>
      <c r="B14" s="188" t="s">
        <v>32</v>
      </c>
      <c r="C14" s="210">
        <v>21.499261396342352</v>
      </c>
      <c r="D14" s="210">
        <v>24.207381176340398</v>
      </c>
      <c r="E14" s="210">
        <v>26.255605226247315</v>
      </c>
      <c r="F14" s="210">
        <v>42.768354177157562</v>
      </c>
      <c r="G14" s="210">
        <v>35.23729902648325</v>
      </c>
      <c r="H14" s="210">
        <v>31.647964554279699</v>
      </c>
      <c r="I14" s="210">
        <v>35.817852444224023</v>
      </c>
      <c r="J14" s="210">
        <v>36.559035945120058</v>
      </c>
      <c r="K14" s="210">
        <v>42.19117443629824</v>
      </c>
      <c r="L14" s="210">
        <v>37.428781346604374</v>
      </c>
      <c r="M14" s="210">
        <v>34.772207270173091</v>
      </c>
      <c r="N14" s="210">
        <v>41.184723957642561</v>
      </c>
      <c r="O14" s="210">
        <v>42.7</v>
      </c>
      <c r="P14" s="210">
        <v>40.1</v>
      </c>
      <c r="Q14" s="210">
        <v>34.6</v>
      </c>
      <c r="R14" s="210">
        <v>30.4</v>
      </c>
      <c r="S14" s="210">
        <v>31</v>
      </c>
      <c r="T14" s="210">
        <v>33.1</v>
      </c>
      <c r="U14" s="210">
        <v>28.8</v>
      </c>
      <c r="V14" s="210">
        <v>37.299999999999997</v>
      </c>
      <c r="W14" s="210">
        <v>24.1</v>
      </c>
      <c r="X14" s="210">
        <v>28.4</v>
      </c>
      <c r="Y14" s="210">
        <v>19.3</v>
      </c>
      <c r="Z14" s="210">
        <v>28</v>
      </c>
      <c r="AA14" s="210">
        <v>18.758612727999999</v>
      </c>
      <c r="AB14" s="210">
        <v>24.1</v>
      </c>
    </row>
    <row r="15" spans="1:34">
      <c r="A15" s="90" t="s">
        <v>238</v>
      </c>
      <c r="B15" s="91" t="s">
        <v>33</v>
      </c>
      <c r="C15" s="211">
        <v>7.0273170981013502</v>
      </c>
      <c r="D15" s="211">
        <v>9.5541401273885356</v>
      </c>
      <c r="E15" s="211">
        <v>10.84059227894757</v>
      </c>
      <c r="F15" s="211">
        <v>11.46401890289339</v>
      </c>
      <c r="G15" s="211">
        <v>7.6455034882609674</v>
      </c>
      <c r="H15" s="211">
        <v>15.872209665540799</v>
      </c>
      <c r="I15" s="211">
        <v>17.785682525566919</v>
      </c>
      <c r="J15" s="211">
        <v>12.068932661707818</v>
      </c>
      <c r="K15" s="211">
        <v>10.163634515702816</v>
      </c>
      <c r="L15" s="211">
        <v>15.88310038119441</v>
      </c>
      <c r="M15" s="211">
        <v>8.2827343217396283</v>
      </c>
      <c r="N15" s="211">
        <v>19.119605881190768</v>
      </c>
      <c r="O15" s="211">
        <v>9.6</v>
      </c>
      <c r="P15" s="211">
        <v>19.8</v>
      </c>
      <c r="Q15" s="211">
        <v>12.8</v>
      </c>
      <c r="R15" s="211">
        <v>15.9</v>
      </c>
      <c r="S15" s="211">
        <v>9.5</v>
      </c>
      <c r="T15" s="211">
        <v>13.9</v>
      </c>
      <c r="U15" s="211">
        <v>12</v>
      </c>
      <c r="V15" s="211">
        <v>13.3</v>
      </c>
      <c r="W15" s="211">
        <v>9.6</v>
      </c>
      <c r="X15" s="211">
        <v>12.2</v>
      </c>
      <c r="Y15" s="211">
        <v>7.7</v>
      </c>
      <c r="Z15" s="211">
        <v>10.3</v>
      </c>
      <c r="AA15" s="211">
        <v>13.64070386</v>
      </c>
      <c r="AB15" s="211">
        <v>11.8</v>
      </c>
    </row>
    <row r="16" spans="1:34">
      <c r="A16" s="92" t="s">
        <v>241</v>
      </c>
      <c r="B16" s="201" t="s">
        <v>31</v>
      </c>
      <c r="C16" s="212">
        <v>27.1</v>
      </c>
      <c r="D16" s="212">
        <v>27.2</v>
      </c>
      <c r="E16" s="212">
        <v>30.6</v>
      </c>
      <c r="F16" s="212">
        <v>32.5</v>
      </c>
      <c r="G16" s="212">
        <v>31.1</v>
      </c>
      <c r="H16" s="212">
        <v>32.5</v>
      </c>
      <c r="I16" s="212">
        <v>37.6</v>
      </c>
      <c r="J16" s="212">
        <v>44.3</v>
      </c>
      <c r="K16" s="212">
        <v>41.6</v>
      </c>
      <c r="L16" s="212">
        <v>42.2</v>
      </c>
      <c r="M16" s="212">
        <v>49.3</v>
      </c>
      <c r="N16" s="212">
        <v>42.6</v>
      </c>
      <c r="O16" s="212">
        <v>34.299999999999997</v>
      </c>
      <c r="P16" s="212">
        <v>29.7</v>
      </c>
      <c r="Q16" s="212">
        <v>37.5</v>
      </c>
      <c r="R16" s="212">
        <v>40.4</v>
      </c>
      <c r="S16" s="212">
        <v>34.5</v>
      </c>
      <c r="T16" s="212">
        <v>33.6</v>
      </c>
      <c r="U16" s="212">
        <v>34.299999999999997</v>
      </c>
      <c r="V16" s="212">
        <v>26.2</v>
      </c>
      <c r="W16" s="212">
        <v>27.9</v>
      </c>
      <c r="X16" s="212">
        <v>34.9</v>
      </c>
      <c r="Y16" s="212">
        <v>27.7</v>
      </c>
      <c r="Z16" s="212">
        <v>16.5</v>
      </c>
      <c r="AA16" s="212">
        <v>20.649187512000001</v>
      </c>
      <c r="AB16" s="212">
        <v>27.7</v>
      </c>
    </row>
    <row r="17" spans="1:28">
      <c r="A17" s="94"/>
      <c r="B17" s="192" t="s">
        <v>32</v>
      </c>
      <c r="C17" s="213">
        <v>38.4</v>
      </c>
      <c r="D17" s="213">
        <v>34.4</v>
      </c>
      <c r="E17" s="213">
        <v>47.4</v>
      </c>
      <c r="F17" s="213">
        <v>50.3</v>
      </c>
      <c r="G17" s="213">
        <v>47.6</v>
      </c>
      <c r="H17" s="213">
        <v>46.1</v>
      </c>
      <c r="I17" s="213">
        <v>53.6</v>
      </c>
      <c r="J17" s="213">
        <v>69.8</v>
      </c>
      <c r="K17" s="213">
        <v>64.3</v>
      </c>
      <c r="L17" s="213">
        <v>53.5</v>
      </c>
      <c r="M17" s="213">
        <v>67.099999999999994</v>
      </c>
      <c r="N17" s="213">
        <v>58.7</v>
      </c>
      <c r="O17" s="213">
        <v>50.2</v>
      </c>
      <c r="P17" s="213">
        <v>46.1</v>
      </c>
      <c r="Q17" s="213">
        <v>58.8</v>
      </c>
      <c r="R17" s="213">
        <v>59</v>
      </c>
      <c r="S17" s="213">
        <v>52.5</v>
      </c>
      <c r="T17" s="213">
        <v>48.3</v>
      </c>
      <c r="U17" s="213">
        <v>55.4</v>
      </c>
      <c r="V17" s="213">
        <v>32.5</v>
      </c>
      <c r="W17" s="213">
        <v>37.200000000000003</v>
      </c>
      <c r="X17" s="213">
        <v>57.4</v>
      </c>
      <c r="Y17" s="213">
        <v>37.700000000000003</v>
      </c>
      <c r="Z17" s="213">
        <v>22.5</v>
      </c>
      <c r="AA17" s="213">
        <v>33.388185352000001</v>
      </c>
      <c r="AB17" s="213">
        <v>35.9</v>
      </c>
    </row>
    <row r="18" spans="1:28">
      <c r="A18" s="94"/>
      <c r="B18" s="96" t="s">
        <v>33</v>
      </c>
      <c r="C18" s="214">
        <v>16.399999999999999</v>
      </c>
      <c r="D18" s="214">
        <v>20.5</v>
      </c>
      <c r="E18" s="214">
        <v>14.9</v>
      </c>
      <c r="F18" s="214">
        <v>15.7</v>
      </c>
      <c r="G18" s="214">
        <v>15.6</v>
      </c>
      <c r="H18" s="214">
        <v>19.600000000000001</v>
      </c>
      <c r="I18" s="214">
        <v>22.6</v>
      </c>
      <c r="J18" s="214">
        <v>20.399999999999999</v>
      </c>
      <c r="K18" s="214">
        <v>20.399999999999999</v>
      </c>
      <c r="L18" s="214">
        <v>31.7</v>
      </c>
      <c r="M18" s="214">
        <v>32.700000000000003</v>
      </c>
      <c r="N18" s="214">
        <v>27.7</v>
      </c>
      <c r="O18" s="214">
        <v>19.600000000000001</v>
      </c>
      <c r="P18" s="214">
        <v>14.5</v>
      </c>
      <c r="Q18" s="214">
        <v>17.7</v>
      </c>
      <c r="R18" s="214">
        <v>23.1</v>
      </c>
      <c r="S18" s="214">
        <v>17.899999999999999</v>
      </c>
      <c r="T18" s="214">
        <v>20.100000000000001</v>
      </c>
      <c r="U18" s="214">
        <v>14.9</v>
      </c>
      <c r="V18" s="214">
        <v>20.3</v>
      </c>
      <c r="W18" s="214">
        <v>19.3</v>
      </c>
      <c r="X18" s="214">
        <v>14.1</v>
      </c>
      <c r="Y18" s="214">
        <v>18.5</v>
      </c>
      <c r="Z18" s="214">
        <v>11</v>
      </c>
      <c r="AA18" s="214">
        <v>8.8418307009999992</v>
      </c>
      <c r="AB18" s="214">
        <v>20</v>
      </c>
    </row>
    <row r="19" spans="1:28">
      <c r="A19" s="97" t="s">
        <v>242</v>
      </c>
      <c r="B19" s="202" t="s">
        <v>31</v>
      </c>
      <c r="C19" s="215">
        <v>27.480076944215444</v>
      </c>
      <c r="D19" s="215">
        <v>15.280239594156836</v>
      </c>
      <c r="E19" s="215">
        <v>42.907931837685425</v>
      </c>
      <c r="F19" s="215">
        <v>39.985236220472437</v>
      </c>
      <c r="G19" s="215">
        <v>21.631644004944373</v>
      </c>
      <c r="H19" s="215">
        <v>43.096813914114207</v>
      </c>
      <c r="I19" s="215">
        <v>74.474027183019928</v>
      </c>
      <c r="J19" s="215">
        <v>40.547705935560337</v>
      </c>
      <c r="K19" s="215">
        <v>69.236821400472067</v>
      </c>
      <c r="L19" s="215">
        <v>47.650814828933569</v>
      </c>
      <c r="M19" s="215">
        <v>61.134528137970982</v>
      </c>
      <c r="N19" s="215">
        <v>48.998791363146374</v>
      </c>
      <c r="O19" s="215">
        <v>49.9</v>
      </c>
      <c r="P19" s="215">
        <v>23.6</v>
      </c>
      <c r="Q19" s="215">
        <v>41.2</v>
      </c>
      <c r="R19" s="215">
        <v>38.4</v>
      </c>
      <c r="S19" s="215">
        <v>28.3</v>
      </c>
      <c r="T19" s="215">
        <v>46.8</v>
      </c>
      <c r="U19" s="215">
        <v>25.6</v>
      </c>
      <c r="V19" s="215">
        <v>29.7</v>
      </c>
      <c r="W19" s="215">
        <v>37.9</v>
      </c>
      <c r="X19" s="215">
        <v>46.4</v>
      </c>
      <c r="Y19" s="215">
        <v>47.2</v>
      </c>
      <c r="Z19" s="215">
        <v>27.9</v>
      </c>
      <c r="AA19" s="215">
        <v>12.289038178</v>
      </c>
      <c r="AB19" s="215">
        <v>25</v>
      </c>
    </row>
    <row r="20" spans="1:28">
      <c r="A20" s="99" t="s">
        <v>238</v>
      </c>
      <c r="B20" s="155" t="s">
        <v>32</v>
      </c>
      <c r="C20" s="216">
        <v>50.349298256655551</v>
      </c>
      <c r="D20" s="216">
        <v>18.977732793522268</v>
      </c>
      <c r="E20" s="216">
        <v>63.560668658234292</v>
      </c>
      <c r="F20" s="216">
        <v>63.730801096169778</v>
      </c>
      <c r="G20" s="216">
        <v>32.006145179874537</v>
      </c>
      <c r="H20" s="216">
        <v>63.66993505666624</v>
      </c>
      <c r="I20" s="216">
        <v>96.339113680154142</v>
      </c>
      <c r="J20" s="216">
        <v>45.175863181671509</v>
      </c>
      <c r="K20" s="216">
        <v>124.16677558489086</v>
      </c>
      <c r="L20" s="216">
        <v>52.868094105207504</v>
      </c>
      <c r="M20" s="216">
        <v>87.04968528190706</v>
      </c>
      <c r="N20" s="216">
        <v>54.429174037283985</v>
      </c>
      <c r="O20" s="216">
        <v>62.5</v>
      </c>
      <c r="P20" s="216">
        <v>21.1</v>
      </c>
      <c r="Q20" s="216">
        <v>64.7</v>
      </c>
      <c r="R20" s="216">
        <v>43.7</v>
      </c>
      <c r="S20" s="216">
        <v>44.4</v>
      </c>
      <c r="T20" s="216">
        <v>60.3</v>
      </c>
      <c r="U20" s="216">
        <v>30.6</v>
      </c>
      <c r="V20" s="216">
        <v>23.3</v>
      </c>
      <c r="W20" s="216">
        <v>63.4</v>
      </c>
      <c r="X20" s="216">
        <v>88.8</v>
      </c>
      <c r="Y20" s="216">
        <v>57.5</v>
      </c>
      <c r="Z20" s="216">
        <v>50</v>
      </c>
      <c r="AA20" s="216">
        <v>17.040129504999999</v>
      </c>
      <c r="AB20" s="216">
        <v>26.1</v>
      </c>
    </row>
    <row r="21" spans="1:28">
      <c r="A21" s="101" t="s">
        <v>238</v>
      </c>
      <c r="B21" s="102" t="s">
        <v>33</v>
      </c>
      <c r="C21" s="217">
        <v>5.9304946032499108</v>
      </c>
      <c r="D21" s="217">
        <v>11.824524062906468</v>
      </c>
      <c r="E21" s="217">
        <v>23.675643681562594</v>
      </c>
      <c r="F21" s="217">
        <v>17.834849295523455</v>
      </c>
      <c r="G21" s="217">
        <v>11.94885888397658</v>
      </c>
      <c r="H21" s="217">
        <v>23.839322963227843</v>
      </c>
      <c r="I21" s="217">
        <v>54.034582132564843</v>
      </c>
      <c r="J21" s="217">
        <v>36.218761318362915</v>
      </c>
      <c r="K21" s="217">
        <v>18.21161901293025</v>
      </c>
      <c r="L21" s="217">
        <v>42.821312779103195</v>
      </c>
      <c r="M21" s="217">
        <v>37.163208423660578</v>
      </c>
      <c r="N21" s="217">
        <v>43.983663210807414</v>
      </c>
      <c r="O21" s="217">
        <v>38.299999999999997</v>
      </c>
      <c r="P21" s="217">
        <v>25.8</v>
      </c>
      <c r="Q21" s="217">
        <v>19.7</v>
      </c>
      <c r="R21" s="217">
        <v>33.4</v>
      </c>
      <c r="S21" s="217">
        <v>13.6</v>
      </c>
      <c r="T21" s="217">
        <v>34.5</v>
      </c>
      <c r="U21" s="217">
        <v>21.1</v>
      </c>
      <c r="V21" s="217">
        <v>35.6</v>
      </c>
      <c r="W21" s="217">
        <v>14.6</v>
      </c>
      <c r="X21" s="217">
        <v>7.4</v>
      </c>
      <c r="Y21" s="217">
        <v>37.799999999999997</v>
      </c>
      <c r="Z21" s="217">
        <v>7.7</v>
      </c>
      <c r="AA21" s="217">
        <v>7.8895463509999999</v>
      </c>
      <c r="AB21" s="217">
        <v>24</v>
      </c>
    </row>
    <row r="22" spans="1:28">
      <c r="A22" s="97" t="s">
        <v>243</v>
      </c>
      <c r="B22" s="202" t="s">
        <v>31</v>
      </c>
      <c r="C22" s="215">
        <v>11.315033153047139</v>
      </c>
      <c r="D22" s="215">
        <v>30.622511920906426</v>
      </c>
      <c r="E22" s="215">
        <v>21.131820295000214</v>
      </c>
      <c r="F22" s="215">
        <v>16.354232679845452</v>
      </c>
      <c r="G22" s="215">
        <v>24.019215372297836</v>
      </c>
      <c r="H22" s="215">
        <v>13.660935578930934</v>
      </c>
      <c r="I22" s="215">
        <v>19.24335142208367</v>
      </c>
      <c r="J22" s="215">
        <v>30.436767615279255</v>
      </c>
      <c r="K22" s="215">
        <v>15.066764600636569</v>
      </c>
      <c r="L22" s="215">
        <v>28.18277468811063</v>
      </c>
      <c r="M22" s="215">
        <v>20.537714712471992</v>
      </c>
      <c r="N22" s="215">
        <v>33.652408016751423</v>
      </c>
      <c r="O22" s="215">
        <v>18.7</v>
      </c>
      <c r="P22" s="215">
        <v>33.6</v>
      </c>
      <c r="Q22" s="215">
        <v>42.6</v>
      </c>
      <c r="R22" s="215">
        <v>29.7</v>
      </c>
      <c r="S22" s="215">
        <v>18.399999999999999</v>
      </c>
      <c r="T22" s="215">
        <v>20.100000000000001</v>
      </c>
      <c r="U22" s="215">
        <v>32.700000000000003</v>
      </c>
      <c r="V22" s="215">
        <v>27.2</v>
      </c>
      <c r="W22" s="215">
        <v>27</v>
      </c>
      <c r="X22" s="215">
        <v>28.9</v>
      </c>
      <c r="Y22" s="215">
        <v>16.2</v>
      </c>
      <c r="Z22" s="215">
        <v>7.2</v>
      </c>
      <c r="AA22" s="215">
        <v>14.350805439</v>
      </c>
      <c r="AB22" s="215">
        <v>21.6</v>
      </c>
    </row>
    <row r="23" spans="1:28">
      <c r="A23" s="99" t="s">
        <v>238</v>
      </c>
      <c r="B23" s="155" t="s">
        <v>32</v>
      </c>
      <c r="C23" s="216">
        <v>18.351991191044227</v>
      </c>
      <c r="D23" s="216">
        <v>26.652452025586353</v>
      </c>
      <c r="E23" s="216">
        <v>34.389373683531787</v>
      </c>
      <c r="F23" s="216">
        <v>20.821187640543016</v>
      </c>
      <c r="G23" s="216">
        <v>44.936476163241963</v>
      </c>
      <c r="H23" s="216">
        <v>27.848504137492043</v>
      </c>
      <c r="I23" s="216">
        <v>35.320434833797734</v>
      </c>
      <c r="J23" s="216">
        <v>62.14074879602299</v>
      </c>
      <c r="K23" s="216">
        <v>23.067163892199456</v>
      </c>
      <c r="L23" s="216">
        <v>38.361209145312259</v>
      </c>
      <c r="M23" s="216">
        <v>30.555343365671071</v>
      </c>
      <c r="N23" s="216">
        <v>57.458055619397832</v>
      </c>
      <c r="O23" s="216">
        <v>26.8</v>
      </c>
      <c r="P23" s="216">
        <v>53.7</v>
      </c>
      <c r="Q23" s="216">
        <v>72.400000000000006</v>
      </c>
      <c r="R23" s="216">
        <v>45.7</v>
      </c>
      <c r="S23" s="216">
        <v>37.9</v>
      </c>
      <c r="T23" s="216">
        <v>37.700000000000003</v>
      </c>
      <c r="U23" s="216">
        <v>67.2</v>
      </c>
      <c r="V23" s="216">
        <v>41</v>
      </c>
      <c r="W23" s="216">
        <v>29.5</v>
      </c>
      <c r="X23" s="216">
        <v>44.3</v>
      </c>
      <c r="Y23" s="216">
        <v>22.1</v>
      </c>
      <c r="Z23" s="216">
        <v>7.4</v>
      </c>
      <c r="AA23" s="216">
        <v>18.309652848999999</v>
      </c>
      <c r="AB23" s="216">
        <v>25.8</v>
      </c>
    </row>
    <row r="24" spans="1:28">
      <c r="A24" s="101" t="s">
        <v>238</v>
      </c>
      <c r="B24" s="102" t="s">
        <v>33</v>
      </c>
      <c r="C24" s="217">
        <v>4.4656812396731116</v>
      </c>
      <c r="D24" s="217">
        <v>34.473842971645269</v>
      </c>
      <c r="E24" s="217">
        <v>8.3128974604098254</v>
      </c>
      <c r="F24" s="217">
        <v>12.046741356463077</v>
      </c>
      <c r="G24" s="217">
        <v>3.9244927593108594</v>
      </c>
      <c r="H24" s="217">
        <v>0</v>
      </c>
      <c r="I24" s="217">
        <v>3.7757221068529359</v>
      </c>
      <c r="J24" s="217">
        <v>0</v>
      </c>
      <c r="K24" s="217">
        <v>7.3838883556080628</v>
      </c>
      <c r="L24" s="217">
        <v>18.412137280895568</v>
      </c>
      <c r="M24" s="217">
        <v>10.957703265395574</v>
      </c>
      <c r="N24" s="217">
        <v>10.956102549119858</v>
      </c>
      <c r="O24" s="217">
        <v>10.9</v>
      </c>
      <c r="P24" s="217">
        <v>14.5</v>
      </c>
      <c r="Q24" s="217">
        <v>14.4</v>
      </c>
      <c r="R24" s="217">
        <v>14.5</v>
      </c>
      <c r="S24" s="217">
        <v>0</v>
      </c>
      <c r="T24" s="217">
        <v>3.6</v>
      </c>
      <c r="U24" s="217">
        <v>0</v>
      </c>
      <c r="V24" s="217">
        <v>14.1</v>
      </c>
      <c r="W24" s="217">
        <v>24.7</v>
      </c>
      <c r="X24" s="217">
        <v>14.1</v>
      </c>
      <c r="Y24" s="217">
        <v>10.6</v>
      </c>
      <c r="Z24" s="217">
        <v>7</v>
      </c>
      <c r="AA24" s="217">
        <v>10.549265068</v>
      </c>
      <c r="AB24" s="217">
        <v>17.600000000000001</v>
      </c>
    </row>
    <row r="25" spans="1:28">
      <c r="A25" s="97" t="s">
        <v>244</v>
      </c>
      <c r="B25" s="202" t="s">
        <v>31</v>
      </c>
      <c r="C25" s="215">
        <v>36.13276209157074</v>
      </c>
      <c r="D25" s="215">
        <v>46.274872744099952</v>
      </c>
      <c r="E25" s="215">
        <v>35.871681869427078</v>
      </c>
      <c r="F25" s="215">
        <v>25.469920024451124</v>
      </c>
      <c r="G25" s="215">
        <v>45.57423536560664</v>
      </c>
      <c r="H25" s="215">
        <v>35.443037974683548</v>
      </c>
      <c r="I25" s="215">
        <v>45.796865458986368</v>
      </c>
      <c r="J25" s="215">
        <v>81.536971920705298</v>
      </c>
      <c r="K25" s="215">
        <v>56.569812291077398</v>
      </c>
      <c r="L25" s="215">
        <v>72.659331534149885</v>
      </c>
      <c r="M25" s="215">
        <v>83.967462608239302</v>
      </c>
      <c r="N25" s="215">
        <v>42.254265039877467</v>
      </c>
      <c r="O25" s="215">
        <v>32</v>
      </c>
      <c r="P25" s="215">
        <v>16.2</v>
      </c>
      <c r="Q25" s="215">
        <v>38.200000000000003</v>
      </c>
      <c r="R25" s="215">
        <v>83.2</v>
      </c>
      <c r="S25" s="215">
        <v>67.3</v>
      </c>
      <c r="T25" s="215">
        <v>45.3</v>
      </c>
      <c r="U25" s="215">
        <v>46</v>
      </c>
      <c r="V25" s="215">
        <v>11.6</v>
      </c>
      <c r="W25" s="215">
        <v>17.7</v>
      </c>
      <c r="X25" s="215">
        <v>47.9</v>
      </c>
      <c r="Y25" s="215">
        <v>36.299999999999997</v>
      </c>
      <c r="Z25" s="215">
        <v>6.1</v>
      </c>
      <c r="AA25" s="215">
        <v>25.003125391000001</v>
      </c>
      <c r="AB25" s="215">
        <v>31.8</v>
      </c>
    </row>
    <row r="26" spans="1:28">
      <c r="A26" s="99" t="s">
        <v>238</v>
      </c>
      <c r="B26" s="155" t="s">
        <v>32</v>
      </c>
      <c r="C26" s="216">
        <v>43.168573278653142</v>
      </c>
      <c r="D26" s="216">
        <v>85.772488474321861</v>
      </c>
      <c r="E26" s="216">
        <v>64.1573994867408</v>
      </c>
      <c r="F26" s="216">
        <v>53.095465647233723</v>
      </c>
      <c r="G26" s="216">
        <v>63.25110689437065</v>
      </c>
      <c r="H26" s="216">
        <v>73.591253153910856</v>
      </c>
      <c r="I26" s="216">
        <v>42.229729729729733</v>
      </c>
      <c r="J26" s="216">
        <v>137.66811394683893</v>
      </c>
      <c r="K26" s="216">
        <v>74.722459436379154</v>
      </c>
      <c r="L26" s="216">
        <v>96.972309018424738</v>
      </c>
      <c r="M26" s="216">
        <v>142.21638770375233</v>
      </c>
      <c r="N26" s="216">
        <v>44.02377283733216</v>
      </c>
      <c r="O26" s="216">
        <v>44.6</v>
      </c>
      <c r="P26" s="216">
        <v>22.5</v>
      </c>
      <c r="Q26" s="216">
        <v>68.599999999999994</v>
      </c>
      <c r="R26" s="216">
        <v>116.4</v>
      </c>
      <c r="S26" s="216">
        <v>105.8</v>
      </c>
      <c r="T26" s="216">
        <v>71.5</v>
      </c>
      <c r="U26" s="216">
        <v>60.4</v>
      </c>
      <c r="V26" s="216">
        <v>24.5</v>
      </c>
      <c r="W26" s="216">
        <v>37.1</v>
      </c>
      <c r="X26" s="216">
        <v>63</v>
      </c>
      <c r="Y26" s="216">
        <v>76.599999999999994</v>
      </c>
      <c r="Z26" s="216">
        <v>12.9</v>
      </c>
      <c r="AA26" s="216">
        <v>52.700922265999999</v>
      </c>
      <c r="AB26" s="216">
        <v>13.3</v>
      </c>
    </row>
    <row r="27" spans="1:28">
      <c r="A27" s="101" t="s">
        <v>238</v>
      </c>
      <c r="B27" s="102" t="s">
        <v>33</v>
      </c>
      <c r="C27" s="217">
        <v>29.682398337785695</v>
      </c>
      <c r="D27" s="217">
        <v>9.8794704603833239</v>
      </c>
      <c r="E27" s="217">
        <v>9.8405825624877004</v>
      </c>
      <c r="F27" s="217">
        <v>0</v>
      </c>
      <c r="G27" s="217">
        <v>29.234067433248882</v>
      </c>
      <c r="H27" s="217">
        <v>0</v>
      </c>
      <c r="I27" s="217">
        <v>49.115913555992137</v>
      </c>
      <c r="J27" s="217">
        <v>29.469548133595286</v>
      </c>
      <c r="K27" s="217">
        <v>39.694353478217721</v>
      </c>
      <c r="L27" s="217">
        <v>50.065084609992986</v>
      </c>
      <c r="M27" s="217">
        <v>30.26023804720597</v>
      </c>
      <c r="N27" s="217">
        <v>40.621509089062663</v>
      </c>
      <c r="O27" s="217">
        <v>20.399999999999999</v>
      </c>
      <c r="P27" s="217">
        <v>10.3</v>
      </c>
      <c r="Q27" s="217">
        <v>10.4</v>
      </c>
      <c r="R27" s="217">
        <v>53</v>
      </c>
      <c r="S27" s="217">
        <v>32.1</v>
      </c>
      <c r="T27" s="217">
        <v>21.6</v>
      </c>
      <c r="U27" s="217">
        <v>32.9</v>
      </c>
      <c r="V27" s="217">
        <v>0</v>
      </c>
      <c r="W27" s="217">
        <v>0</v>
      </c>
      <c r="X27" s="217">
        <v>34.200000000000003</v>
      </c>
      <c r="Y27" s="217">
        <v>0</v>
      </c>
      <c r="Z27" s="217">
        <v>0</v>
      </c>
      <c r="AA27" s="217">
        <v>0</v>
      </c>
      <c r="AB27" s="217">
        <v>48.6</v>
      </c>
    </row>
    <row r="28" spans="1:28">
      <c r="A28" s="97" t="s">
        <v>245</v>
      </c>
      <c r="B28" s="202" t="s">
        <v>31</v>
      </c>
      <c r="C28" s="215">
        <v>62.919463087248317</v>
      </c>
      <c r="D28" s="215">
        <v>32.133676092544988</v>
      </c>
      <c r="E28" s="215">
        <v>32.883919763235781</v>
      </c>
      <c r="F28" s="215">
        <v>66.956812855708066</v>
      </c>
      <c r="G28" s="215">
        <v>90.610488164004977</v>
      </c>
      <c r="H28" s="215">
        <v>80.229226361031522</v>
      </c>
      <c r="I28" s="215">
        <v>58.424865622809065</v>
      </c>
      <c r="J28" s="215">
        <v>71.090047393364927</v>
      </c>
      <c r="K28" s="215">
        <v>72.577718640377412</v>
      </c>
      <c r="L28" s="215">
        <v>49.572437724625104</v>
      </c>
      <c r="M28" s="215">
        <v>99.738187258446573</v>
      </c>
      <c r="N28" s="215">
        <v>25.559105431309906</v>
      </c>
      <c r="O28" s="215">
        <v>79.099999999999994</v>
      </c>
      <c r="P28" s="215">
        <v>40.5</v>
      </c>
      <c r="Q28" s="215">
        <v>82.7</v>
      </c>
      <c r="R28" s="215">
        <v>68.5</v>
      </c>
      <c r="S28" s="215">
        <v>56</v>
      </c>
      <c r="T28" s="215">
        <v>128.69999999999999</v>
      </c>
      <c r="U28" s="215">
        <v>44</v>
      </c>
      <c r="V28" s="215">
        <v>15.1</v>
      </c>
      <c r="W28" s="215">
        <v>31.5</v>
      </c>
      <c r="X28" s="215">
        <v>16.3</v>
      </c>
      <c r="Y28" s="215">
        <v>49.9</v>
      </c>
      <c r="Z28" s="215">
        <v>17.100000000000001</v>
      </c>
      <c r="AA28" s="215">
        <v>35.267148650999999</v>
      </c>
      <c r="AB28" s="215">
        <v>35.5</v>
      </c>
    </row>
    <row r="29" spans="1:28">
      <c r="A29" s="99" t="s">
        <v>238</v>
      </c>
      <c r="B29" s="155" t="s">
        <v>32</v>
      </c>
      <c r="C29" s="216">
        <v>87.834870443566103</v>
      </c>
      <c r="D29" s="216">
        <v>44.863167339614172</v>
      </c>
      <c r="E29" s="216">
        <v>23.014959723820482</v>
      </c>
      <c r="F29" s="216">
        <v>117.67474699929394</v>
      </c>
      <c r="G29" s="216">
        <v>119.33174224343676</v>
      </c>
      <c r="H29" s="216">
        <v>95.579450418160093</v>
      </c>
      <c r="I29" s="216">
        <v>97.584776774823126</v>
      </c>
      <c r="J29" s="216">
        <v>98.863074641621338</v>
      </c>
      <c r="K29" s="216">
        <v>75.37688442211055</v>
      </c>
      <c r="L29" s="216">
        <v>77.359463641052088</v>
      </c>
      <c r="M29" s="216">
        <v>156.20932048945588</v>
      </c>
      <c r="N29" s="216">
        <v>53.106744556558681</v>
      </c>
      <c r="O29" s="216">
        <v>165.2</v>
      </c>
      <c r="P29" s="216">
        <v>84.8</v>
      </c>
      <c r="Q29" s="216">
        <v>116</v>
      </c>
      <c r="R29" s="216">
        <v>141.80000000000001</v>
      </c>
      <c r="S29" s="216">
        <v>58.3</v>
      </c>
      <c r="T29" s="216">
        <v>148.5</v>
      </c>
      <c r="U29" s="216">
        <v>30.4</v>
      </c>
      <c r="V29" s="216">
        <v>31.5</v>
      </c>
      <c r="W29" s="216">
        <v>33</v>
      </c>
      <c r="X29" s="216">
        <v>34.200000000000003</v>
      </c>
      <c r="Y29" s="216">
        <v>69.8</v>
      </c>
      <c r="Z29" s="216">
        <v>35.700000000000003</v>
      </c>
      <c r="AA29" s="216">
        <v>73.610599926000006</v>
      </c>
      <c r="AB29" s="216">
        <v>36.6</v>
      </c>
    </row>
    <row r="30" spans="1:28">
      <c r="A30" s="101" t="s">
        <v>238</v>
      </c>
      <c r="B30" s="102" t="s">
        <v>33</v>
      </c>
      <c r="C30" s="217">
        <v>40.144520272982739</v>
      </c>
      <c r="D30" s="217">
        <v>20.50020500205002</v>
      </c>
      <c r="E30" s="217">
        <v>41.858518208455422</v>
      </c>
      <c r="F30" s="217">
        <v>21.222410865874362</v>
      </c>
      <c r="G30" s="217">
        <v>64.669109721922823</v>
      </c>
      <c r="H30" s="217">
        <v>66.079295154185019</v>
      </c>
      <c r="I30" s="217">
        <v>22.426553038797937</v>
      </c>
      <c r="J30" s="217">
        <v>45.516613563950841</v>
      </c>
      <c r="K30" s="217">
        <v>69.979006298110562</v>
      </c>
      <c r="L30" s="217">
        <v>23.860653781913623</v>
      </c>
      <c r="M30" s="217">
        <v>47.846889952153113</v>
      </c>
      <c r="N30" s="217">
        <v>0</v>
      </c>
      <c r="O30" s="217">
        <v>0</v>
      </c>
      <c r="P30" s="217">
        <v>0</v>
      </c>
      <c r="Q30" s="217">
        <v>52.5</v>
      </c>
      <c r="R30" s="217">
        <v>0</v>
      </c>
      <c r="S30" s="217">
        <v>53.9</v>
      </c>
      <c r="T30" s="217">
        <v>110.3</v>
      </c>
      <c r="U30" s="217">
        <v>56.7</v>
      </c>
      <c r="V30" s="217">
        <v>0</v>
      </c>
      <c r="W30" s="217">
        <v>30.1</v>
      </c>
      <c r="X30" s="217">
        <v>0</v>
      </c>
      <c r="Y30" s="217">
        <v>31.8</v>
      </c>
      <c r="Z30" s="217">
        <v>0</v>
      </c>
      <c r="AA30" s="217">
        <v>0</v>
      </c>
      <c r="AB30" s="217">
        <v>34.4</v>
      </c>
    </row>
    <row r="31" spans="1:28">
      <c r="A31" s="97" t="s">
        <v>246</v>
      </c>
      <c r="B31" s="202" t="s">
        <v>31</v>
      </c>
      <c r="C31" s="215">
        <v>27.376259307928162</v>
      </c>
      <c r="D31" s="215">
        <v>27.627362139462921</v>
      </c>
      <c r="E31" s="215">
        <v>38.757543879076465</v>
      </c>
      <c r="F31" s="215">
        <v>72.686608890131396</v>
      </c>
      <c r="G31" s="215">
        <v>50.879077392729947</v>
      </c>
      <c r="H31" s="215">
        <v>46.051116739580934</v>
      </c>
      <c r="I31" s="215">
        <v>46.506220206952676</v>
      </c>
      <c r="J31" s="215">
        <v>76.533615918992112</v>
      </c>
      <c r="K31" s="215">
        <v>41.540561391015373</v>
      </c>
      <c r="L31" s="215">
        <v>53.785931990677099</v>
      </c>
      <c r="M31" s="215">
        <v>86.132644272179149</v>
      </c>
      <c r="N31" s="215">
        <v>43.733599900037483</v>
      </c>
      <c r="O31" s="215">
        <v>44.5</v>
      </c>
      <c r="P31" s="215">
        <v>64.8</v>
      </c>
      <c r="Q31" s="215">
        <v>39.6</v>
      </c>
      <c r="R31" s="215">
        <v>26.7</v>
      </c>
      <c r="S31" s="215">
        <v>61.1</v>
      </c>
      <c r="T31" s="215">
        <v>34.700000000000003</v>
      </c>
      <c r="U31" s="215">
        <v>42.5</v>
      </c>
      <c r="V31" s="215">
        <v>43.1</v>
      </c>
      <c r="W31" s="215">
        <v>43.8</v>
      </c>
      <c r="X31" s="215">
        <v>59.4</v>
      </c>
      <c r="Y31" s="215">
        <v>53.1</v>
      </c>
      <c r="Z31" s="215">
        <v>23.3</v>
      </c>
      <c r="AA31" s="215">
        <v>39.850163385999998</v>
      </c>
      <c r="AB31" s="215">
        <v>65.099999999999994</v>
      </c>
    </row>
    <row r="32" spans="1:28">
      <c r="A32" s="99" t="s">
        <v>238</v>
      </c>
      <c r="B32" s="155" t="s">
        <v>32</v>
      </c>
      <c r="C32" s="216">
        <v>33.500837520938028</v>
      </c>
      <c r="D32" s="216">
        <v>56.236643797098189</v>
      </c>
      <c r="E32" s="216">
        <v>56.484410302756437</v>
      </c>
      <c r="F32" s="216">
        <v>114.45576284765937</v>
      </c>
      <c r="G32" s="216">
        <v>92.464170134073044</v>
      </c>
      <c r="H32" s="216">
        <v>46.6690001166725</v>
      </c>
      <c r="I32" s="216">
        <v>70.621468926553675</v>
      </c>
      <c r="J32" s="216">
        <v>119.90407673860911</v>
      </c>
      <c r="K32" s="216">
        <v>60.350030175015085</v>
      </c>
      <c r="L32" s="216">
        <v>85.034013605442169</v>
      </c>
      <c r="M32" s="216">
        <v>114.19870574800153</v>
      </c>
      <c r="N32" s="216">
        <v>77.399380804953566</v>
      </c>
      <c r="O32" s="216">
        <v>65.3</v>
      </c>
      <c r="P32" s="216">
        <v>93.4</v>
      </c>
      <c r="Q32" s="216">
        <v>54.6</v>
      </c>
      <c r="R32" s="216">
        <v>41.1</v>
      </c>
      <c r="S32" s="216">
        <v>98.2</v>
      </c>
      <c r="T32" s="216">
        <v>43</v>
      </c>
      <c r="U32" s="216">
        <v>87.8</v>
      </c>
      <c r="V32" s="216">
        <v>44.4</v>
      </c>
      <c r="W32" s="216">
        <v>60.4</v>
      </c>
      <c r="X32" s="216">
        <v>107</v>
      </c>
      <c r="Y32" s="216">
        <v>47.1</v>
      </c>
      <c r="Z32" s="216">
        <v>16.100000000000001</v>
      </c>
      <c r="AA32" s="216">
        <v>82.658290627</v>
      </c>
      <c r="AB32" s="216">
        <v>134</v>
      </c>
    </row>
    <row r="33" spans="1:28">
      <c r="A33" s="101" t="s">
        <v>238</v>
      </c>
      <c r="B33" s="102" t="s">
        <v>33</v>
      </c>
      <c r="C33" s="217">
        <v>21.484584810398538</v>
      </c>
      <c r="D33" s="217">
        <v>0</v>
      </c>
      <c r="E33" s="217">
        <v>21.717884678032359</v>
      </c>
      <c r="F33" s="217">
        <v>32.794053344993443</v>
      </c>
      <c r="G33" s="217">
        <v>11.065619121389842</v>
      </c>
      <c r="H33" s="217">
        <v>45.449380752187253</v>
      </c>
      <c r="I33" s="217">
        <v>22.97266253158741</v>
      </c>
      <c r="J33" s="217">
        <v>34.698126301179734</v>
      </c>
      <c r="K33" s="217">
        <v>23.348120476301659</v>
      </c>
      <c r="L33" s="217">
        <v>23.526643924244208</v>
      </c>
      <c r="M33" s="217">
        <v>59.715753015645525</v>
      </c>
      <c r="N33" s="217">
        <v>12.1153380179307</v>
      </c>
      <c r="O33" s="217">
        <v>24.8</v>
      </c>
      <c r="P33" s="217">
        <v>37.700000000000003</v>
      </c>
      <c r="Q33" s="217">
        <v>25.6</v>
      </c>
      <c r="R33" s="217">
        <v>13</v>
      </c>
      <c r="S33" s="217">
        <v>26.3</v>
      </c>
      <c r="T33" s="217">
        <v>26.9</v>
      </c>
      <c r="U33" s="217">
        <v>0</v>
      </c>
      <c r="V33" s="217">
        <v>41.9</v>
      </c>
      <c r="W33" s="217">
        <v>28.3</v>
      </c>
      <c r="X33" s="217">
        <v>14.3</v>
      </c>
      <c r="Y33" s="217">
        <v>58.7</v>
      </c>
      <c r="Z33" s="217">
        <v>30.1</v>
      </c>
      <c r="AA33" s="217">
        <v>0</v>
      </c>
      <c r="AB33" s="217">
        <v>0</v>
      </c>
    </row>
    <row r="34" spans="1:28">
      <c r="A34" s="97" t="s">
        <v>247</v>
      </c>
      <c r="B34" s="202" t="s">
        <v>31</v>
      </c>
      <c r="C34" s="215">
        <v>28.74389192296637</v>
      </c>
      <c r="D34" s="215">
        <v>25.226247910951347</v>
      </c>
      <c r="E34" s="215">
        <v>34.202916575977113</v>
      </c>
      <c r="F34" s="215">
        <v>33.975784531751913</v>
      </c>
      <c r="G34" s="215">
        <v>30.369290573372208</v>
      </c>
      <c r="H34" s="215">
        <v>39.348628851625399</v>
      </c>
      <c r="I34" s="215">
        <v>29.954469206805658</v>
      </c>
      <c r="J34" s="215">
        <v>20.799286881592632</v>
      </c>
      <c r="K34" s="215">
        <v>50.34948465821585</v>
      </c>
      <c r="L34" s="215">
        <v>32.504949617328094</v>
      </c>
      <c r="M34" s="215">
        <v>38.584827258696428</v>
      </c>
      <c r="N34" s="215">
        <v>65.2954619653934</v>
      </c>
      <c r="O34" s="215">
        <v>35.700000000000003</v>
      </c>
      <c r="P34" s="215">
        <v>26.9</v>
      </c>
      <c r="Q34" s="215">
        <v>26.9</v>
      </c>
      <c r="R34" s="215">
        <v>45.1</v>
      </c>
      <c r="S34" s="215">
        <v>39.1</v>
      </c>
      <c r="T34" s="215">
        <v>30.1</v>
      </c>
      <c r="U34" s="215">
        <v>33.200000000000003</v>
      </c>
      <c r="V34" s="215">
        <v>27.3</v>
      </c>
      <c r="W34" s="215">
        <v>27.6</v>
      </c>
      <c r="X34" s="215">
        <v>33.9</v>
      </c>
      <c r="Y34" s="215">
        <v>15.5</v>
      </c>
      <c r="Z34" s="215">
        <v>28.1</v>
      </c>
      <c r="AA34" s="215">
        <v>21.896211954999998</v>
      </c>
      <c r="AB34" s="215">
        <v>24.9</v>
      </c>
    </row>
    <row r="35" spans="1:28">
      <c r="A35" s="99" t="s">
        <v>238</v>
      </c>
      <c r="B35" s="155" t="s">
        <v>32</v>
      </c>
      <c r="C35" s="216">
        <v>39.898922729086316</v>
      </c>
      <c r="D35" s="216">
        <v>26.248441498786011</v>
      </c>
      <c r="E35" s="216">
        <v>58.218513487288959</v>
      </c>
      <c r="F35" s="216">
        <v>44.995821816545607</v>
      </c>
      <c r="G35" s="216">
        <v>37.998733375554146</v>
      </c>
      <c r="H35" s="216">
        <v>44.483985765124551</v>
      </c>
      <c r="I35" s="216">
        <v>43.986427045368856</v>
      </c>
      <c r="J35" s="216">
        <v>37.420481476861667</v>
      </c>
      <c r="K35" s="216">
        <v>80.800546957548633</v>
      </c>
      <c r="L35" s="216">
        <v>43.418930653765045</v>
      </c>
      <c r="M35" s="216">
        <v>37.641154328732753</v>
      </c>
      <c r="N35" s="216">
        <v>93.990851557115107</v>
      </c>
      <c r="O35" s="216">
        <v>50.2</v>
      </c>
      <c r="P35" s="216">
        <v>50.6</v>
      </c>
      <c r="Q35" s="216">
        <v>37.9</v>
      </c>
      <c r="R35" s="216">
        <v>76.3</v>
      </c>
      <c r="S35" s="216">
        <v>44.5</v>
      </c>
      <c r="T35" s="216">
        <v>38.299999999999997</v>
      </c>
      <c r="U35" s="216">
        <v>44.7</v>
      </c>
      <c r="V35" s="216">
        <v>32.1</v>
      </c>
      <c r="W35" s="216">
        <v>38.799999999999997</v>
      </c>
      <c r="X35" s="216">
        <v>52</v>
      </c>
      <c r="Y35" s="216">
        <v>19.600000000000001</v>
      </c>
      <c r="Z35" s="216">
        <v>46</v>
      </c>
      <c r="AA35" s="216">
        <v>26.293301781</v>
      </c>
      <c r="AB35" s="216">
        <v>26</v>
      </c>
    </row>
    <row r="36" spans="1:28">
      <c r="A36" s="101" t="s">
        <v>238</v>
      </c>
      <c r="B36" s="102" t="s">
        <v>33</v>
      </c>
      <c r="C36" s="217">
        <v>18.435445216001966</v>
      </c>
      <c r="D36" s="217">
        <v>24.280684715308972</v>
      </c>
      <c r="E36" s="217">
        <v>11.974613818704347</v>
      </c>
      <c r="F36" s="217">
        <v>23.782626791129079</v>
      </c>
      <c r="G36" s="217">
        <v>23.339946318123467</v>
      </c>
      <c r="H36" s="217">
        <v>34.678071899202408</v>
      </c>
      <c r="I36" s="217">
        <v>17.172295363480252</v>
      </c>
      <c r="J36" s="217">
        <v>5.6750468191362584</v>
      </c>
      <c r="K36" s="217">
        <v>22.630834512022631</v>
      </c>
      <c r="L36" s="217">
        <v>22.574637394886846</v>
      </c>
      <c r="M36" s="217">
        <v>39.43217665615142</v>
      </c>
      <c r="N36" s="217">
        <v>39.472200293222059</v>
      </c>
      <c r="O36" s="217">
        <v>22.6</v>
      </c>
      <c r="P36" s="217">
        <v>5.7</v>
      </c>
      <c r="Q36" s="217">
        <v>17</v>
      </c>
      <c r="R36" s="217">
        <v>17.100000000000001</v>
      </c>
      <c r="S36" s="217">
        <v>34.200000000000003</v>
      </c>
      <c r="T36" s="217">
        <v>22.8</v>
      </c>
      <c r="U36" s="217">
        <v>22.9</v>
      </c>
      <c r="V36" s="217">
        <v>23.1</v>
      </c>
      <c r="W36" s="217">
        <v>17.5</v>
      </c>
      <c r="X36" s="217">
        <v>17.600000000000001</v>
      </c>
      <c r="Y36" s="217">
        <v>11.8</v>
      </c>
      <c r="Z36" s="217">
        <v>11.9</v>
      </c>
      <c r="AA36" s="217">
        <v>17.904034375999998</v>
      </c>
      <c r="AB36" s="217">
        <v>23.9</v>
      </c>
    </row>
    <row r="37" spans="1:28">
      <c r="A37" s="97" t="s">
        <v>248</v>
      </c>
      <c r="B37" s="202" t="s">
        <v>31</v>
      </c>
      <c r="C37" s="215">
        <v>31.93576349286008</v>
      </c>
      <c r="D37" s="215">
        <v>21.891418563922944</v>
      </c>
      <c r="E37" s="215">
        <v>16.694490818030051</v>
      </c>
      <c r="F37" s="215">
        <v>16.313879032586971</v>
      </c>
      <c r="G37" s="215">
        <v>11.965062018904797</v>
      </c>
      <c r="H37" s="215">
        <v>19.787873990818426</v>
      </c>
      <c r="I37" s="215">
        <v>19.389614922247642</v>
      </c>
      <c r="J37" s="215">
        <v>49.661916949994271</v>
      </c>
      <c r="K37" s="215">
        <v>30.113679138748775</v>
      </c>
      <c r="L37" s="215">
        <v>44.579835054610292</v>
      </c>
      <c r="M37" s="215">
        <v>44.304965848255492</v>
      </c>
      <c r="N37" s="215">
        <v>29.543188448613318</v>
      </c>
      <c r="O37" s="215">
        <v>29.6</v>
      </c>
      <c r="P37" s="215">
        <v>18.5</v>
      </c>
      <c r="Q37" s="215">
        <v>22.3</v>
      </c>
      <c r="R37" s="215">
        <v>29.4</v>
      </c>
      <c r="S37" s="215">
        <v>25.9</v>
      </c>
      <c r="T37" s="215">
        <v>18.600000000000001</v>
      </c>
      <c r="U37" s="215">
        <v>33.6</v>
      </c>
      <c r="V37" s="215">
        <v>22.3</v>
      </c>
      <c r="W37" s="215">
        <v>18.100000000000001</v>
      </c>
      <c r="X37" s="215">
        <v>21.6</v>
      </c>
      <c r="Y37" s="215">
        <v>25.1</v>
      </c>
      <c r="Z37" s="215">
        <v>14.4</v>
      </c>
      <c r="AA37" s="215">
        <v>25.001785842</v>
      </c>
      <c r="AB37" s="215">
        <v>25</v>
      </c>
    </row>
    <row r="38" spans="1:28">
      <c r="A38" s="99" t="s">
        <v>238</v>
      </c>
      <c r="B38" s="155" t="s">
        <v>32</v>
      </c>
      <c r="C38" s="216">
        <v>37.918286093468573</v>
      </c>
      <c r="D38" s="216">
        <v>18.178512997636791</v>
      </c>
      <c r="E38" s="216">
        <v>25.920165889061689</v>
      </c>
      <c r="F38" s="216">
        <v>25.282319231417496</v>
      </c>
      <c r="G38" s="216">
        <v>16.511186328737718</v>
      </c>
      <c r="H38" s="216">
        <v>24.5740498034076</v>
      </c>
      <c r="I38" s="216">
        <v>32.239864592568715</v>
      </c>
      <c r="J38" s="216">
        <v>63.527356467878981</v>
      </c>
      <c r="K38" s="216">
        <v>46.959380136182205</v>
      </c>
      <c r="L38" s="216">
        <v>38.804811796662783</v>
      </c>
      <c r="M38" s="216">
        <v>46.357104226222667</v>
      </c>
      <c r="N38" s="216">
        <v>23.185717597959655</v>
      </c>
      <c r="O38" s="216">
        <v>46.5</v>
      </c>
      <c r="P38" s="216">
        <v>31</v>
      </c>
      <c r="Q38" s="216">
        <v>31.1</v>
      </c>
      <c r="R38" s="216">
        <v>30.7</v>
      </c>
      <c r="S38" s="216">
        <v>38.799999999999997</v>
      </c>
      <c r="T38" s="216">
        <v>31.3</v>
      </c>
      <c r="U38" s="216">
        <v>54.9</v>
      </c>
      <c r="V38" s="216">
        <v>23.4</v>
      </c>
      <c r="W38" s="216">
        <v>15.2</v>
      </c>
      <c r="X38" s="216">
        <v>37.799999999999997</v>
      </c>
      <c r="Y38" s="216">
        <v>37.799999999999997</v>
      </c>
      <c r="Z38" s="216">
        <v>7.6</v>
      </c>
      <c r="AA38" s="216">
        <v>45.289855072000002</v>
      </c>
      <c r="AB38" s="216">
        <v>45</v>
      </c>
    </row>
    <row r="39" spans="1:28">
      <c r="A39" s="101" t="s">
        <v>238</v>
      </c>
      <c r="B39" s="102" t="s">
        <v>33</v>
      </c>
      <c r="C39" s="217">
        <v>26.385224274406333</v>
      </c>
      <c r="D39" s="217">
        <v>25.342118601115054</v>
      </c>
      <c r="E39" s="217">
        <v>8.0736315194574519</v>
      </c>
      <c r="F39" s="217">
        <v>7.9032640480518461</v>
      </c>
      <c r="G39" s="217">
        <v>7.716049382716049</v>
      </c>
      <c r="H39" s="217">
        <v>15.313935681470138</v>
      </c>
      <c r="I39" s="217">
        <v>7.4738415545590442</v>
      </c>
      <c r="J39" s="217">
        <v>36.808009422850411</v>
      </c>
      <c r="K39" s="217">
        <v>14.504315033722534</v>
      </c>
      <c r="L39" s="217">
        <v>49.882420009976478</v>
      </c>
      <c r="M39" s="217">
        <v>42.42681374628765</v>
      </c>
      <c r="N39" s="217">
        <v>35.360678925035359</v>
      </c>
      <c r="O39" s="217">
        <v>14.1</v>
      </c>
      <c r="P39" s="217">
        <v>7.1</v>
      </c>
      <c r="Q39" s="217">
        <v>14.2</v>
      </c>
      <c r="R39" s="217">
        <v>28.2</v>
      </c>
      <c r="S39" s="217">
        <v>14.1</v>
      </c>
      <c r="T39" s="217">
        <v>7.1</v>
      </c>
      <c r="U39" s="217">
        <v>14.2</v>
      </c>
      <c r="V39" s="217">
        <v>21.2</v>
      </c>
      <c r="W39" s="217">
        <v>20.7</v>
      </c>
      <c r="X39" s="217">
        <v>6.8</v>
      </c>
      <c r="Y39" s="217">
        <v>13.6</v>
      </c>
      <c r="Z39" s="217">
        <v>20.5</v>
      </c>
      <c r="AA39" s="217">
        <v>6.7796610169999996</v>
      </c>
      <c r="AB39" s="217">
        <v>6.8</v>
      </c>
    </row>
    <row r="40" spans="1:28">
      <c r="A40" s="103" t="s">
        <v>249</v>
      </c>
      <c r="B40" s="185" t="s">
        <v>31</v>
      </c>
      <c r="C40" s="206">
        <v>27.8</v>
      </c>
      <c r="D40" s="206">
        <v>28.5</v>
      </c>
      <c r="E40" s="206">
        <v>24.7</v>
      </c>
      <c r="F40" s="206">
        <v>38</v>
      </c>
      <c r="G40" s="206">
        <v>40.5</v>
      </c>
      <c r="H40" s="206">
        <v>38</v>
      </c>
      <c r="I40" s="206">
        <v>35</v>
      </c>
      <c r="J40" s="206">
        <v>36.700000000000003</v>
      </c>
      <c r="K40" s="206">
        <v>46</v>
      </c>
      <c r="L40" s="206">
        <v>38.5</v>
      </c>
      <c r="M40" s="206">
        <v>32.299999999999997</v>
      </c>
      <c r="N40" s="206">
        <v>29.6</v>
      </c>
      <c r="O40" s="206">
        <v>33.9</v>
      </c>
      <c r="P40" s="206">
        <v>36.1</v>
      </c>
      <c r="Q40" s="206">
        <v>36</v>
      </c>
      <c r="R40" s="206">
        <v>37.299999999999997</v>
      </c>
      <c r="S40" s="206">
        <v>32.200000000000003</v>
      </c>
      <c r="T40" s="206">
        <v>27.1</v>
      </c>
      <c r="U40" s="206">
        <v>27.7</v>
      </c>
      <c r="V40" s="206">
        <v>22.6</v>
      </c>
      <c r="W40" s="206">
        <v>21.3</v>
      </c>
      <c r="X40" s="206">
        <v>23.3</v>
      </c>
      <c r="Y40" s="206">
        <v>23.5</v>
      </c>
      <c r="Z40" s="206">
        <v>24.6</v>
      </c>
      <c r="AA40" s="206">
        <v>22.966753327999999</v>
      </c>
      <c r="AB40" s="206">
        <v>20.3</v>
      </c>
    </row>
    <row r="41" spans="1:28">
      <c r="A41" s="103" t="s">
        <v>250</v>
      </c>
      <c r="B41" s="152" t="s">
        <v>32</v>
      </c>
      <c r="C41" s="207">
        <v>37.299999999999997</v>
      </c>
      <c r="D41" s="207">
        <v>41.5</v>
      </c>
      <c r="E41" s="207">
        <v>37.1</v>
      </c>
      <c r="F41" s="207">
        <v>54.2</v>
      </c>
      <c r="G41" s="207">
        <v>60.3</v>
      </c>
      <c r="H41" s="207">
        <v>52.5</v>
      </c>
      <c r="I41" s="207">
        <v>44.7</v>
      </c>
      <c r="J41" s="207">
        <v>55.2</v>
      </c>
      <c r="K41" s="207">
        <v>66.7</v>
      </c>
      <c r="L41" s="207">
        <v>63.3</v>
      </c>
      <c r="M41" s="207">
        <v>45.1</v>
      </c>
      <c r="N41" s="207">
        <v>49.8</v>
      </c>
      <c r="O41" s="207">
        <v>50.8</v>
      </c>
      <c r="P41" s="207">
        <v>52.8</v>
      </c>
      <c r="Q41" s="207">
        <v>56.1</v>
      </c>
      <c r="R41" s="207">
        <v>48.7</v>
      </c>
      <c r="S41" s="207">
        <v>48</v>
      </c>
      <c r="T41" s="207">
        <v>40</v>
      </c>
      <c r="U41" s="207">
        <v>38.4</v>
      </c>
      <c r="V41" s="207">
        <v>30.3</v>
      </c>
      <c r="W41" s="207">
        <v>34.9</v>
      </c>
      <c r="X41" s="207">
        <v>34.299999999999997</v>
      </c>
      <c r="Y41" s="207">
        <v>33.6</v>
      </c>
      <c r="Z41" s="207">
        <v>33.9</v>
      </c>
      <c r="AA41" s="207">
        <v>32.169856844000002</v>
      </c>
      <c r="AB41" s="207">
        <v>28.3</v>
      </c>
    </row>
    <row r="42" spans="1:28">
      <c r="A42" s="105" t="s">
        <v>238</v>
      </c>
      <c r="B42" s="85" t="s">
        <v>33</v>
      </c>
      <c r="C42" s="208">
        <v>18.8</v>
      </c>
      <c r="D42" s="208">
        <v>16.3</v>
      </c>
      <c r="E42" s="208">
        <v>13</v>
      </c>
      <c r="F42" s="208">
        <v>22.7</v>
      </c>
      <c r="G42" s="208">
        <v>21.9</v>
      </c>
      <c r="H42" s="208">
        <v>24.3</v>
      </c>
      <c r="I42" s="208">
        <v>25.9</v>
      </c>
      <c r="J42" s="208">
        <v>19.399999999999999</v>
      </c>
      <c r="K42" s="208">
        <v>26.7</v>
      </c>
      <c r="L42" s="208">
        <v>15.4</v>
      </c>
      <c r="M42" s="208">
        <v>20.3</v>
      </c>
      <c r="N42" s="208">
        <v>10.6</v>
      </c>
      <c r="O42" s="208">
        <v>18</v>
      </c>
      <c r="P42" s="208">
        <v>20.5</v>
      </c>
      <c r="Q42" s="208">
        <v>17.399999999999999</v>
      </c>
      <c r="R42" s="208">
        <v>26.7</v>
      </c>
      <c r="S42" s="208">
        <v>17.600000000000001</v>
      </c>
      <c r="T42" s="208">
        <v>15.2</v>
      </c>
      <c r="U42" s="208">
        <v>17.8</v>
      </c>
      <c r="V42" s="208">
        <v>15.4</v>
      </c>
      <c r="W42" s="208">
        <v>8.6</v>
      </c>
      <c r="X42" s="208">
        <v>13</v>
      </c>
      <c r="Y42" s="208">
        <v>14</v>
      </c>
      <c r="Z42" s="208">
        <v>15.9</v>
      </c>
      <c r="AA42" s="208">
        <v>14.283546247</v>
      </c>
      <c r="AB42" s="208">
        <v>12.6</v>
      </c>
    </row>
    <row r="43" spans="1:28">
      <c r="A43" s="97" t="s">
        <v>251</v>
      </c>
      <c r="B43" s="202" t="s">
        <v>31</v>
      </c>
      <c r="C43" s="215">
        <v>30.808872955411161</v>
      </c>
      <c r="D43" s="215">
        <v>26.115018000708837</v>
      </c>
      <c r="E43" s="215">
        <v>21.446221269056831</v>
      </c>
      <c r="F43" s="215">
        <v>44.772360529433158</v>
      </c>
      <c r="G43" s="215">
        <v>36.418646346929627</v>
      </c>
      <c r="H43" s="215">
        <v>41.0543503615582</v>
      </c>
      <c r="I43" s="215">
        <v>39.2501355064202</v>
      </c>
      <c r="J43" s="215">
        <v>29.008019313726408</v>
      </c>
      <c r="K43" s="215">
        <v>52.628116571278198</v>
      </c>
      <c r="L43" s="215">
        <v>41.437114470028725</v>
      </c>
      <c r="M43" s="215">
        <v>32.372319762349086</v>
      </c>
      <c r="N43" s="215">
        <v>25.859096655556833</v>
      </c>
      <c r="O43" s="215">
        <v>32.700000000000003</v>
      </c>
      <c r="P43" s="215">
        <v>35.799999999999997</v>
      </c>
      <c r="Q43" s="215">
        <v>35.1</v>
      </c>
      <c r="R43" s="215">
        <v>35.5</v>
      </c>
      <c r="S43" s="215">
        <v>32.799999999999997</v>
      </c>
      <c r="T43" s="215">
        <v>25</v>
      </c>
      <c r="U43" s="215">
        <v>28.2</v>
      </c>
      <c r="V43" s="215">
        <v>23.4</v>
      </c>
      <c r="W43" s="215">
        <v>23.5</v>
      </c>
      <c r="X43" s="215">
        <v>25.8</v>
      </c>
      <c r="Y43" s="215">
        <v>27.1</v>
      </c>
      <c r="Z43" s="215">
        <v>29.5</v>
      </c>
      <c r="AA43" s="215">
        <v>25.530013722</v>
      </c>
      <c r="AB43" s="215">
        <v>24.7</v>
      </c>
    </row>
    <row r="44" spans="1:28">
      <c r="A44" s="99" t="s">
        <v>238</v>
      </c>
      <c r="B44" s="155" t="s">
        <v>32</v>
      </c>
      <c r="C44" s="216">
        <v>38.861362090741281</v>
      </c>
      <c r="D44" s="216">
        <v>40.720560004653777</v>
      </c>
      <c r="E44" s="216">
        <v>27.154411622088173</v>
      </c>
      <c r="F44" s="216">
        <v>62.099747719774882</v>
      </c>
      <c r="G44" s="216">
        <v>58.33625014584063</v>
      </c>
      <c r="H44" s="216">
        <v>58.370301190754148</v>
      </c>
      <c r="I44" s="216">
        <v>40.974010770311402</v>
      </c>
      <c r="J44" s="216">
        <v>45.057399208556987</v>
      </c>
      <c r="K44" s="216">
        <v>74.797260058263134</v>
      </c>
      <c r="L44" s="216">
        <v>69.113959045042549</v>
      </c>
      <c r="M44" s="216">
        <v>53.978408636545382</v>
      </c>
      <c r="N44" s="216">
        <v>46.272079829396851</v>
      </c>
      <c r="O44" s="216">
        <v>52.6</v>
      </c>
      <c r="P44" s="216">
        <v>48.9</v>
      </c>
      <c r="Q44" s="216">
        <v>55.5</v>
      </c>
      <c r="R44" s="216">
        <v>37.4</v>
      </c>
      <c r="S44" s="216">
        <v>48.2</v>
      </c>
      <c r="T44" s="216">
        <v>33.799999999999997</v>
      </c>
      <c r="U44" s="216">
        <v>40.4</v>
      </c>
      <c r="V44" s="216">
        <v>32.200000000000003</v>
      </c>
      <c r="W44" s="216">
        <v>41.1</v>
      </c>
      <c r="X44" s="216">
        <v>41.5</v>
      </c>
      <c r="Y44" s="216">
        <v>41.8</v>
      </c>
      <c r="Z44" s="216">
        <v>42.3</v>
      </c>
      <c r="AA44" s="216">
        <v>33.578080229000001</v>
      </c>
      <c r="AB44" s="216">
        <v>33.799999999999997</v>
      </c>
    </row>
    <row r="45" spans="1:28">
      <c r="A45" s="101" t="s">
        <v>238</v>
      </c>
      <c r="B45" s="102" t="s">
        <v>33</v>
      </c>
      <c r="C45" s="217">
        <v>23.361546893812783</v>
      </c>
      <c r="D45" s="217">
        <v>12.579294481283808</v>
      </c>
      <c r="E45" s="217">
        <v>16.161471053009624</v>
      </c>
      <c r="F45" s="217">
        <v>28.736148278525114</v>
      </c>
      <c r="G45" s="217">
        <v>16.169020157378462</v>
      </c>
      <c r="H45" s="217">
        <v>25.099051614406854</v>
      </c>
      <c r="I45" s="217">
        <v>37.665458980521578</v>
      </c>
      <c r="J45" s="217">
        <v>14.331523978431058</v>
      </c>
      <c r="K45" s="217">
        <v>32.372354009675732</v>
      </c>
      <c r="L45" s="217">
        <v>16.203370301022613</v>
      </c>
      <c r="M45" s="217">
        <v>12.72542175683537</v>
      </c>
      <c r="N45" s="217">
        <v>7.3118122326618655</v>
      </c>
      <c r="O45" s="217">
        <v>14.7</v>
      </c>
      <c r="P45" s="217">
        <v>24</v>
      </c>
      <c r="Q45" s="217">
        <v>16.7</v>
      </c>
      <c r="R45" s="217">
        <v>33.700000000000003</v>
      </c>
      <c r="S45" s="217">
        <v>18.899999999999999</v>
      </c>
      <c r="T45" s="217">
        <v>17.100000000000001</v>
      </c>
      <c r="U45" s="217">
        <v>17.2</v>
      </c>
      <c r="V45" s="217">
        <v>15.4</v>
      </c>
      <c r="W45" s="217">
        <v>7.8</v>
      </c>
      <c r="X45" s="217">
        <v>11.8</v>
      </c>
      <c r="Y45" s="217">
        <v>13.9</v>
      </c>
      <c r="Z45" s="217">
        <v>18.100000000000001</v>
      </c>
      <c r="AA45" s="217">
        <v>18.242626938000001</v>
      </c>
      <c r="AB45" s="217">
        <v>16.399999999999999</v>
      </c>
    </row>
    <row r="46" spans="1:28">
      <c r="A46" s="97" t="s">
        <v>252</v>
      </c>
      <c r="B46" s="202" t="s">
        <v>31</v>
      </c>
      <c r="C46" s="215">
        <v>19.324989484932193</v>
      </c>
      <c r="D46" s="215">
        <v>22.527088824311235</v>
      </c>
      <c r="E46" s="215">
        <v>25.631310317159603</v>
      </c>
      <c r="F46" s="215">
        <v>37.631849826782812</v>
      </c>
      <c r="G46" s="215">
        <v>41.803260654331034</v>
      </c>
      <c r="H46" s="215">
        <v>36.065179615523327</v>
      </c>
      <c r="I46" s="215">
        <v>31.436655139893112</v>
      </c>
      <c r="J46" s="215">
        <v>39.99567614311966</v>
      </c>
      <c r="K46" s="215">
        <v>34.506928344206607</v>
      </c>
      <c r="L46" s="215">
        <v>37.618633046356905</v>
      </c>
      <c r="M46" s="215">
        <v>32.866487844700544</v>
      </c>
      <c r="N46" s="215">
        <v>28.628685943315201</v>
      </c>
      <c r="O46" s="215">
        <v>37</v>
      </c>
      <c r="P46" s="215">
        <v>34.799999999999997</v>
      </c>
      <c r="Q46" s="215">
        <v>36.1</v>
      </c>
      <c r="R46" s="215">
        <v>41.9</v>
      </c>
      <c r="S46" s="215">
        <v>31</v>
      </c>
      <c r="T46" s="215">
        <v>28.8</v>
      </c>
      <c r="U46" s="215">
        <v>28.9</v>
      </c>
      <c r="V46" s="215">
        <v>23.6</v>
      </c>
      <c r="W46" s="215">
        <v>18.2</v>
      </c>
      <c r="X46" s="215">
        <v>20.399999999999999</v>
      </c>
      <c r="Y46" s="215">
        <v>18.3</v>
      </c>
      <c r="Z46" s="215">
        <v>19.399999999999999</v>
      </c>
      <c r="AA46" s="215">
        <v>16.225512996999999</v>
      </c>
      <c r="AB46" s="215">
        <v>17.2</v>
      </c>
    </row>
    <row r="47" spans="1:28">
      <c r="A47" s="99" t="s">
        <v>238</v>
      </c>
      <c r="B47" s="155" t="s">
        <v>32</v>
      </c>
      <c r="C47" s="216">
        <v>25.398291387670287</v>
      </c>
      <c r="D47" s="216">
        <v>31.939406383318502</v>
      </c>
      <c r="E47" s="216">
        <v>42.79182901286007</v>
      </c>
      <c r="F47" s="216">
        <v>56.012367530750787</v>
      </c>
      <c r="G47" s="216">
        <v>60.185907581195245</v>
      </c>
      <c r="H47" s="216">
        <v>50.816376129559664</v>
      </c>
      <c r="I47" s="216">
        <v>48.257255039592884</v>
      </c>
      <c r="J47" s="216">
        <v>54.798123712244092</v>
      </c>
      <c r="K47" s="216">
        <v>59.100361168873803</v>
      </c>
      <c r="L47" s="216">
        <v>63.280090774199181</v>
      </c>
      <c r="M47" s="216">
        <v>34.193148547859721</v>
      </c>
      <c r="N47" s="216">
        <v>44.9726951493736</v>
      </c>
      <c r="O47" s="216">
        <v>55.5</v>
      </c>
      <c r="P47" s="216">
        <v>51.2</v>
      </c>
      <c r="Q47" s="216">
        <v>60.3</v>
      </c>
      <c r="R47" s="216">
        <v>59.1</v>
      </c>
      <c r="S47" s="216">
        <v>47.9</v>
      </c>
      <c r="T47" s="216">
        <v>45.6</v>
      </c>
      <c r="U47" s="216">
        <v>39.200000000000003</v>
      </c>
      <c r="V47" s="216">
        <v>30.5</v>
      </c>
      <c r="W47" s="216">
        <v>25.9</v>
      </c>
      <c r="X47" s="216">
        <v>30.4</v>
      </c>
      <c r="Y47" s="216">
        <v>24</v>
      </c>
      <c r="Z47" s="216">
        <v>28.3</v>
      </c>
      <c r="AA47" s="216">
        <v>21.705628269000002</v>
      </c>
      <c r="AB47" s="216">
        <v>25.6</v>
      </c>
    </row>
    <row r="48" spans="1:28">
      <c r="A48" s="101" t="s">
        <v>238</v>
      </c>
      <c r="B48" s="102" t="s">
        <v>33</v>
      </c>
      <c r="C48" s="217">
        <v>13.435141852706062</v>
      </c>
      <c r="D48" s="217">
        <v>13.348461589801776</v>
      </c>
      <c r="E48" s="217">
        <v>8.8235942911344942</v>
      </c>
      <c r="F48" s="217">
        <v>19.686761746434509</v>
      </c>
      <c r="G48" s="217">
        <v>23.891748658804111</v>
      </c>
      <c r="H48" s="217">
        <v>21.626297577854672</v>
      </c>
      <c r="I48" s="217">
        <v>15.002143163309045</v>
      </c>
      <c r="J48" s="217">
        <v>25.592902235113463</v>
      </c>
      <c r="K48" s="217">
        <v>10.626992561105208</v>
      </c>
      <c r="L48" s="217">
        <v>12.708902586261676</v>
      </c>
      <c r="M48" s="217">
        <v>31.560343376535936</v>
      </c>
      <c r="N48" s="217">
        <v>12.600806451612902</v>
      </c>
      <c r="O48" s="217">
        <v>18.8</v>
      </c>
      <c r="P48" s="217">
        <v>18.8</v>
      </c>
      <c r="Q48" s="217">
        <v>12.6</v>
      </c>
      <c r="R48" s="217">
        <v>25.3</v>
      </c>
      <c r="S48" s="217">
        <v>14.7</v>
      </c>
      <c r="T48" s="217">
        <v>12.6</v>
      </c>
      <c r="U48" s="217">
        <v>18.899999999999999</v>
      </c>
      <c r="V48" s="217">
        <v>16.899999999999999</v>
      </c>
      <c r="W48" s="217">
        <v>10.6</v>
      </c>
      <c r="X48" s="217">
        <v>10.6</v>
      </c>
      <c r="Y48" s="217">
        <v>12.8</v>
      </c>
      <c r="Z48" s="217">
        <v>10.7</v>
      </c>
      <c r="AA48" s="217">
        <v>10.781438675</v>
      </c>
      <c r="AB48" s="217">
        <v>8.6999999999999993</v>
      </c>
    </row>
    <row r="49" spans="1:28">
      <c r="A49" s="97" t="s">
        <v>253</v>
      </c>
      <c r="B49" s="202" t="s">
        <v>31</v>
      </c>
      <c r="C49" s="215">
        <v>35.400318602867429</v>
      </c>
      <c r="D49" s="215">
        <v>56.369785794813978</v>
      </c>
      <c r="E49" s="215">
        <v>29.790276453765493</v>
      </c>
      <c r="F49" s="215">
        <v>23.932033026205577</v>
      </c>
      <c r="G49" s="215">
        <v>51.14781719168397</v>
      </c>
      <c r="H49" s="215">
        <v>36.245016310257341</v>
      </c>
      <c r="I49" s="215">
        <v>36.415500864868143</v>
      </c>
      <c r="J49" s="215">
        <v>55.081244836133301</v>
      </c>
      <c r="K49" s="215">
        <v>49.423902634911812</v>
      </c>
      <c r="L49" s="215">
        <v>40.538854933266805</v>
      </c>
      <c r="M49" s="215">
        <v>38.214126488758673</v>
      </c>
      <c r="N49" s="215">
        <v>41.961202027048834</v>
      </c>
      <c r="O49" s="215">
        <v>32.6</v>
      </c>
      <c r="P49" s="215">
        <v>46.3</v>
      </c>
      <c r="Q49" s="215">
        <v>33.6</v>
      </c>
      <c r="R49" s="215">
        <v>34.1</v>
      </c>
      <c r="S49" s="215">
        <v>31.1</v>
      </c>
      <c r="T49" s="215">
        <v>31.3</v>
      </c>
      <c r="U49" s="215">
        <v>21.1</v>
      </c>
      <c r="V49" s="215">
        <v>17.8</v>
      </c>
      <c r="W49" s="215">
        <v>21.4</v>
      </c>
      <c r="X49" s="215">
        <v>25.3</v>
      </c>
      <c r="Y49" s="215">
        <v>25.8</v>
      </c>
      <c r="Z49" s="215">
        <v>26.4</v>
      </c>
      <c r="AA49" s="215">
        <v>34.650034650000002</v>
      </c>
      <c r="AB49" s="215">
        <v>19.7</v>
      </c>
    </row>
    <row r="50" spans="1:28">
      <c r="A50" s="99" t="s">
        <v>238</v>
      </c>
      <c r="B50" s="155" t="s">
        <v>32</v>
      </c>
      <c r="C50" s="216">
        <v>55.449448586039068</v>
      </c>
      <c r="D50" s="216">
        <v>74.344836131590355</v>
      </c>
      <c r="E50" s="216">
        <v>49.859769398566527</v>
      </c>
      <c r="F50" s="216">
        <v>37.525798986803423</v>
      </c>
      <c r="G50" s="216">
        <v>75.533455026121999</v>
      </c>
      <c r="H50" s="216">
        <v>44.161251656046936</v>
      </c>
      <c r="I50" s="216">
        <v>50.767863942124634</v>
      </c>
      <c r="J50" s="216">
        <v>89.795394779039185</v>
      </c>
      <c r="K50" s="216">
        <v>58.320373250388805</v>
      </c>
      <c r="L50" s="216">
        <v>58.704585480399196</v>
      </c>
      <c r="M50" s="216">
        <v>60.309589224686718</v>
      </c>
      <c r="N50" s="216">
        <v>67.99945600435197</v>
      </c>
      <c r="O50" s="216">
        <v>41.2</v>
      </c>
      <c r="P50" s="216">
        <v>83.6</v>
      </c>
      <c r="Q50" s="216">
        <v>35.4</v>
      </c>
      <c r="R50" s="216">
        <v>57</v>
      </c>
      <c r="S50" s="216">
        <v>36</v>
      </c>
      <c r="T50" s="216">
        <v>43.4</v>
      </c>
      <c r="U50" s="216">
        <v>29.3</v>
      </c>
      <c r="V50" s="216">
        <v>29.5</v>
      </c>
      <c r="W50" s="216">
        <v>37</v>
      </c>
      <c r="X50" s="216">
        <v>22.5</v>
      </c>
      <c r="Y50" s="216">
        <v>30.5</v>
      </c>
      <c r="Z50" s="216">
        <v>31.4</v>
      </c>
      <c r="AA50" s="216">
        <v>55.995520358</v>
      </c>
      <c r="AB50" s="216">
        <v>24.5</v>
      </c>
    </row>
    <row r="51" spans="1:28">
      <c r="A51" s="101" t="s">
        <v>238</v>
      </c>
      <c r="B51" s="102" t="s">
        <v>33</v>
      </c>
      <c r="C51" s="217">
        <v>16.980811682798439</v>
      </c>
      <c r="D51" s="217">
        <v>39.851978366068884</v>
      </c>
      <c r="E51" s="217">
        <v>11.413570735604633</v>
      </c>
      <c r="F51" s="217">
        <v>11.468547508458053</v>
      </c>
      <c r="G51" s="217">
        <v>28.818443804034583</v>
      </c>
      <c r="H51" s="217">
        <v>28.973749782696874</v>
      </c>
      <c r="I51" s="217">
        <v>23.262576330328585</v>
      </c>
      <c r="J51" s="217">
        <v>23.408239700374533</v>
      </c>
      <c r="K51" s="217">
        <v>41.319874859807562</v>
      </c>
      <c r="L51" s="217">
        <v>23.8991456055446</v>
      </c>
      <c r="M51" s="217">
        <v>18.20498816675769</v>
      </c>
      <c r="N51" s="217">
        <v>18.433179723502302</v>
      </c>
      <c r="O51" s="217">
        <v>24.8</v>
      </c>
      <c r="P51" s="217">
        <v>12.6</v>
      </c>
      <c r="Q51" s="217">
        <v>32</v>
      </c>
      <c r="R51" s="217">
        <v>13.1</v>
      </c>
      <c r="S51" s="217">
        <v>26.5</v>
      </c>
      <c r="T51" s="217">
        <v>20.100000000000001</v>
      </c>
      <c r="U51" s="217">
        <v>13.6</v>
      </c>
      <c r="V51" s="217">
        <v>6.9</v>
      </c>
      <c r="W51" s="217">
        <v>6.9</v>
      </c>
      <c r="X51" s="217">
        <v>27.9</v>
      </c>
      <c r="Y51" s="217">
        <v>21.3</v>
      </c>
      <c r="Z51" s="217">
        <v>21.8</v>
      </c>
      <c r="AA51" s="217">
        <v>14.844503822</v>
      </c>
      <c r="AB51" s="217">
        <v>15.2</v>
      </c>
    </row>
    <row r="52" spans="1:28">
      <c r="A52" s="97" t="s">
        <v>254</v>
      </c>
      <c r="B52" s="202" t="s">
        <v>31</v>
      </c>
      <c r="C52" s="215">
        <v>46.544100535257158</v>
      </c>
      <c r="D52" s="215">
        <v>11.743981209630064</v>
      </c>
      <c r="E52" s="215">
        <v>35.859431030360987</v>
      </c>
      <c r="F52" s="215">
        <v>12.078753472641623</v>
      </c>
      <c r="G52" s="215">
        <v>36.647935499633519</v>
      </c>
      <c r="H52" s="215">
        <v>25.053238131028436</v>
      </c>
      <c r="I52" s="215">
        <v>12.732365673542143</v>
      </c>
      <c r="J52" s="215">
        <v>25.736713421696052</v>
      </c>
      <c r="K52" s="215">
        <v>78.698845750262336</v>
      </c>
      <c r="L52" s="215">
        <v>0</v>
      </c>
      <c r="M52" s="215">
        <v>0</v>
      </c>
      <c r="N52" s="215">
        <v>41.771094402673349</v>
      </c>
      <c r="O52" s="215">
        <v>14.2</v>
      </c>
      <c r="P52" s="215">
        <v>14.6</v>
      </c>
      <c r="Q52" s="215">
        <v>59.6</v>
      </c>
      <c r="R52" s="215">
        <v>15.1</v>
      </c>
      <c r="S52" s="215">
        <v>46.7</v>
      </c>
      <c r="T52" s="215">
        <v>15.9</v>
      </c>
      <c r="U52" s="215">
        <v>32.6</v>
      </c>
      <c r="V52" s="215">
        <v>16.8</v>
      </c>
      <c r="W52" s="215">
        <v>34</v>
      </c>
      <c r="X52" s="215">
        <v>17.399999999999999</v>
      </c>
      <c r="Y52" s="215">
        <v>35.799999999999997</v>
      </c>
      <c r="Z52" s="215">
        <v>18.399999999999999</v>
      </c>
      <c r="AA52" s="215">
        <v>37.893141341000003</v>
      </c>
      <c r="AB52" s="215">
        <v>0</v>
      </c>
    </row>
    <row r="53" spans="1:28">
      <c r="A53" s="99" t="s">
        <v>238</v>
      </c>
      <c r="B53" s="155" t="s">
        <v>32</v>
      </c>
      <c r="C53" s="216">
        <v>71.856287425149702</v>
      </c>
      <c r="D53" s="216">
        <v>24.195499637067506</v>
      </c>
      <c r="E53" s="216">
        <v>49.382716049382715</v>
      </c>
      <c r="F53" s="216">
        <v>0</v>
      </c>
      <c r="G53" s="216">
        <v>25.348542458808616</v>
      </c>
      <c r="H53" s="216">
        <v>26.659557451346306</v>
      </c>
      <c r="I53" s="216">
        <v>27.034333603676671</v>
      </c>
      <c r="J53" s="216">
        <v>54.839594187003016</v>
      </c>
      <c r="K53" s="216">
        <v>83.822296730930432</v>
      </c>
      <c r="L53" s="216">
        <v>0</v>
      </c>
      <c r="M53" s="216">
        <v>0</v>
      </c>
      <c r="N53" s="216">
        <v>90.144230769230774</v>
      </c>
      <c r="O53" s="216">
        <v>0</v>
      </c>
      <c r="P53" s="216">
        <v>0</v>
      </c>
      <c r="Q53" s="216">
        <v>97.2</v>
      </c>
      <c r="R53" s="216">
        <v>32.799999999999997</v>
      </c>
      <c r="S53" s="216">
        <v>101</v>
      </c>
      <c r="T53" s="216">
        <v>34.5</v>
      </c>
      <c r="U53" s="216">
        <v>35.4</v>
      </c>
      <c r="V53" s="216">
        <v>0</v>
      </c>
      <c r="W53" s="216">
        <v>73.2</v>
      </c>
      <c r="X53" s="216">
        <v>37.200000000000003</v>
      </c>
      <c r="Y53" s="216">
        <v>76.8</v>
      </c>
      <c r="Z53" s="216">
        <v>0</v>
      </c>
      <c r="AA53" s="216">
        <v>81.799591002</v>
      </c>
      <c r="AB53" s="216">
        <v>0</v>
      </c>
    </row>
    <row r="54" spans="1:28">
      <c r="A54" s="101" t="s">
        <v>238</v>
      </c>
      <c r="B54" s="102" t="s">
        <v>33</v>
      </c>
      <c r="C54" s="217">
        <v>22.629554197782301</v>
      </c>
      <c r="D54" s="217">
        <v>0</v>
      </c>
      <c r="E54" s="217">
        <v>23.169601482854496</v>
      </c>
      <c r="F54" s="217">
        <v>23.402761525860051</v>
      </c>
      <c r="G54" s="217">
        <v>47.158688988446123</v>
      </c>
      <c r="H54" s="217">
        <v>23.629489603024574</v>
      </c>
      <c r="I54" s="217">
        <v>0</v>
      </c>
      <c r="J54" s="217">
        <v>0</v>
      </c>
      <c r="K54" s="217">
        <v>74.165636588380707</v>
      </c>
      <c r="L54" s="217">
        <v>0</v>
      </c>
      <c r="M54" s="217">
        <v>0</v>
      </c>
      <c r="N54" s="217">
        <v>0</v>
      </c>
      <c r="O54" s="217">
        <v>26.3</v>
      </c>
      <c r="P54" s="217">
        <v>27.1</v>
      </c>
      <c r="Q54" s="217">
        <v>27.5</v>
      </c>
      <c r="R54" s="217">
        <v>0</v>
      </c>
      <c r="S54" s="217">
        <v>0</v>
      </c>
      <c r="T54" s="217">
        <v>0</v>
      </c>
      <c r="U54" s="217">
        <v>30.3</v>
      </c>
      <c r="V54" s="217">
        <v>31.2</v>
      </c>
      <c r="W54" s="217">
        <v>0</v>
      </c>
      <c r="X54" s="217">
        <v>0</v>
      </c>
      <c r="Y54" s="217">
        <v>0</v>
      </c>
      <c r="Z54" s="217">
        <v>34.299999999999997</v>
      </c>
      <c r="AA54" s="217">
        <v>0</v>
      </c>
      <c r="AB54" s="217">
        <v>0</v>
      </c>
    </row>
    <row r="55" spans="1:28">
      <c r="A55" s="80" t="s">
        <v>255</v>
      </c>
      <c r="B55" s="199" t="s">
        <v>31</v>
      </c>
      <c r="C55" s="206">
        <v>22.795690273615328</v>
      </c>
      <c r="D55" s="206">
        <v>21.45534271557591</v>
      </c>
      <c r="E55" s="206">
        <v>18.092149347342467</v>
      </c>
      <c r="F55" s="206">
        <v>36.160552854674755</v>
      </c>
      <c r="G55" s="206">
        <v>30.130162301140931</v>
      </c>
      <c r="H55" s="206">
        <v>29.443451843227002</v>
      </c>
      <c r="I55" s="206">
        <v>33.526445660336869</v>
      </c>
      <c r="J55" s="206">
        <v>33.633795237454592</v>
      </c>
      <c r="K55" s="206">
        <v>43.180223457656389</v>
      </c>
      <c r="L55" s="206">
        <v>31.138308242174805</v>
      </c>
      <c r="M55" s="206">
        <v>40.936909399796676</v>
      </c>
      <c r="N55" s="206">
        <v>37.714630533764883</v>
      </c>
      <c r="O55" s="206">
        <v>26.2</v>
      </c>
      <c r="P55" s="206">
        <v>31.2</v>
      </c>
      <c r="Q55" s="206">
        <v>33.6</v>
      </c>
      <c r="R55" s="206">
        <v>31.2</v>
      </c>
      <c r="S55" s="206">
        <v>30</v>
      </c>
      <c r="T55" s="206">
        <v>18</v>
      </c>
      <c r="U55" s="206">
        <v>26.9</v>
      </c>
      <c r="V55" s="206">
        <v>24.2</v>
      </c>
      <c r="W55" s="206">
        <v>21.4</v>
      </c>
      <c r="X55" s="206">
        <v>16.399999999999999</v>
      </c>
      <c r="Y55" s="206">
        <v>12.8</v>
      </c>
      <c r="Z55" s="206">
        <v>17.600000000000001</v>
      </c>
      <c r="AA55" s="206">
        <v>15.425433455</v>
      </c>
      <c r="AB55" s="206">
        <v>19.5</v>
      </c>
    </row>
    <row r="56" spans="1:28">
      <c r="A56" s="103" t="s">
        <v>256</v>
      </c>
      <c r="B56" s="152" t="s">
        <v>32</v>
      </c>
      <c r="C56" s="207">
        <v>34.798101415586764</v>
      </c>
      <c r="D56" s="207">
        <v>27.806743135210287</v>
      </c>
      <c r="E56" s="207">
        <v>26.393654409823998</v>
      </c>
      <c r="F56" s="207">
        <v>48.5652439362824</v>
      </c>
      <c r="G56" s="207">
        <v>36.085049686337648</v>
      </c>
      <c r="H56" s="207">
        <v>45.588926035421217</v>
      </c>
      <c r="I56" s="207">
        <v>48.47779716889665</v>
      </c>
      <c r="J56" s="207">
        <v>48.684137317086744</v>
      </c>
      <c r="K56" s="207">
        <v>72.633813833947926</v>
      </c>
      <c r="L56" s="207">
        <v>50.443482281726851</v>
      </c>
      <c r="M56" s="207">
        <v>66.457396566839165</v>
      </c>
      <c r="N56" s="207">
        <v>53.99644760213144</v>
      </c>
      <c r="O56" s="207">
        <v>37.299999999999997</v>
      </c>
      <c r="P56" s="207">
        <v>50.4</v>
      </c>
      <c r="Q56" s="207">
        <v>48</v>
      </c>
      <c r="R56" s="207">
        <v>47</v>
      </c>
      <c r="S56" s="207">
        <v>39.9</v>
      </c>
      <c r="T56" s="207">
        <v>28.3</v>
      </c>
      <c r="U56" s="207">
        <v>39.1</v>
      </c>
      <c r="V56" s="207">
        <v>25.8</v>
      </c>
      <c r="W56" s="207">
        <v>26</v>
      </c>
      <c r="X56" s="207">
        <v>24.6</v>
      </c>
      <c r="Y56" s="207">
        <v>18.7</v>
      </c>
      <c r="Z56" s="207">
        <v>25.1</v>
      </c>
      <c r="AA56" s="207">
        <v>22.114458117000002</v>
      </c>
      <c r="AB56" s="207">
        <v>33.4</v>
      </c>
    </row>
    <row r="57" spans="1:28">
      <c r="A57" s="84" t="s">
        <v>238</v>
      </c>
      <c r="B57" s="85" t="s">
        <v>33</v>
      </c>
      <c r="C57" s="208">
        <v>11.641744709473793</v>
      </c>
      <c r="D57" s="208">
        <v>15.539613063634715</v>
      </c>
      <c r="E57" s="208">
        <v>10.356121114836439</v>
      </c>
      <c r="F57" s="208">
        <v>24.590376103331348</v>
      </c>
      <c r="G57" s="208">
        <v>24.579560155239328</v>
      </c>
      <c r="H57" s="208">
        <v>14.275888025125564</v>
      </c>
      <c r="I57" s="208">
        <v>19.49621773375965</v>
      </c>
      <c r="J57" s="208">
        <v>19.539391413088786</v>
      </c>
      <c r="K57" s="208">
        <v>15.660889538525788</v>
      </c>
      <c r="L57" s="208">
        <v>13.09569020835243</v>
      </c>
      <c r="M57" s="208">
        <v>17.140220185905463</v>
      </c>
      <c r="N57" s="208">
        <v>22.529387598234756</v>
      </c>
      <c r="O57" s="208">
        <v>16</v>
      </c>
      <c r="P57" s="208">
        <v>13.4</v>
      </c>
      <c r="Q57" s="208">
        <v>20.3</v>
      </c>
      <c r="R57" s="208">
        <v>16.399999999999999</v>
      </c>
      <c r="S57" s="208">
        <v>20.7</v>
      </c>
      <c r="T57" s="208">
        <v>8.4</v>
      </c>
      <c r="U57" s="208">
        <v>15.5</v>
      </c>
      <c r="V57" s="208">
        <v>22.7</v>
      </c>
      <c r="W57" s="208">
        <v>17.2</v>
      </c>
      <c r="X57" s="208">
        <v>8.6999999999999993</v>
      </c>
      <c r="Y57" s="208">
        <v>7.3</v>
      </c>
      <c r="Z57" s="208">
        <v>10.4</v>
      </c>
      <c r="AA57" s="208">
        <v>9.0430903249999997</v>
      </c>
      <c r="AB57" s="208">
        <v>6.1</v>
      </c>
    </row>
    <row r="58" spans="1:28">
      <c r="A58" s="97" t="s">
        <v>257</v>
      </c>
      <c r="B58" s="202" t="s">
        <v>31</v>
      </c>
      <c r="C58" s="215">
        <v>22.517789053352146</v>
      </c>
      <c r="D58" s="215">
        <v>22.543847783939764</v>
      </c>
      <c r="E58" s="215">
        <v>16.522470559961548</v>
      </c>
      <c r="F58" s="215">
        <v>36.759189797449359</v>
      </c>
      <c r="G58" s="215">
        <v>28.516111603055727</v>
      </c>
      <c r="H58" s="215">
        <v>28.55940355940356</v>
      </c>
      <c r="I58" s="215">
        <v>33.872278926926207</v>
      </c>
      <c r="J58" s="215">
        <v>34.728513619617075</v>
      </c>
      <c r="K58" s="215">
        <v>39.385883190559504</v>
      </c>
      <c r="L58" s="215">
        <v>33.468984140265469</v>
      </c>
      <c r="M58" s="215">
        <v>39.947453733934594</v>
      </c>
      <c r="N58" s="215">
        <v>40.180813661476648</v>
      </c>
      <c r="O58" s="215">
        <v>25.7</v>
      </c>
      <c r="P58" s="215">
        <v>28.2</v>
      </c>
      <c r="Q58" s="215">
        <v>30.9</v>
      </c>
      <c r="R58" s="215">
        <v>31.3</v>
      </c>
      <c r="S58" s="215">
        <v>29.9</v>
      </c>
      <c r="T58" s="215">
        <v>19.600000000000001</v>
      </c>
      <c r="U58" s="215">
        <v>25.5</v>
      </c>
      <c r="V58" s="215">
        <v>25.8</v>
      </c>
      <c r="W58" s="215">
        <v>20.100000000000001</v>
      </c>
      <c r="X58" s="215">
        <v>16.100000000000001</v>
      </c>
      <c r="Y58" s="215">
        <v>13.7</v>
      </c>
      <c r="Z58" s="215">
        <v>18.2</v>
      </c>
      <c r="AA58" s="215">
        <v>14.880170859</v>
      </c>
      <c r="AB58" s="215">
        <v>20.399999999999999</v>
      </c>
    </row>
    <row r="59" spans="1:28">
      <c r="A59" s="99" t="s">
        <v>238</v>
      </c>
      <c r="B59" s="155" t="s">
        <v>32</v>
      </c>
      <c r="C59" s="216">
        <v>32.822757111597376</v>
      </c>
      <c r="D59" s="216">
        <v>29.696316093840359</v>
      </c>
      <c r="E59" s="216">
        <v>23.447025354050083</v>
      </c>
      <c r="F59" s="216">
        <v>46.796761664092841</v>
      </c>
      <c r="G59" s="216">
        <v>37.468386049270926</v>
      </c>
      <c r="H59" s="216">
        <v>42.095416276894291</v>
      </c>
      <c r="I59" s="216">
        <v>48.417830256458309</v>
      </c>
      <c r="J59" s="216">
        <v>51.757398955441587</v>
      </c>
      <c r="K59" s="216">
        <v>64.577098755709557</v>
      </c>
      <c r="L59" s="216">
        <v>53.781299925655262</v>
      </c>
      <c r="M59" s="216">
        <v>62.432964605311604</v>
      </c>
      <c r="N59" s="216">
        <v>59.622605024413041</v>
      </c>
      <c r="O59" s="216">
        <v>34.200000000000003</v>
      </c>
      <c r="P59" s="216">
        <v>45.8</v>
      </c>
      <c r="Q59" s="216">
        <v>43</v>
      </c>
      <c r="R59" s="216">
        <v>46.7</v>
      </c>
      <c r="S59" s="216">
        <v>40.4</v>
      </c>
      <c r="T59" s="216">
        <v>30.6</v>
      </c>
      <c r="U59" s="216">
        <v>39.4</v>
      </c>
      <c r="V59" s="216">
        <v>29.4</v>
      </c>
      <c r="W59" s="216">
        <v>26.1</v>
      </c>
      <c r="X59" s="216">
        <v>22.8</v>
      </c>
      <c r="Y59" s="216">
        <v>21.3</v>
      </c>
      <c r="Z59" s="216">
        <v>25.1</v>
      </c>
      <c r="AA59" s="216">
        <v>21.681783687999999</v>
      </c>
      <c r="AB59" s="216">
        <v>34.6</v>
      </c>
    </row>
    <row r="60" spans="1:28">
      <c r="A60" s="101" t="s">
        <v>238</v>
      </c>
      <c r="B60" s="102" t="s">
        <v>33</v>
      </c>
      <c r="C60" s="217">
        <v>12.996765249537892</v>
      </c>
      <c r="D60" s="217">
        <v>15.920570824830302</v>
      </c>
      <c r="E60" s="217">
        <v>10.118823903553153</v>
      </c>
      <c r="F60" s="217">
        <v>27.459425086352663</v>
      </c>
      <c r="G60" s="217">
        <v>20.230044506097911</v>
      </c>
      <c r="H60" s="217">
        <v>15.961460328515873</v>
      </c>
      <c r="I60" s="217">
        <v>20.34115014674687</v>
      </c>
      <c r="J60" s="217">
        <v>18.923679345531827</v>
      </c>
      <c r="K60" s="217">
        <v>16.04972496607672</v>
      </c>
      <c r="L60" s="217">
        <v>14.652873428479325</v>
      </c>
      <c r="M60" s="217">
        <v>19.201228878648234</v>
      </c>
      <c r="N60" s="217">
        <v>22.269069746726448</v>
      </c>
      <c r="O60" s="217">
        <v>17.899999999999999</v>
      </c>
      <c r="P60" s="217">
        <v>12</v>
      </c>
      <c r="Q60" s="217">
        <v>19.7</v>
      </c>
      <c r="R60" s="217">
        <v>17</v>
      </c>
      <c r="S60" s="217">
        <v>20.2</v>
      </c>
      <c r="T60" s="217">
        <v>9.4</v>
      </c>
      <c r="U60" s="217">
        <v>12.7</v>
      </c>
      <c r="V60" s="217">
        <v>22.4</v>
      </c>
      <c r="W60" s="217">
        <v>14.5</v>
      </c>
      <c r="X60" s="217">
        <v>9.8000000000000007</v>
      </c>
      <c r="Y60" s="217">
        <v>6.6</v>
      </c>
      <c r="Z60" s="217">
        <v>11.7</v>
      </c>
      <c r="AA60" s="217">
        <v>8.4889643459999995</v>
      </c>
      <c r="AB60" s="217">
        <v>6.9</v>
      </c>
    </row>
    <row r="61" spans="1:28">
      <c r="A61" s="97" t="s">
        <v>258</v>
      </c>
      <c r="B61" s="202" t="s">
        <v>31</v>
      </c>
      <c r="C61" s="215">
        <v>25.120894303837215</v>
      </c>
      <c r="D61" s="215">
        <v>12.44322777328439</v>
      </c>
      <c r="E61" s="215">
        <v>31.086794329768715</v>
      </c>
      <c r="F61" s="215">
        <v>31.183734564051392</v>
      </c>
      <c r="G61" s="215">
        <v>43.494469988815709</v>
      </c>
      <c r="H61" s="215">
        <v>36.62332906061161</v>
      </c>
      <c r="I61" s="215">
        <v>30.704986489805947</v>
      </c>
      <c r="J61" s="215">
        <v>24.685262898049864</v>
      </c>
      <c r="K61" s="215">
        <v>74.124405460497869</v>
      </c>
      <c r="L61" s="215">
        <v>12.297854024472731</v>
      </c>
      <c r="M61" s="215">
        <v>48.792388387411563</v>
      </c>
      <c r="N61" s="215">
        <v>18.273740634707927</v>
      </c>
      <c r="O61" s="215">
        <v>30.4</v>
      </c>
      <c r="P61" s="215">
        <v>54.7</v>
      </c>
      <c r="Q61" s="215">
        <v>54.9</v>
      </c>
      <c r="R61" s="215">
        <v>30.6</v>
      </c>
      <c r="S61" s="215">
        <v>30.7</v>
      </c>
      <c r="T61" s="215">
        <v>6.2</v>
      </c>
      <c r="U61" s="215">
        <v>37.1</v>
      </c>
      <c r="V61" s="215">
        <v>12.4</v>
      </c>
      <c r="W61" s="215">
        <v>31.5</v>
      </c>
      <c r="X61" s="215">
        <v>19</v>
      </c>
      <c r="Y61" s="215">
        <v>6.4</v>
      </c>
      <c r="Z61" s="215">
        <v>12.9</v>
      </c>
      <c r="AA61" s="215">
        <v>19.467878000999999</v>
      </c>
      <c r="AB61" s="215">
        <v>12.9</v>
      </c>
    </row>
    <row r="62" spans="1:28">
      <c r="A62" s="99" t="s">
        <v>238</v>
      </c>
      <c r="B62" s="155" t="s">
        <v>32</v>
      </c>
      <c r="C62" s="216">
        <v>50.871168765102382</v>
      </c>
      <c r="D62" s="216">
        <v>12.588116817724069</v>
      </c>
      <c r="E62" s="216">
        <v>49.9188818170473</v>
      </c>
      <c r="F62" s="216">
        <v>62.806180128124609</v>
      </c>
      <c r="G62" s="216">
        <v>25.006251562890725</v>
      </c>
      <c r="H62" s="216">
        <v>72.762551540140677</v>
      </c>
      <c r="I62" s="216">
        <v>48.94762604013706</v>
      </c>
      <c r="J62" s="216">
        <v>24.591171769334807</v>
      </c>
      <c r="K62" s="216">
        <v>135.76894593927426</v>
      </c>
      <c r="L62" s="216">
        <v>24.545900834560626</v>
      </c>
      <c r="M62" s="216">
        <v>96.910963052695337</v>
      </c>
      <c r="N62" s="216">
        <v>12.022120702091849</v>
      </c>
      <c r="O62" s="216">
        <v>60</v>
      </c>
      <c r="P62" s="216">
        <v>84</v>
      </c>
      <c r="Q62" s="216">
        <v>85.1</v>
      </c>
      <c r="R62" s="216">
        <v>49</v>
      </c>
      <c r="S62" s="216">
        <v>36.799999999999997</v>
      </c>
      <c r="T62" s="216">
        <v>12.3</v>
      </c>
      <c r="U62" s="216">
        <v>36.799999999999997</v>
      </c>
      <c r="V62" s="216">
        <v>0</v>
      </c>
      <c r="W62" s="216">
        <v>24.8</v>
      </c>
      <c r="X62" s="216">
        <v>37.4</v>
      </c>
      <c r="Y62" s="216">
        <v>0</v>
      </c>
      <c r="Z62" s="216">
        <v>25.1</v>
      </c>
      <c r="AA62" s="216">
        <v>25.122472050999999</v>
      </c>
      <c r="AB62" s="216">
        <v>24.9</v>
      </c>
    </row>
    <row r="63" spans="1:28">
      <c r="A63" s="101" t="s">
        <v>238</v>
      </c>
      <c r="B63" s="102" t="s">
        <v>33</v>
      </c>
      <c r="C63" s="217">
        <v>0</v>
      </c>
      <c r="D63" s="217">
        <v>12.301636117603641</v>
      </c>
      <c r="E63" s="217">
        <v>12.390038409119068</v>
      </c>
      <c r="F63" s="217">
        <v>0</v>
      </c>
      <c r="G63" s="217">
        <v>61.758893280632414</v>
      </c>
      <c r="H63" s="217">
        <v>0</v>
      </c>
      <c r="I63" s="217">
        <v>12.32741617357002</v>
      </c>
      <c r="J63" s="217">
        <v>24.780076818238136</v>
      </c>
      <c r="K63" s="217">
        <v>12.365524916532706</v>
      </c>
      <c r="L63" s="217">
        <v>0</v>
      </c>
      <c r="M63" s="217">
        <v>0</v>
      </c>
      <c r="N63" s="217">
        <v>24.694406716878628</v>
      </c>
      <c r="O63" s="217">
        <v>0</v>
      </c>
      <c r="P63" s="217">
        <v>24.6</v>
      </c>
      <c r="Q63" s="217">
        <v>24.5</v>
      </c>
      <c r="R63" s="217">
        <v>12.3</v>
      </c>
      <c r="S63" s="217">
        <v>24.6</v>
      </c>
      <c r="T63" s="217">
        <v>0</v>
      </c>
      <c r="U63" s="217">
        <v>37.4</v>
      </c>
      <c r="V63" s="217">
        <v>25.1</v>
      </c>
      <c r="W63" s="217">
        <v>38.299999999999997</v>
      </c>
      <c r="X63" s="217">
        <v>0</v>
      </c>
      <c r="Y63" s="217">
        <v>13.1</v>
      </c>
      <c r="Z63" s="217">
        <v>0</v>
      </c>
      <c r="AA63" s="217">
        <v>13.424620753999999</v>
      </c>
      <c r="AB63" s="217">
        <v>0</v>
      </c>
    </row>
    <row r="64" spans="1:28">
      <c r="A64" s="80" t="s">
        <v>259</v>
      </c>
      <c r="B64" s="199" t="s">
        <v>31</v>
      </c>
      <c r="C64" s="206">
        <v>24.79414336234683</v>
      </c>
      <c r="D64" s="206">
        <v>22.927215915418223</v>
      </c>
      <c r="E64" s="206">
        <v>20.374630299046995</v>
      </c>
      <c r="F64" s="206">
        <v>36.972237810715342</v>
      </c>
      <c r="G64" s="206">
        <v>39.147253388891471</v>
      </c>
      <c r="H64" s="206">
        <v>38.697882958920196</v>
      </c>
      <c r="I64" s="206">
        <v>32.844244548860843</v>
      </c>
      <c r="J64" s="206">
        <v>31.721819887556276</v>
      </c>
      <c r="K64" s="206">
        <v>31.232389345681444</v>
      </c>
      <c r="L64" s="206">
        <v>27.392007012353798</v>
      </c>
      <c r="M64" s="206">
        <v>33.900415798977455</v>
      </c>
      <c r="N64" s="206">
        <v>30.018709335120494</v>
      </c>
      <c r="O64" s="206">
        <v>35.299999999999997</v>
      </c>
      <c r="P64" s="206">
        <v>31.4</v>
      </c>
      <c r="Q64" s="206">
        <v>43.4</v>
      </c>
      <c r="R64" s="206">
        <v>34.6</v>
      </c>
      <c r="S64" s="206">
        <v>23.7</v>
      </c>
      <c r="T64" s="206">
        <v>21.8</v>
      </c>
      <c r="U64" s="206">
        <v>27.4</v>
      </c>
      <c r="V64" s="206">
        <v>32.299999999999997</v>
      </c>
      <c r="W64" s="206">
        <v>26.3</v>
      </c>
      <c r="X64" s="206">
        <v>21.9</v>
      </c>
      <c r="Y64" s="206">
        <v>27</v>
      </c>
      <c r="Z64" s="206">
        <v>22.6</v>
      </c>
      <c r="AA64" s="206">
        <v>24.617202501000001</v>
      </c>
      <c r="AB64" s="206">
        <v>24.3</v>
      </c>
    </row>
    <row r="65" spans="1:28">
      <c r="A65" s="103" t="s">
        <v>260</v>
      </c>
      <c r="B65" s="152" t="s">
        <v>32</v>
      </c>
      <c r="C65" s="207">
        <v>30.952252785702751</v>
      </c>
      <c r="D65" s="207">
        <v>33.782870733223426</v>
      </c>
      <c r="E65" s="207">
        <v>29.830508474576273</v>
      </c>
      <c r="F65" s="207">
        <v>40.905929996318463</v>
      </c>
      <c r="G65" s="207">
        <v>64.429456599221368</v>
      </c>
      <c r="H65" s="207">
        <v>59.109779231847803</v>
      </c>
      <c r="I65" s="207">
        <v>51.093680954485194</v>
      </c>
      <c r="J65" s="207">
        <v>50.139275766016716</v>
      </c>
      <c r="K65" s="207">
        <v>47.630388187663726</v>
      </c>
      <c r="L65" s="207">
        <v>42.413617598823734</v>
      </c>
      <c r="M65" s="207">
        <v>51.541963748818823</v>
      </c>
      <c r="N65" s="207">
        <v>41.941455513132013</v>
      </c>
      <c r="O65" s="207">
        <v>51.3</v>
      </c>
      <c r="P65" s="207">
        <v>43.1</v>
      </c>
      <c r="Q65" s="207">
        <v>63.3</v>
      </c>
      <c r="R65" s="207">
        <v>53.6</v>
      </c>
      <c r="S65" s="207">
        <v>33.9</v>
      </c>
      <c r="T65" s="207">
        <v>29.7</v>
      </c>
      <c r="U65" s="207">
        <v>49</v>
      </c>
      <c r="V65" s="207">
        <v>47.9</v>
      </c>
      <c r="W65" s="207">
        <v>40</v>
      </c>
      <c r="X65" s="207">
        <v>27.5</v>
      </c>
      <c r="Y65" s="207">
        <v>36.1</v>
      </c>
      <c r="Z65" s="207">
        <v>28.3</v>
      </c>
      <c r="AA65" s="207">
        <v>40.651095038999998</v>
      </c>
      <c r="AB65" s="207">
        <v>29.4</v>
      </c>
    </row>
    <row r="66" spans="1:28">
      <c r="A66" s="84" t="s">
        <v>238</v>
      </c>
      <c r="B66" s="85" t="s">
        <v>33</v>
      </c>
      <c r="C66" s="208">
        <v>18.998404134052738</v>
      </c>
      <c r="D66" s="208">
        <v>12.713749920539064</v>
      </c>
      <c r="E66" s="208">
        <v>11.479591836734693</v>
      </c>
      <c r="F66" s="208">
        <v>33.279574021452525</v>
      </c>
      <c r="G66" s="208">
        <v>15.431106538931397</v>
      </c>
      <c r="H66" s="208">
        <v>19.446929329858815</v>
      </c>
      <c r="I66" s="208">
        <v>15.630495095932163</v>
      </c>
      <c r="J66" s="208">
        <v>14.404881945444785</v>
      </c>
      <c r="K66" s="208">
        <v>15.810276679841898</v>
      </c>
      <c r="L66" s="208">
        <v>13.280917977050573</v>
      </c>
      <c r="M66" s="208">
        <v>17.404110047526608</v>
      </c>
      <c r="N66" s="208">
        <v>18.893387314439945</v>
      </c>
      <c r="O66" s="208">
        <v>20.399999999999999</v>
      </c>
      <c r="P66" s="208">
        <v>20.6</v>
      </c>
      <c r="Q66" s="208">
        <v>25</v>
      </c>
      <c r="R66" s="208">
        <v>17</v>
      </c>
      <c r="S66" s="208">
        <v>14.3</v>
      </c>
      <c r="T66" s="208">
        <v>14.5</v>
      </c>
      <c r="U66" s="208">
        <v>7.3</v>
      </c>
      <c r="V66" s="208">
        <v>17.8</v>
      </c>
      <c r="W66" s="208">
        <v>13.5</v>
      </c>
      <c r="X66" s="208">
        <v>16.7</v>
      </c>
      <c r="Y66" s="208">
        <v>18.5</v>
      </c>
      <c r="Z66" s="208">
        <v>17.2</v>
      </c>
      <c r="AA66" s="208">
        <v>9.5500342210000007</v>
      </c>
      <c r="AB66" s="208">
        <v>19.5</v>
      </c>
    </row>
    <row r="67" spans="1:28">
      <c r="A67" s="97" t="s">
        <v>261</v>
      </c>
      <c r="B67" s="202" t="s">
        <v>31</v>
      </c>
      <c r="C67" s="215">
        <v>25.7</v>
      </c>
      <c r="D67" s="215">
        <v>21.6</v>
      </c>
      <c r="E67" s="215">
        <v>21</v>
      </c>
      <c r="F67" s="215">
        <v>39.299999999999997</v>
      </c>
      <c r="G67" s="215">
        <v>37.4</v>
      </c>
      <c r="H67" s="215">
        <v>38.299999999999997</v>
      </c>
      <c r="I67" s="215">
        <v>34.9</v>
      </c>
      <c r="J67" s="215">
        <v>33</v>
      </c>
      <c r="K67" s="215">
        <v>31.1</v>
      </c>
      <c r="L67" s="215">
        <v>24.8</v>
      </c>
      <c r="M67" s="215">
        <v>33.9</v>
      </c>
      <c r="N67" s="215">
        <v>29.7</v>
      </c>
      <c r="O67" s="215">
        <v>35.4</v>
      </c>
      <c r="P67" s="215">
        <v>28.9</v>
      </c>
      <c r="Q67" s="215">
        <v>43.1</v>
      </c>
      <c r="R67" s="215">
        <v>29.8</v>
      </c>
      <c r="S67" s="215">
        <v>23.7</v>
      </c>
      <c r="T67" s="215">
        <v>21.6</v>
      </c>
      <c r="U67" s="215">
        <v>26.7</v>
      </c>
      <c r="V67" s="215">
        <v>32.799999999999997</v>
      </c>
      <c r="W67" s="215">
        <v>27.1</v>
      </c>
      <c r="X67" s="215">
        <v>22.5</v>
      </c>
      <c r="Y67" s="215">
        <v>26.2</v>
      </c>
      <c r="Z67" s="215">
        <v>22.3</v>
      </c>
      <c r="AA67" s="215">
        <v>26.206137476999999</v>
      </c>
      <c r="AB67" s="215">
        <v>24.1</v>
      </c>
    </row>
    <row r="68" spans="1:28">
      <c r="A68" s="99" t="s">
        <v>238</v>
      </c>
      <c r="B68" s="155" t="s">
        <v>32</v>
      </c>
      <c r="C68" s="216">
        <v>31.5</v>
      </c>
      <c r="D68" s="216">
        <v>31.6</v>
      </c>
      <c r="E68" s="216">
        <v>30.3</v>
      </c>
      <c r="F68" s="216">
        <v>43.5</v>
      </c>
      <c r="G68" s="216">
        <v>59.8</v>
      </c>
      <c r="H68" s="216">
        <v>58.5</v>
      </c>
      <c r="I68" s="216">
        <v>54.3</v>
      </c>
      <c r="J68" s="216">
        <v>51.8</v>
      </c>
      <c r="K68" s="216">
        <v>47.6</v>
      </c>
      <c r="L68" s="216">
        <v>37.6</v>
      </c>
      <c r="M68" s="216">
        <v>51.8</v>
      </c>
      <c r="N68" s="216">
        <v>40</v>
      </c>
      <c r="O68" s="216">
        <v>51.5</v>
      </c>
      <c r="P68" s="216">
        <v>36.4</v>
      </c>
      <c r="Q68" s="216">
        <v>64.099999999999994</v>
      </c>
      <c r="R68" s="216">
        <v>44</v>
      </c>
      <c r="S68" s="216">
        <v>34.5</v>
      </c>
      <c r="T68" s="216">
        <v>28.2</v>
      </c>
      <c r="U68" s="216">
        <v>47.1</v>
      </c>
      <c r="V68" s="216">
        <v>49.3</v>
      </c>
      <c r="W68" s="216">
        <v>40.799999999999997</v>
      </c>
      <c r="X68" s="216">
        <v>29.3</v>
      </c>
      <c r="Y68" s="216">
        <v>36.6</v>
      </c>
      <c r="Z68" s="216">
        <v>26.6</v>
      </c>
      <c r="AA68" s="216">
        <v>43.244022415000003</v>
      </c>
      <c r="AB68" s="216">
        <v>29.5</v>
      </c>
    </row>
    <row r="69" spans="1:28">
      <c r="A69" s="101" t="s">
        <v>238</v>
      </c>
      <c r="B69" s="102" t="s">
        <v>33</v>
      </c>
      <c r="C69" s="217">
        <v>20.2</v>
      </c>
      <c r="D69" s="217">
        <v>12.2</v>
      </c>
      <c r="E69" s="217">
        <v>12.2</v>
      </c>
      <c r="F69" s="217">
        <v>35.4</v>
      </c>
      <c r="G69" s="217">
        <v>16.399999999999999</v>
      </c>
      <c r="H69" s="217">
        <v>19.3</v>
      </c>
      <c r="I69" s="217">
        <v>16.600000000000001</v>
      </c>
      <c r="J69" s="217">
        <v>15.3</v>
      </c>
      <c r="K69" s="217">
        <v>15.4</v>
      </c>
      <c r="L69" s="217">
        <v>12.7</v>
      </c>
      <c r="M69" s="217">
        <v>17.100000000000001</v>
      </c>
      <c r="N69" s="217">
        <v>20.100000000000001</v>
      </c>
      <c r="O69" s="217">
        <v>20.3</v>
      </c>
      <c r="P69" s="217">
        <v>22</v>
      </c>
      <c r="Q69" s="217">
        <v>23.7</v>
      </c>
      <c r="R69" s="217">
        <v>16.600000000000001</v>
      </c>
      <c r="S69" s="217">
        <v>13.7</v>
      </c>
      <c r="T69" s="217">
        <v>15.4</v>
      </c>
      <c r="U69" s="217">
        <v>7.8</v>
      </c>
      <c r="V69" s="217">
        <v>17.399999999999999</v>
      </c>
      <c r="W69" s="217">
        <v>14.3</v>
      </c>
      <c r="X69" s="217">
        <v>16.100000000000001</v>
      </c>
      <c r="Y69" s="217">
        <v>16.399999999999999</v>
      </c>
      <c r="Z69" s="217">
        <v>18.3</v>
      </c>
      <c r="AA69" s="217">
        <v>10.173284954</v>
      </c>
      <c r="AB69" s="217">
        <v>19.100000000000001</v>
      </c>
    </row>
    <row r="70" spans="1:28">
      <c r="A70" s="97" t="s">
        <v>262</v>
      </c>
      <c r="B70" s="202" t="s">
        <v>31</v>
      </c>
      <c r="C70" s="215">
        <v>10.766580534022394</v>
      </c>
      <c r="D70" s="215">
        <v>43.431053203040179</v>
      </c>
      <c r="E70" s="215">
        <v>10.894432944765226</v>
      </c>
      <c r="F70" s="215">
        <v>0</v>
      </c>
      <c r="G70" s="215">
        <v>65.999340006599937</v>
      </c>
      <c r="H70" s="215">
        <v>44.179368235034239</v>
      </c>
      <c r="I70" s="215">
        <v>0</v>
      </c>
      <c r="J70" s="215">
        <v>11.233430689732645</v>
      </c>
      <c r="K70" s="215">
        <v>33.963545794180909</v>
      </c>
      <c r="L70" s="215">
        <v>68.228337502842848</v>
      </c>
      <c r="M70" s="215">
        <v>34.017462297312619</v>
      </c>
      <c r="N70" s="215">
        <v>34.380013752005503</v>
      </c>
      <c r="O70" s="215">
        <v>34.700000000000003</v>
      </c>
      <c r="P70" s="215">
        <v>70.3</v>
      </c>
      <c r="Q70" s="215">
        <v>47.2</v>
      </c>
      <c r="R70" s="215">
        <v>107.8</v>
      </c>
      <c r="S70" s="215">
        <v>24.4</v>
      </c>
      <c r="T70" s="215">
        <v>24.9</v>
      </c>
      <c r="U70" s="215">
        <v>37.6</v>
      </c>
      <c r="V70" s="215">
        <v>25.3</v>
      </c>
      <c r="W70" s="215">
        <v>12.7</v>
      </c>
      <c r="X70" s="215">
        <v>12.9</v>
      </c>
      <c r="Y70" s="215">
        <v>39.1</v>
      </c>
      <c r="Z70" s="215">
        <v>26.5</v>
      </c>
      <c r="AA70" s="215">
        <v>0</v>
      </c>
      <c r="AB70" s="215">
        <v>27.6</v>
      </c>
    </row>
    <row r="71" spans="1:28">
      <c r="A71" s="99" t="s">
        <v>238</v>
      </c>
      <c r="B71" s="155" t="s">
        <v>32</v>
      </c>
      <c r="C71" s="216">
        <v>22.512381809995496</v>
      </c>
      <c r="D71" s="216">
        <v>67.996373526745245</v>
      </c>
      <c r="E71" s="216">
        <v>22.722108611679165</v>
      </c>
      <c r="F71" s="216">
        <v>0</v>
      </c>
      <c r="G71" s="216">
        <v>138.02622498274673</v>
      </c>
      <c r="H71" s="216">
        <v>69.316081330868755</v>
      </c>
      <c r="I71" s="216">
        <v>0</v>
      </c>
      <c r="J71" s="216">
        <v>23.512814483893724</v>
      </c>
      <c r="K71" s="216">
        <v>47.337278106508876</v>
      </c>
      <c r="L71" s="216">
        <v>118.56770215793219</v>
      </c>
      <c r="M71" s="216">
        <v>47.125353440150803</v>
      </c>
      <c r="N71" s="216">
        <v>71.377587437544605</v>
      </c>
      <c r="O71" s="216">
        <v>48.1</v>
      </c>
      <c r="P71" s="216">
        <v>147.1</v>
      </c>
      <c r="Q71" s="216">
        <v>49.6</v>
      </c>
      <c r="R71" s="216">
        <v>199.2</v>
      </c>
      <c r="S71" s="216">
        <v>25.5</v>
      </c>
      <c r="T71" s="216">
        <v>51.8</v>
      </c>
      <c r="U71" s="216">
        <v>77.900000000000006</v>
      </c>
      <c r="V71" s="216">
        <v>26.3</v>
      </c>
      <c r="W71" s="216">
        <v>26.6</v>
      </c>
      <c r="X71" s="216">
        <v>0</v>
      </c>
      <c r="Y71" s="216">
        <v>27.2</v>
      </c>
      <c r="Z71" s="216">
        <v>55.3</v>
      </c>
      <c r="AA71" s="216">
        <v>0</v>
      </c>
      <c r="AB71" s="216">
        <v>28.6</v>
      </c>
    </row>
    <row r="72" spans="1:28">
      <c r="A72" s="101" t="s">
        <v>238</v>
      </c>
      <c r="B72" s="102" t="s">
        <v>33</v>
      </c>
      <c r="C72" s="217">
        <v>0</v>
      </c>
      <c r="D72" s="217">
        <v>20.842017507294706</v>
      </c>
      <c r="E72" s="217">
        <v>0</v>
      </c>
      <c r="F72" s="217">
        <v>0</v>
      </c>
      <c r="G72" s="217">
        <v>0</v>
      </c>
      <c r="H72" s="217">
        <v>21.159542953872197</v>
      </c>
      <c r="I72" s="217">
        <v>0</v>
      </c>
      <c r="J72" s="217">
        <v>0</v>
      </c>
      <c r="K72" s="217">
        <v>21.701388888888889</v>
      </c>
      <c r="L72" s="217">
        <v>21.848372296263928</v>
      </c>
      <c r="M72" s="217">
        <v>21.857923497267759</v>
      </c>
      <c r="N72" s="217">
        <v>0</v>
      </c>
      <c r="O72" s="217">
        <v>22.2</v>
      </c>
      <c r="P72" s="217">
        <v>0</v>
      </c>
      <c r="Q72" s="217">
        <v>45.1</v>
      </c>
      <c r="R72" s="217">
        <v>23.1</v>
      </c>
      <c r="S72" s="217">
        <v>23.5</v>
      </c>
      <c r="T72" s="217">
        <v>0</v>
      </c>
      <c r="U72" s="217">
        <v>0</v>
      </c>
      <c r="V72" s="217">
        <v>24.4</v>
      </c>
      <c r="W72" s="217">
        <v>0</v>
      </c>
      <c r="X72" s="217">
        <v>24.7</v>
      </c>
      <c r="Y72" s="217">
        <v>50.2</v>
      </c>
      <c r="Z72" s="217">
        <v>0</v>
      </c>
      <c r="AA72" s="217">
        <v>0</v>
      </c>
      <c r="AB72" s="217">
        <v>26.7</v>
      </c>
    </row>
    <row r="73" spans="1:28">
      <c r="A73" s="80" t="s">
        <v>263</v>
      </c>
      <c r="B73" s="199" t="s">
        <v>31</v>
      </c>
      <c r="C73" s="206">
        <v>19.952861365025129</v>
      </c>
      <c r="D73" s="206">
        <v>28.853873946206342</v>
      </c>
      <c r="E73" s="206">
        <v>25.283810775960148</v>
      </c>
      <c r="F73" s="206">
        <v>28.010847837435222</v>
      </c>
      <c r="G73" s="206">
        <v>34.599859037611324</v>
      </c>
      <c r="H73" s="206">
        <v>37.112399380606853</v>
      </c>
      <c r="I73" s="206">
        <v>39.988648383684634</v>
      </c>
      <c r="J73" s="206">
        <v>31.243084213129904</v>
      </c>
      <c r="K73" s="206">
        <v>43.356588230657046</v>
      </c>
      <c r="L73" s="206">
        <v>34.446667284940183</v>
      </c>
      <c r="M73" s="206">
        <v>29.377203290246769</v>
      </c>
      <c r="N73" s="206">
        <v>29.746210738382075</v>
      </c>
      <c r="O73" s="206">
        <v>31.6</v>
      </c>
      <c r="P73" s="206">
        <v>27.9</v>
      </c>
      <c r="Q73" s="206">
        <v>29.6</v>
      </c>
      <c r="R73" s="206">
        <v>28.5</v>
      </c>
      <c r="S73" s="206">
        <v>30.5</v>
      </c>
      <c r="T73" s="206">
        <v>21.6</v>
      </c>
      <c r="U73" s="206">
        <v>15.6</v>
      </c>
      <c r="V73" s="206">
        <v>26.7</v>
      </c>
      <c r="W73" s="206">
        <v>20.5</v>
      </c>
      <c r="X73" s="206">
        <v>23.9</v>
      </c>
      <c r="Y73" s="206">
        <v>16.3</v>
      </c>
      <c r="Z73" s="206">
        <v>26.5</v>
      </c>
      <c r="AA73" s="206">
        <v>15.195259079</v>
      </c>
      <c r="AB73" s="206">
        <v>15.5</v>
      </c>
    </row>
    <row r="74" spans="1:28">
      <c r="A74" s="106" t="s">
        <v>264</v>
      </c>
      <c r="B74" s="152" t="s">
        <v>32</v>
      </c>
      <c r="C74" s="207">
        <v>34.049240440020952</v>
      </c>
      <c r="D74" s="207">
        <v>31.651412444280329</v>
      </c>
      <c r="E74" s="207">
        <v>37.276672790691485</v>
      </c>
      <c r="F74" s="207">
        <v>34.948115490080113</v>
      </c>
      <c r="G74" s="207">
        <v>35.223670306445932</v>
      </c>
      <c r="H74" s="207">
        <v>59.184332293123859</v>
      </c>
      <c r="I74" s="207">
        <v>65.116531459424252</v>
      </c>
      <c r="J74" s="207">
        <v>49.30966469428008</v>
      </c>
      <c r="K74" s="207">
        <v>72.098053352559475</v>
      </c>
      <c r="L74" s="207">
        <v>53.21085501442294</v>
      </c>
      <c r="M74" s="207">
        <v>48.022598870056498</v>
      </c>
      <c r="N74" s="207">
        <v>51.598108069370788</v>
      </c>
      <c r="O74" s="207">
        <v>43.8</v>
      </c>
      <c r="P74" s="207">
        <v>44.4</v>
      </c>
      <c r="Q74" s="207">
        <v>50.9</v>
      </c>
      <c r="R74" s="207">
        <v>33.1</v>
      </c>
      <c r="S74" s="207">
        <v>35.299999999999997</v>
      </c>
      <c r="T74" s="207">
        <v>32.4</v>
      </c>
      <c r="U74" s="207">
        <v>13.1</v>
      </c>
      <c r="V74" s="207">
        <v>42.7</v>
      </c>
      <c r="W74" s="207">
        <v>19.3</v>
      </c>
      <c r="X74" s="207">
        <v>26.1</v>
      </c>
      <c r="Y74" s="207">
        <v>16.600000000000001</v>
      </c>
      <c r="Z74" s="207">
        <v>33.9</v>
      </c>
      <c r="AA74" s="207">
        <v>20.734699519999999</v>
      </c>
      <c r="AB74" s="207">
        <v>17.899999999999999</v>
      </c>
    </row>
    <row r="75" spans="1:28">
      <c r="A75" s="84" t="s">
        <v>238</v>
      </c>
      <c r="B75" s="85" t="s">
        <v>33</v>
      </c>
      <c r="C75" s="208">
        <v>7.1413268585303147</v>
      </c>
      <c r="D75" s="208">
        <v>26.316419053087394</v>
      </c>
      <c r="E75" s="208">
        <v>14.442171139728005</v>
      </c>
      <c r="F75" s="208">
        <v>21.769102387344894</v>
      </c>
      <c r="G75" s="208">
        <v>34.040070025286909</v>
      </c>
      <c r="H75" s="208">
        <v>17.086089482291488</v>
      </c>
      <c r="I75" s="208">
        <v>17.213820238534364</v>
      </c>
      <c r="J75" s="208">
        <v>14.883536328231587</v>
      </c>
      <c r="K75" s="208">
        <v>17.477715912211931</v>
      </c>
      <c r="L75" s="208">
        <v>17.600321834456402</v>
      </c>
      <c r="M75" s="208">
        <v>12.662074554294975</v>
      </c>
      <c r="N75" s="208">
        <v>10.236986231253519</v>
      </c>
      <c r="O75" s="208">
        <v>20.8</v>
      </c>
      <c r="P75" s="208">
        <v>13.2</v>
      </c>
      <c r="Q75" s="208">
        <v>10.7</v>
      </c>
      <c r="R75" s="208">
        <v>24.3</v>
      </c>
      <c r="S75" s="208">
        <v>26.2</v>
      </c>
      <c r="T75" s="208">
        <v>11.8</v>
      </c>
      <c r="U75" s="208">
        <v>17.899999999999999</v>
      </c>
      <c r="V75" s="208">
        <v>12</v>
      </c>
      <c r="W75" s="208">
        <v>21.6</v>
      </c>
      <c r="X75" s="208">
        <v>21.9</v>
      </c>
      <c r="Y75" s="208">
        <v>15.9</v>
      </c>
      <c r="Z75" s="208">
        <v>19.5</v>
      </c>
      <c r="AA75" s="208">
        <v>9.9036049120000005</v>
      </c>
      <c r="AB75" s="208">
        <v>13.3</v>
      </c>
    </row>
    <row r="76" spans="1:28">
      <c r="A76" s="97" t="s">
        <v>265</v>
      </c>
      <c r="B76" s="202" t="s">
        <v>31</v>
      </c>
      <c r="C76" s="215">
        <v>21.609006633965038</v>
      </c>
      <c r="D76" s="215">
        <v>19.555014774900052</v>
      </c>
      <c r="E76" s="215">
        <v>26.171159382360635</v>
      </c>
      <c r="F76" s="215">
        <v>24.159894575005492</v>
      </c>
      <c r="G76" s="215">
        <v>30.927607307751781</v>
      </c>
      <c r="H76" s="215">
        <v>39.858281665190432</v>
      </c>
      <c r="I76" s="215">
        <v>35.744604798713191</v>
      </c>
      <c r="J76" s="215">
        <v>36.071782847867262</v>
      </c>
      <c r="K76" s="215">
        <v>34.055305816646232</v>
      </c>
      <c r="L76" s="215">
        <v>22.892200627246297</v>
      </c>
      <c r="M76" s="215">
        <v>27.693798896863679</v>
      </c>
      <c r="N76" s="215">
        <v>23.357937027001775</v>
      </c>
      <c r="O76" s="215">
        <v>23.7</v>
      </c>
      <c r="P76" s="215">
        <v>21.6</v>
      </c>
      <c r="Q76" s="215">
        <v>26.7</v>
      </c>
      <c r="R76" s="215">
        <v>24.5</v>
      </c>
      <c r="S76" s="215">
        <v>28.1</v>
      </c>
      <c r="T76" s="215">
        <v>25.7</v>
      </c>
      <c r="U76" s="215">
        <v>18.100000000000001</v>
      </c>
      <c r="V76" s="215">
        <v>26</v>
      </c>
      <c r="W76" s="215">
        <v>23.6</v>
      </c>
      <c r="X76" s="215">
        <v>21.3</v>
      </c>
      <c r="Y76" s="215">
        <v>13.5</v>
      </c>
      <c r="Z76" s="215">
        <v>27.6</v>
      </c>
      <c r="AA76" s="215">
        <v>14.070634586000001</v>
      </c>
      <c r="AB76" s="215">
        <v>11.5</v>
      </c>
    </row>
    <row r="77" spans="1:28">
      <c r="A77" s="99" t="s">
        <v>238</v>
      </c>
      <c r="B77" s="155" t="s">
        <v>32</v>
      </c>
      <c r="C77" s="216">
        <v>31.224908555624943</v>
      </c>
      <c r="D77" s="216">
        <v>22.472920131241853</v>
      </c>
      <c r="E77" s="216">
        <v>40.703722129256931</v>
      </c>
      <c r="F77" s="216">
        <v>31.985378112862694</v>
      </c>
      <c r="G77" s="216">
        <v>36.885056941306658</v>
      </c>
      <c r="H77" s="216">
        <v>55.527277775207075</v>
      </c>
      <c r="I77" s="216">
        <v>60.7277993179801</v>
      </c>
      <c r="J77" s="216">
        <v>51.88434507806236</v>
      </c>
      <c r="K77" s="216">
        <v>57.170080990948072</v>
      </c>
      <c r="L77" s="216">
        <v>33.674892961947371</v>
      </c>
      <c r="M77" s="216">
        <v>43.706293706293707</v>
      </c>
      <c r="N77" s="216">
        <v>44.317510340752413</v>
      </c>
      <c r="O77" s="216">
        <v>30</v>
      </c>
      <c r="P77" s="216">
        <v>35.5</v>
      </c>
      <c r="Q77" s="216">
        <v>46.2</v>
      </c>
      <c r="R77" s="216">
        <v>25.8</v>
      </c>
      <c r="S77" s="216">
        <v>42.6</v>
      </c>
      <c r="T77" s="216">
        <v>37.4</v>
      </c>
      <c r="U77" s="216">
        <v>16.100000000000001</v>
      </c>
      <c r="V77" s="216">
        <v>32.4</v>
      </c>
      <c r="W77" s="216">
        <v>26.9</v>
      </c>
      <c r="X77" s="216">
        <v>21.8</v>
      </c>
      <c r="Y77" s="216">
        <v>22.2</v>
      </c>
      <c r="Z77" s="216">
        <v>34</v>
      </c>
      <c r="AA77" s="216">
        <v>11.541346875</v>
      </c>
      <c r="AB77" s="216">
        <v>12</v>
      </c>
    </row>
    <row r="78" spans="1:28">
      <c r="A78" s="101" t="s">
        <v>238</v>
      </c>
      <c r="B78" s="102" t="s">
        <v>33</v>
      </c>
      <c r="C78" s="217">
        <v>12.57387149503332</v>
      </c>
      <c r="D78" s="217">
        <v>16.824395373291274</v>
      </c>
      <c r="E78" s="217">
        <v>12.6363674655659</v>
      </c>
      <c r="F78" s="217">
        <v>16.916895749629944</v>
      </c>
      <c r="G78" s="217">
        <v>25.447451013656799</v>
      </c>
      <c r="H78" s="217">
        <v>25.478788908233899</v>
      </c>
      <c r="I78" s="217">
        <v>12.845215157353886</v>
      </c>
      <c r="J78" s="217">
        <v>21.593608291945586</v>
      </c>
      <c r="K78" s="217">
        <v>13.011797362942401</v>
      </c>
      <c r="L78" s="217">
        <v>13.10272536687631</v>
      </c>
      <c r="M78" s="217">
        <v>13.193192312766611</v>
      </c>
      <c r="N78" s="217">
        <v>4.4436544614290794</v>
      </c>
      <c r="O78" s="217">
        <v>18</v>
      </c>
      <c r="P78" s="217">
        <v>9.1</v>
      </c>
      <c r="Q78" s="217">
        <v>9.1999999999999993</v>
      </c>
      <c r="R78" s="217">
        <v>23.4</v>
      </c>
      <c r="S78" s="217">
        <v>14.8</v>
      </c>
      <c r="T78" s="217">
        <v>14.8</v>
      </c>
      <c r="U78" s="217">
        <v>19.899999999999999</v>
      </c>
      <c r="V78" s="217">
        <v>20</v>
      </c>
      <c r="W78" s="217">
        <v>20.5</v>
      </c>
      <c r="X78" s="217">
        <v>20.8</v>
      </c>
      <c r="Y78" s="217">
        <v>5.3</v>
      </c>
      <c r="Z78" s="217">
        <v>21.6</v>
      </c>
      <c r="AA78" s="217">
        <v>16.478084148000001</v>
      </c>
      <c r="AB78" s="217">
        <v>11.1</v>
      </c>
    </row>
    <row r="79" spans="1:28">
      <c r="A79" s="97" t="s">
        <v>266</v>
      </c>
      <c r="B79" s="202" t="s">
        <v>31</v>
      </c>
      <c r="C79" s="215">
        <v>11.481495656167477</v>
      </c>
      <c r="D79" s="215">
        <v>42.364721740804924</v>
      </c>
      <c r="E79" s="215">
        <v>27.246895800085632</v>
      </c>
      <c r="F79" s="215">
        <v>27.430541949135936</v>
      </c>
      <c r="G79" s="215">
        <v>39.410420115078431</v>
      </c>
      <c r="H79" s="215">
        <v>38.946876460507866</v>
      </c>
      <c r="I79" s="215">
        <v>35.233322893830255</v>
      </c>
      <c r="J79" s="215">
        <v>19.724643970176338</v>
      </c>
      <c r="K79" s="215">
        <v>63.864607033089854</v>
      </c>
      <c r="L79" s="215">
        <v>44.194455604660504</v>
      </c>
      <c r="M79" s="215">
        <v>24.282650046541743</v>
      </c>
      <c r="N79" s="215">
        <v>36.826384058267521</v>
      </c>
      <c r="O79" s="215">
        <v>41.6</v>
      </c>
      <c r="P79" s="215">
        <v>46.4</v>
      </c>
      <c r="Q79" s="215">
        <v>34.200000000000003</v>
      </c>
      <c r="R79" s="215">
        <v>30</v>
      </c>
      <c r="S79" s="215">
        <v>34.6</v>
      </c>
      <c r="T79" s="215">
        <v>10.1</v>
      </c>
      <c r="U79" s="215">
        <v>10.3</v>
      </c>
      <c r="V79" s="215">
        <v>20.7</v>
      </c>
      <c r="W79" s="215">
        <v>15.2</v>
      </c>
      <c r="X79" s="215">
        <v>30.8</v>
      </c>
      <c r="Y79" s="215">
        <v>20.9</v>
      </c>
      <c r="Z79" s="215">
        <v>21.3</v>
      </c>
      <c r="AA79" s="215">
        <v>10.810810811</v>
      </c>
      <c r="AB79" s="215">
        <v>27.4</v>
      </c>
    </row>
    <row r="80" spans="1:28">
      <c r="A80" s="99" t="s">
        <v>238</v>
      </c>
      <c r="B80" s="155" t="s">
        <v>32</v>
      </c>
      <c r="C80" s="216">
        <v>24.933510638297872</v>
      </c>
      <c r="D80" s="216">
        <v>41.81650915781551</v>
      </c>
      <c r="E80" s="216">
        <v>42.254711400321135</v>
      </c>
      <c r="F80" s="216">
        <v>17.047391749062392</v>
      </c>
      <c r="G80" s="216">
        <v>42.815550607980818</v>
      </c>
      <c r="H80" s="216">
        <v>74.527989400463724</v>
      </c>
      <c r="I80" s="216">
        <v>58.197539075490518</v>
      </c>
      <c r="J80" s="216">
        <v>41.914661748679691</v>
      </c>
      <c r="K80" s="216">
        <v>110.74197120708749</v>
      </c>
      <c r="L80" s="216">
        <v>77.253218884120173</v>
      </c>
      <c r="M80" s="216">
        <v>34.653036472320892</v>
      </c>
      <c r="N80" s="216">
        <v>61.527643491254281</v>
      </c>
      <c r="O80" s="216">
        <v>71.599999999999994</v>
      </c>
      <c r="P80" s="216">
        <v>72.7</v>
      </c>
      <c r="Q80" s="216">
        <v>55.1</v>
      </c>
      <c r="R80" s="216">
        <v>36.9</v>
      </c>
      <c r="S80" s="216">
        <v>21.1</v>
      </c>
      <c r="T80" s="216">
        <v>21.7</v>
      </c>
      <c r="U80" s="216">
        <v>0</v>
      </c>
      <c r="V80" s="216">
        <v>44</v>
      </c>
      <c r="W80" s="216">
        <v>10.3</v>
      </c>
      <c r="X80" s="216">
        <v>41.7</v>
      </c>
      <c r="Y80" s="216">
        <v>10.6</v>
      </c>
      <c r="Z80" s="216">
        <v>32.5</v>
      </c>
      <c r="AA80" s="216">
        <v>21.953896817</v>
      </c>
      <c r="AB80" s="216">
        <v>34</v>
      </c>
    </row>
    <row r="81" spans="1:28">
      <c r="A81" s="101" t="s">
        <v>238</v>
      </c>
      <c r="B81" s="102" t="s">
        <v>33</v>
      </c>
      <c r="C81" s="217">
        <v>0</v>
      </c>
      <c r="D81" s="217">
        <v>42.832667047401486</v>
      </c>
      <c r="E81" s="217">
        <v>14.432096983691729</v>
      </c>
      <c r="F81" s="217">
        <v>36.266047726118806</v>
      </c>
      <c r="G81" s="217">
        <v>36.507009345794394</v>
      </c>
      <c r="H81" s="217">
        <v>7.3529411764705879</v>
      </c>
      <c r="I81" s="217">
        <v>14.797277300976621</v>
      </c>
      <c r="J81" s="217">
        <v>0</v>
      </c>
      <c r="K81" s="217">
        <v>22.532672374943669</v>
      </c>
      <c r="L81" s="217">
        <v>15.105740181268882</v>
      </c>
      <c r="M81" s="217">
        <v>15.190642564180465</v>
      </c>
      <c r="N81" s="217">
        <v>15.31159087429184</v>
      </c>
      <c r="O81" s="217">
        <v>15.6</v>
      </c>
      <c r="P81" s="217">
        <v>23.6</v>
      </c>
      <c r="Q81" s="217">
        <v>16</v>
      </c>
      <c r="R81" s="217">
        <v>24.1</v>
      </c>
      <c r="S81" s="217">
        <v>46.3</v>
      </c>
      <c r="T81" s="217">
        <v>0</v>
      </c>
      <c r="U81" s="217">
        <v>19.3</v>
      </c>
      <c r="V81" s="217">
        <v>0</v>
      </c>
      <c r="W81" s="217">
        <v>20</v>
      </c>
      <c r="X81" s="217">
        <v>20.2</v>
      </c>
      <c r="Y81" s="217">
        <v>30.8</v>
      </c>
      <c r="Z81" s="217">
        <v>10.5</v>
      </c>
      <c r="AA81" s="217">
        <v>0</v>
      </c>
      <c r="AB81" s="217">
        <v>21.2</v>
      </c>
    </row>
    <row r="82" spans="1:28">
      <c r="A82" s="97" t="s">
        <v>267</v>
      </c>
      <c r="B82" s="202" t="s">
        <v>31</v>
      </c>
      <c r="C82" s="215">
        <v>38.545547989207243</v>
      </c>
      <c r="D82" s="215">
        <v>38.845008416418487</v>
      </c>
      <c r="E82" s="215">
        <v>13.229263130043657</v>
      </c>
      <c r="F82" s="215">
        <v>53.390282968499733</v>
      </c>
      <c r="G82" s="215">
        <v>40.573437922639975</v>
      </c>
      <c r="H82" s="215">
        <v>13.689253935660506</v>
      </c>
      <c r="I82" s="215">
        <v>83.148558758314863</v>
      </c>
      <c r="J82" s="215">
        <v>42.182227221597302</v>
      </c>
      <c r="K82" s="215">
        <v>28.514399771884804</v>
      </c>
      <c r="L82" s="215">
        <v>72.400810889081953</v>
      </c>
      <c r="M82" s="215">
        <v>58.411214953271021</v>
      </c>
      <c r="N82" s="215">
        <v>44.722719141323793</v>
      </c>
      <c r="O82" s="215">
        <v>45.7</v>
      </c>
      <c r="P82" s="215">
        <v>0</v>
      </c>
      <c r="Q82" s="215">
        <v>31.5</v>
      </c>
      <c r="R82" s="215">
        <v>48.5</v>
      </c>
      <c r="S82" s="215">
        <v>32.200000000000003</v>
      </c>
      <c r="T82" s="215">
        <v>32.799999999999997</v>
      </c>
      <c r="U82" s="215">
        <v>16.7</v>
      </c>
      <c r="V82" s="215">
        <v>51</v>
      </c>
      <c r="W82" s="215">
        <v>17.5</v>
      </c>
      <c r="X82" s="215">
        <v>17.7</v>
      </c>
      <c r="Y82" s="215">
        <v>18.2</v>
      </c>
      <c r="Z82" s="215">
        <v>37.5</v>
      </c>
      <c r="AA82" s="215">
        <v>38.505968424999999</v>
      </c>
      <c r="AB82" s="215">
        <v>0</v>
      </c>
    </row>
    <row r="83" spans="1:28">
      <c r="A83" s="99" t="s">
        <v>238</v>
      </c>
      <c r="B83" s="155" t="s">
        <v>32</v>
      </c>
      <c r="C83" s="216">
        <v>80.428954423592486</v>
      </c>
      <c r="D83" s="216">
        <v>53.951982735365526</v>
      </c>
      <c r="E83" s="216">
        <v>0</v>
      </c>
      <c r="F83" s="216">
        <v>111.7006422786931</v>
      </c>
      <c r="G83" s="216">
        <v>0</v>
      </c>
      <c r="H83" s="216">
        <v>28.694404591104735</v>
      </c>
      <c r="I83" s="216">
        <v>116.89070718877848</v>
      </c>
      <c r="J83" s="216">
        <v>59.276822762299936</v>
      </c>
      <c r="K83" s="216">
        <v>30.003000300030006</v>
      </c>
      <c r="L83" s="216">
        <v>91.743119266055047</v>
      </c>
      <c r="M83" s="216">
        <v>122.5114854517611</v>
      </c>
      <c r="N83" s="216">
        <v>62.5</v>
      </c>
      <c r="O83" s="216">
        <v>31.9</v>
      </c>
      <c r="P83" s="216">
        <v>0</v>
      </c>
      <c r="Q83" s="216">
        <v>65.5</v>
      </c>
      <c r="R83" s="216">
        <v>67.599999999999994</v>
      </c>
      <c r="S83" s="216">
        <v>33.700000000000003</v>
      </c>
      <c r="T83" s="216">
        <v>34.200000000000003</v>
      </c>
      <c r="U83" s="216">
        <v>34.700000000000003</v>
      </c>
      <c r="V83" s="216">
        <v>105</v>
      </c>
      <c r="W83" s="216">
        <v>0</v>
      </c>
      <c r="X83" s="216">
        <v>0</v>
      </c>
      <c r="Y83" s="216">
        <v>0</v>
      </c>
      <c r="Z83" s="216">
        <v>38.9</v>
      </c>
      <c r="AA83" s="216">
        <v>80.064051241000001</v>
      </c>
      <c r="AB83" s="216">
        <v>0</v>
      </c>
    </row>
    <row r="84" spans="1:28">
      <c r="A84" s="101" t="s">
        <v>238</v>
      </c>
      <c r="B84" s="102" t="s">
        <v>33</v>
      </c>
      <c r="C84" s="217">
        <v>0</v>
      </c>
      <c r="D84" s="217">
        <v>24.900398406374503</v>
      </c>
      <c r="E84" s="217">
        <v>25.342118601115054</v>
      </c>
      <c r="F84" s="217">
        <v>0</v>
      </c>
      <c r="G84" s="217">
        <v>77.841203943954341</v>
      </c>
      <c r="H84" s="217">
        <v>0</v>
      </c>
      <c r="I84" s="217">
        <v>52.714812862414341</v>
      </c>
      <c r="J84" s="217">
        <v>26.752273943285179</v>
      </c>
      <c r="K84" s="217">
        <v>27.166530834012494</v>
      </c>
      <c r="L84" s="217">
        <v>55.005500550055004</v>
      </c>
      <c r="M84" s="217">
        <v>0</v>
      </c>
      <c r="N84" s="217">
        <v>28.506271379703534</v>
      </c>
      <c r="O84" s="217">
        <v>58.4</v>
      </c>
      <c r="P84" s="217">
        <v>0</v>
      </c>
      <c r="Q84" s="217">
        <v>0</v>
      </c>
      <c r="R84" s="217">
        <v>31</v>
      </c>
      <c r="S84" s="217">
        <v>30.9</v>
      </c>
      <c r="T84" s="217">
        <v>31.6</v>
      </c>
      <c r="U84" s="217">
        <v>0</v>
      </c>
      <c r="V84" s="217">
        <v>0</v>
      </c>
      <c r="W84" s="217">
        <v>33.799999999999997</v>
      </c>
      <c r="X84" s="217">
        <v>34.200000000000003</v>
      </c>
      <c r="Y84" s="217">
        <v>35.4</v>
      </c>
      <c r="Z84" s="217">
        <v>36.299999999999997</v>
      </c>
      <c r="AA84" s="217">
        <v>0</v>
      </c>
      <c r="AB84" s="217">
        <v>0</v>
      </c>
    </row>
    <row r="85" spans="1:28">
      <c r="A85" s="80" t="s">
        <v>268</v>
      </c>
      <c r="B85" s="199" t="s">
        <v>31</v>
      </c>
      <c r="C85" s="206">
        <v>23.616933341205645</v>
      </c>
      <c r="D85" s="206">
        <v>26.842434907095353</v>
      </c>
      <c r="E85" s="206">
        <v>18.151016456921589</v>
      </c>
      <c r="F85" s="206">
        <v>36.664171466108556</v>
      </c>
      <c r="G85" s="206">
        <v>30.90903471084598</v>
      </c>
      <c r="H85" s="206">
        <v>24.999609381103419</v>
      </c>
      <c r="I85" s="206">
        <v>22.122844997866725</v>
      </c>
      <c r="J85" s="206">
        <v>48.144819617409169</v>
      </c>
      <c r="K85" s="206">
        <v>35.852807926729902</v>
      </c>
      <c r="L85" s="206">
        <v>44.617774399312552</v>
      </c>
      <c r="M85" s="206">
        <v>26.889400534426837</v>
      </c>
      <c r="N85" s="206">
        <v>30.747155888080353</v>
      </c>
      <c r="O85" s="206">
        <v>33</v>
      </c>
      <c r="P85" s="206">
        <v>37.200000000000003</v>
      </c>
      <c r="Q85" s="206">
        <v>41.4</v>
      </c>
      <c r="R85" s="206">
        <v>31</v>
      </c>
      <c r="S85" s="206">
        <v>26</v>
      </c>
      <c r="T85" s="206">
        <v>24.5</v>
      </c>
      <c r="U85" s="206">
        <v>16.600000000000001</v>
      </c>
      <c r="V85" s="206">
        <v>16.8</v>
      </c>
      <c r="W85" s="206">
        <v>22.7</v>
      </c>
      <c r="X85" s="206">
        <v>18.7</v>
      </c>
      <c r="Y85" s="206">
        <v>14.8</v>
      </c>
      <c r="Z85" s="206">
        <v>15.1</v>
      </c>
      <c r="AA85" s="206">
        <v>19.927375785999999</v>
      </c>
      <c r="AB85" s="206">
        <v>20.9</v>
      </c>
    </row>
    <row r="86" spans="1:28">
      <c r="A86" s="103" t="s">
        <v>269</v>
      </c>
      <c r="B86" s="152" t="s">
        <v>32</v>
      </c>
      <c r="C86" s="207">
        <v>18.786398647379297</v>
      </c>
      <c r="D86" s="207">
        <v>34.826658223840433</v>
      </c>
      <c r="E86" s="207">
        <v>22.497187851518561</v>
      </c>
      <c r="F86" s="207">
        <v>68.339353704969255</v>
      </c>
      <c r="G86" s="207">
        <v>46.102677248328781</v>
      </c>
      <c r="H86" s="207">
        <v>43.143501924863934</v>
      </c>
      <c r="I86" s="207">
        <v>47.076229866505258</v>
      </c>
      <c r="J86" s="207">
        <v>85.525640587048002</v>
      </c>
      <c r="K86" s="207">
        <v>59.048280653004511</v>
      </c>
      <c r="L86" s="207">
        <v>84.605351288468995</v>
      </c>
      <c r="M86" s="207">
        <v>50.303618267399656</v>
      </c>
      <c r="N86" s="207">
        <v>47.610327778795089</v>
      </c>
      <c r="O86" s="207">
        <v>59.8</v>
      </c>
      <c r="P86" s="207">
        <v>53.4</v>
      </c>
      <c r="Q86" s="207">
        <v>61.9</v>
      </c>
      <c r="R86" s="207">
        <v>42.9</v>
      </c>
      <c r="S86" s="207">
        <v>42.6</v>
      </c>
      <c r="T86" s="207">
        <v>38.799999999999997</v>
      </c>
      <c r="U86" s="207">
        <v>26.3</v>
      </c>
      <c r="V86" s="207">
        <v>22.2</v>
      </c>
      <c r="W86" s="207">
        <v>29.3</v>
      </c>
      <c r="X86" s="207">
        <v>33.799999999999997</v>
      </c>
      <c r="Y86" s="207">
        <v>21.5</v>
      </c>
      <c r="Z86" s="207">
        <v>26.3</v>
      </c>
      <c r="AA86" s="207">
        <v>35.909866235999999</v>
      </c>
      <c r="AB86" s="207">
        <v>38.799999999999997</v>
      </c>
    </row>
    <row r="87" spans="1:28">
      <c r="A87" s="84" t="s">
        <v>238</v>
      </c>
      <c r="B87" s="85" t="s">
        <v>33</v>
      </c>
      <c r="C87" s="208">
        <v>27.925160569673274</v>
      </c>
      <c r="D87" s="208">
        <v>19.733318298424152</v>
      </c>
      <c r="E87" s="208">
        <v>14.28693888047547</v>
      </c>
      <c r="F87" s="208">
        <v>8.6380650734235545</v>
      </c>
      <c r="G87" s="208">
        <v>17.472844287835986</v>
      </c>
      <c r="H87" s="208">
        <v>8.857657444861081</v>
      </c>
      <c r="I87" s="208">
        <v>0</v>
      </c>
      <c r="J87" s="208">
        <v>15.114416130104894</v>
      </c>
      <c r="K87" s="208">
        <v>15.350607884072209</v>
      </c>
      <c r="L87" s="208">
        <v>9.3321305253989486</v>
      </c>
      <c r="M87" s="208">
        <v>6.3147259408941654</v>
      </c>
      <c r="N87" s="208">
        <v>16.00665877004834</v>
      </c>
      <c r="O87" s="208">
        <v>9.8000000000000007</v>
      </c>
      <c r="P87" s="208">
        <v>23.2</v>
      </c>
      <c r="Q87" s="208">
        <v>23.6</v>
      </c>
      <c r="R87" s="208">
        <v>20.6</v>
      </c>
      <c r="S87" s="208">
        <v>11.3</v>
      </c>
      <c r="T87" s="208">
        <v>11.6</v>
      </c>
      <c r="U87" s="208">
        <v>7.9</v>
      </c>
      <c r="V87" s="208">
        <v>12</v>
      </c>
      <c r="W87" s="208">
        <v>16.2</v>
      </c>
      <c r="X87" s="208">
        <v>4.0999999999999996</v>
      </c>
      <c r="Y87" s="208">
        <v>8.3000000000000007</v>
      </c>
      <c r="Z87" s="208">
        <v>4.3</v>
      </c>
      <c r="AA87" s="208">
        <v>4.3694835269999999</v>
      </c>
      <c r="AB87" s="208">
        <v>4.4000000000000004</v>
      </c>
    </row>
    <row r="88" spans="1:28">
      <c r="A88" s="97" t="s">
        <v>270</v>
      </c>
      <c r="B88" s="202" t="s">
        <v>31</v>
      </c>
      <c r="C88" s="215">
        <v>24.268408599106113</v>
      </c>
      <c r="D88" s="215">
        <v>26.569110343559036</v>
      </c>
      <c r="E88" s="215">
        <v>18.691200598118417</v>
      </c>
      <c r="F88" s="215">
        <v>31.435337510740407</v>
      </c>
      <c r="G88" s="215">
        <v>16.970725498515062</v>
      </c>
      <c r="H88" s="215">
        <v>19.346101760495259</v>
      </c>
      <c r="I88" s="215">
        <v>21.774632553075666</v>
      </c>
      <c r="J88" s="215">
        <v>46.485888212506921</v>
      </c>
      <c r="K88" s="215">
        <v>33.713168363562808</v>
      </c>
      <c r="L88" s="215">
        <v>45.656888483049883</v>
      </c>
      <c r="M88" s="215">
        <v>25.589131597924954</v>
      </c>
      <c r="N88" s="215">
        <v>37.888654715953493</v>
      </c>
      <c r="O88" s="215">
        <v>28.9</v>
      </c>
      <c r="P88" s="215">
        <v>34.4</v>
      </c>
      <c r="Q88" s="215">
        <v>40</v>
      </c>
      <c r="R88" s="215">
        <v>32.799999999999997</v>
      </c>
      <c r="S88" s="215">
        <v>21.5</v>
      </c>
      <c r="T88" s="215">
        <v>29.9</v>
      </c>
      <c r="U88" s="215">
        <v>22.1</v>
      </c>
      <c r="V88" s="215">
        <v>22.3</v>
      </c>
      <c r="W88" s="215">
        <v>21.7</v>
      </c>
      <c r="X88" s="215">
        <v>19.3</v>
      </c>
      <c r="Y88" s="215">
        <v>14</v>
      </c>
      <c r="Z88" s="215">
        <v>14.3</v>
      </c>
      <c r="AA88" s="215">
        <v>23.448033295999998</v>
      </c>
      <c r="AB88" s="215">
        <v>24.9</v>
      </c>
    </row>
    <row r="89" spans="1:28">
      <c r="A89" s="99" t="s">
        <v>238</v>
      </c>
      <c r="B89" s="155" t="s">
        <v>32</v>
      </c>
      <c r="C89" s="216">
        <v>17.110103516126273</v>
      </c>
      <c r="D89" s="216">
        <v>30.274197733760055</v>
      </c>
      <c r="E89" s="216">
        <v>17.573920302271429</v>
      </c>
      <c r="F89" s="216">
        <v>53.326223170243964</v>
      </c>
      <c r="G89" s="216">
        <v>17.997750281214849</v>
      </c>
      <c r="H89" s="216">
        <v>27.241770715096479</v>
      </c>
      <c r="I89" s="216">
        <v>46.012975659135876</v>
      </c>
      <c r="J89" s="216">
        <v>84.30913348946136</v>
      </c>
      <c r="K89" s="216">
        <v>57.148299838079815</v>
      </c>
      <c r="L89" s="216">
        <v>82.404265632573924</v>
      </c>
      <c r="M89" s="216">
        <v>49.595794276645343</v>
      </c>
      <c r="N89" s="216">
        <v>55.648302726766836</v>
      </c>
      <c r="O89" s="216">
        <v>56.8</v>
      </c>
      <c r="P89" s="216">
        <v>47.5</v>
      </c>
      <c r="Q89" s="216">
        <v>59</v>
      </c>
      <c r="R89" s="216">
        <v>43.1</v>
      </c>
      <c r="S89" s="216">
        <v>39.9</v>
      </c>
      <c r="T89" s="216">
        <v>51.5</v>
      </c>
      <c r="U89" s="216">
        <v>34.9</v>
      </c>
      <c r="V89" s="216">
        <v>29.5</v>
      </c>
      <c r="W89" s="216">
        <v>22.1</v>
      </c>
      <c r="X89" s="216">
        <v>39</v>
      </c>
      <c r="Y89" s="216">
        <v>22.7</v>
      </c>
      <c r="Z89" s="216">
        <v>23.2</v>
      </c>
      <c r="AA89" s="216">
        <v>41.538096367999998</v>
      </c>
      <c r="AB89" s="216">
        <v>52.1</v>
      </c>
    </row>
    <row r="90" spans="1:28">
      <c r="A90" s="101" t="s">
        <v>238</v>
      </c>
      <c r="B90" s="102" t="s">
        <v>33</v>
      </c>
      <c r="C90" s="217">
        <v>30.687790095515748</v>
      </c>
      <c r="D90" s="217">
        <v>23.249505947998607</v>
      </c>
      <c r="E90" s="217">
        <v>19.692792437967704</v>
      </c>
      <c r="F90" s="217">
        <v>11.898151820417228</v>
      </c>
      <c r="G90" s="217">
        <v>16.054585591009431</v>
      </c>
      <c r="H90" s="217">
        <v>12.24689745264533</v>
      </c>
      <c r="I90" s="217">
        <v>0</v>
      </c>
      <c r="J90" s="217">
        <v>12.591815320041972</v>
      </c>
      <c r="K90" s="217">
        <v>12.768674185997019</v>
      </c>
      <c r="L90" s="217">
        <v>12.944983818770226</v>
      </c>
      <c r="M90" s="217">
        <v>4.3813529617946028</v>
      </c>
      <c r="N90" s="217">
        <v>22.259816579111387</v>
      </c>
      <c r="O90" s="217">
        <v>4.5</v>
      </c>
      <c r="P90" s="217">
        <v>23</v>
      </c>
      <c r="Q90" s="217">
        <v>23.4</v>
      </c>
      <c r="R90" s="217">
        <v>23.8</v>
      </c>
      <c r="S90" s="217">
        <v>5.0999999999999996</v>
      </c>
      <c r="T90" s="217">
        <v>10.3</v>
      </c>
      <c r="U90" s="217">
        <v>10.5</v>
      </c>
      <c r="V90" s="217">
        <v>15.9</v>
      </c>
      <c r="W90" s="217">
        <v>21.4</v>
      </c>
      <c r="X90" s="217">
        <v>0</v>
      </c>
      <c r="Y90" s="217">
        <v>5.5</v>
      </c>
      <c r="Z90" s="217">
        <v>5.6</v>
      </c>
      <c r="AA90" s="217">
        <v>5.7917294100000003</v>
      </c>
      <c r="AB90" s="217">
        <v>0</v>
      </c>
    </row>
    <row r="91" spans="1:28">
      <c r="A91" s="97" t="s">
        <v>271</v>
      </c>
      <c r="B91" s="202" t="s">
        <v>31</v>
      </c>
      <c r="C91" s="215">
        <v>21.856729140484124</v>
      </c>
      <c r="D91" s="215">
        <v>27.580120249324288</v>
      </c>
      <c r="E91" s="215">
        <v>16.702856188408219</v>
      </c>
      <c r="F91" s="215">
        <v>50.727088265133581</v>
      </c>
      <c r="G91" s="215">
        <v>68.313787999544573</v>
      </c>
      <c r="H91" s="215">
        <v>40.045766590389015</v>
      </c>
      <c r="I91" s="215">
        <v>23.044129508007835</v>
      </c>
      <c r="J91" s="215">
        <v>52.517943630740497</v>
      </c>
      <c r="K91" s="215">
        <v>41.496235698618769</v>
      </c>
      <c r="L91" s="215">
        <v>41.893590280687057</v>
      </c>
      <c r="M91" s="215">
        <v>30.273674013078224</v>
      </c>
      <c r="N91" s="215">
        <v>12.260160608103968</v>
      </c>
      <c r="O91" s="215">
        <v>43.7</v>
      </c>
      <c r="P91" s="215">
        <v>44.5</v>
      </c>
      <c r="Q91" s="215">
        <v>44.9</v>
      </c>
      <c r="R91" s="215">
        <v>26.2</v>
      </c>
      <c r="S91" s="215">
        <v>39.4</v>
      </c>
      <c r="T91" s="215">
        <v>8.1999999999999993</v>
      </c>
      <c r="U91" s="215">
        <v>0</v>
      </c>
      <c r="V91" s="215">
        <v>0</v>
      </c>
      <c r="W91" s="215">
        <v>25.5</v>
      </c>
      <c r="X91" s="215">
        <v>17.2</v>
      </c>
      <c r="Y91" s="215">
        <v>17.5</v>
      </c>
      <c r="Z91" s="215">
        <v>17.7</v>
      </c>
      <c r="AA91" s="215">
        <v>9.0530508780000005</v>
      </c>
      <c r="AB91" s="215">
        <v>9.1</v>
      </c>
    </row>
    <row r="92" spans="1:28">
      <c r="A92" s="99" t="s">
        <v>238</v>
      </c>
      <c r="B92" s="155" t="s">
        <v>32</v>
      </c>
      <c r="C92" s="216">
        <v>23.364485981308412</v>
      </c>
      <c r="D92" s="216">
        <v>47.264563393595651</v>
      </c>
      <c r="E92" s="216">
        <v>35.910940866650705</v>
      </c>
      <c r="F92" s="216">
        <v>109.40919037199124</v>
      </c>
      <c r="G92" s="216">
        <v>122.81994595922379</v>
      </c>
      <c r="H92" s="216">
        <v>86.345133834957451</v>
      </c>
      <c r="I92" s="216">
        <v>49.962528103922061</v>
      </c>
      <c r="J92" s="216">
        <v>88.821215581778958</v>
      </c>
      <c r="K92" s="216">
        <v>64.168377823408619</v>
      </c>
      <c r="L92" s="216">
        <v>90.474344061005553</v>
      </c>
      <c r="M92" s="216">
        <v>52.164840897235258</v>
      </c>
      <c r="N92" s="216">
        <v>26.532236667551071</v>
      </c>
      <c r="O92" s="216">
        <v>67.400000000000006</v>
      </c>
      <c r="P92" s="216">
        <v>68.900000000000006</v>
      </c>
      <c r="Q92" s="216">
        <v>69.3</v>
      </c>
      <c r="R92" s="216">
        <v>42.1</v>
      </c>
      <c r="S92" s="216">
        <v>50.7</v>
      </c>
      <c r="T92" s="216">
        <v>0</v>
      </c>
      <c r="U92" s="216">
        <v>0</v>
      </c>
      <c r="V92" s="216">
        <v>0</v>
      </c>
      <c r="W92" s="216">
        <v>51.9</v>
      </c>
      <c r="X92" s="216">
        <v>17.5</v>
      </c>
      <c r="Y92" s="216">
        <v>17.8</v>
      </c>
      <c r="Z92" s="216">
        <v>35.9</v>
      </c>
      <c r="AA92" s="216">
        <v>18.429782529000001</v>
      </c>
      <c r="AB92" s="216">
        <v>0</v>
      </c>
    </row>
    <row r="93" spans="1:28">
      <c r="A93" s="101" t="s">
        <v>238</v>
      </c>
      <c r="B93" s="102" t="s">
        <v>33</v>
      </c>
      <c r="C93" s="217">
        <v>20.531772918591521</v>
      </c>
      <c r="D93" s="217">
        <v>10.345541071798054</v>
      </c>
      <c r="E93" s="217">
        <v>0</v>
      </c>
      <c r="F93" s="217">
        <v>0</v>
      </c>
      <c r="G93" s="217">
        <v>21.222410865874362</v>
      </c>
      <c r="H93" s="217">
        <v>0</v>
      </c>
      <c r="I93" s="217">
        <v>0</v>
      </c>
      <c r="J93" s="217">
        <v>21.607605877268799</v>
      </c>
      <c r="K93" s="217">
        <v>22.033711578715433</v>
      </c>
      <c r="L93" s="217">
        <v>0</v>
      </c>
      <c r="M93" s="217">
        <v>11.301989150090415</v>
      </c>
      <c r="N93" s="217">
        <v>0</v>
      </c>
      <c r="O93" s="217">
        <v>23.2</v>
      </c>
      <c r="P93" s="217">
        <v>23.6</v>
      </c>
      <c r="Q93" s="217">
        <v>23.9</v>
      </c>
      <c r="R93" s="217">
        <v>12.3</v>
      </c>
      <c r="S93" s="217">
        <v>29.6</v>
      </c>
      <c r="T93" s="217">
        <v>15.4</v>
      </c>
      <c r="U93" s="217">
        <v>0</v>
      </c>
      <c r="V93" s="217">
        <v>0</v>
      </c>
      <c r="W93" s="217">
        <v>0</v>
      </c>
      <c r="X93" s="217">
        <v>16.899999999999999</v>
      </c>
      <c r="Y93" s="217">
        <v>17.2</v>
      </c>
      <c r="Z93" s="217">
        <v>0</v>
      </c>
      <c r="AA93" s="217">
        <v>0</v>
      </c>
      <c r="AB93" s="217">
        <v>17.3</v>
      </c>
    </row>
    <row r="94" spans="1:28">
      <c r="A94" s="80" t="s">
        <v>272</v>
      </c>
      <c r="B94" s="199" t="s">
        <v>31</v>
      </c>
      <c r="C94" s="206">
        <v>25.387384283395747</v>
      </c>
      <c r="D94" s="206">
        <v>31.09879354974435</v>
      </c>
      <c r="E94" s="206">
        <v>31.38645028478588</v>
      </c>
      <c r="F94" s="206">
        <v>38.187846950560704</v>
      </c>
      <c r="G94" s="206">
        <v>47.072114479382414</v>
      </c>
      <c r="H94" s="206">
        <v>35.993710572678879</v>
      </c>
      <c r="I94" s="206">
        <v>35.305006631616109</v>
      </c>
      <c r="J94" s="206">
        <v>34.685422487715577</v>
      </c>
      <c r="K94" s="206">
        <v>30.265457350112762</v>
      </c>
      <c r="L94" s="206">
        <v>27.678650863475053</v>
      </c>
      <c r="M94" s="206">
        <v>31.035691044701409</v>
      </c>
      <c r="N94" s="206">
        <v>36.606570879472862</v>
      </c>
      <c r="O94" s="206">
        <v>39.299999999999997</v>
      </c>
      <c r="P94" s="206">
        <v>42.1</v>
      </c>
      <c r="Q94" s="206">
        <v>32.1</v>
      </c>
      <c r="R94" s="206">
        <v>30.2</v>
      </c>
      <c r="S94" s="206">
        <v>24.7</v>
      </c>
      <c r="T94" s="206">
        <v>24</v>
      </c>
      <c r="U94" s="206">
        <v>23.2</v>
      </c>
      <c r="V94" s="206">
        <v>28.2</v>
      </c>
      <c r="W94" s="206">
        <v>24.5</v>
      </c>
      <c r="X94" s="206">
        <v>21.3</v>
      </c>
      <c r="Y94" s="206">
        <v>26.5</v>
      </c>
      <c r="Z94" s="206">
        <v>14.8</v>
      </c>
      <c r="AA94" s="206">
        <v>23.97446089</v>
      </c>
      <c r="AB94" s="206">
        <v>27.5</v>
      </c>
    </row>
    <row r="95" spans="1:28">
      <c r="A95" s="103" t="s">
        <v>273</v>
      </c>
      <c r="B95" s="152" t="s">
        <v>32</v>
      </c>
      <c r="C95" s="207">
        <v>40.176009183087814</v>
      </c>
      <c r="D95" s="207">
        <v>44.392974329280058</v>
      </c>
      <c r="E95" s="207">
        <v>44.850919443848596</v>
      </c>
      <c r="F95" s="207">
        <v>53.194633252556301</v>
      </c>
      <c r="G95" s="207">
        <v>63.808574277168489</v>
      </c>
      <c r="H95" s="207">
        <v>55.846979276781617</v>
      </c>
      <c r="I95" s="207">
        <v>60.362173038229372</v>
      </c>
      <c r="J95" s="207">
        <v>52.812252442566674</v>
      </c>
      <c r="K95" s="207">
        <v>45.288922741214975</v>
      </c>
      <c r="L95" s="207">
        <v>45.83142369067955</v>
      </c>
      <c r="M95" s="207">
        <v>46.344083756398646</v>
      </c>
      <c r="N95" s="207">
        <v>59.979007347428393</v>
      </c>
      <c r="O95" s="207">
        <v>59</v>
      </c>
      <c r="P95" s="207">
        <v>57.9</v>
      </c>
      <c r="Q95" s="207">
        <v>47.4</v>
      </c>
      <c r="R95" s="207">
        <v>43.2</v>
      </c>
      <c r="S95" s="207">
        <v>40</v>
      </c>
      <c r="T95" s="207">
        <v>40.700000000000003</v>
      </c>
      <c r="U95" s="207">
        <v>36.4</v>
      </c>
      <c r="V95" s="207">
        <v>46.8</v>
      </c>
      <c r="W95" s="207">
        <v>28.5</v>
      </c>
      <c r="X95" s="207">
        <v>26.5</v>
      </c>
      <c r="Y95" s="207">
        <v>39.200000000000003</v>
      </c>
      <c r="Z95" s="207">
        <v>17.5</v>
      </c>
      <c r="AA95" s="207">
        <v>43.576335487000001</v>
      </c>
      <c r="AB95" s="207">
        <v>29.6</v>
      </c>
    </row>
    <row r="96" spans="1:28">
      <c r="A96" s="84" t="s">
        <v>238</v>
      </c>
      <c r="B96" s="85" t="s">
        <v>33</v>
      </c>
      <c r="C96" s="208">
        <v>12.064597300977233</v>
      </c>
      <c r="D96" s="208">
        <v>19.124115509657678</v>
      </c>
      <c r="E96" s="208">
        <v>19.282684149633628</v>
      </c>
      <c r="F96" s="208">
        <v>24.731923613687353</v>
      </c>
      <c r="G96" s="208">
        <v>32.102728731942214</v>
      </c>
      <c r="H96" s="208">
        <v>18.038494146508647</v>
      </c>
      <c r="I96" s="208">
        <v>12.703943667084083</v>
      </c>
      <c r="J96" s="208">
        <v>18.328781685881339</v>
      </c>
      <c r="K96" s="208">
        <v>16.713091922005571</v>
      </c>
      <c r="L96" s="208">
        <v>11.286894034876504</v>
      </c>
      <c r="M96" s="208">
        <v>17.170984851375586</v>
      </c>
      <c r="N96" s="208">
        <v>15.485869144405729</v>
      </c>
      <c r="O96" s="208">
        <v>21.6</v>
      </c>
      <c r="P96" s="208">
        <v>28</v>
      </c>
      <c r="Q96" s="208">
        <v>18.3</v>
      </c>
      <c r="R96" s="208">
        <v>18.5</v>
      </c>
      <c r="S96" s="208">
        <v>10.7</v>
      </c>
      <c r="T96" s="208">
        <v>8.6999999999999993</v>
      </c>
      <c r="U96" s="208">
        <v>11.1</v>
      </c>
      <c r="V96" s="208">
        <v>11.2</v>
      </c>
      <c r="W96" s="208">
        <v>20.6</v>
      </c>
      <c r="X96" s="208">
        <v>16.3</v>
      </c>
      <c r="Y96" s="208">
        <v>14.2</v>
      </c>
      <c r="Z96" s="208">
        <v>12.1</v>
      </c>
      <c r="AA96" s="208">
        <v>4.9703024429999996</v>
      </c>
      <c r="AB96" s="208">
        <v>25.4</v>
      </c>
    </row>
    <row r="97" spans="1:28">
      <c r="A97" s="99" t="s">
        <v>274</v>
      </c>
      <c r="B97" s="195" t="s">
        <v>31</v>
      </c>
      <c r="C97" s="218">
        <v>25.9</v>
      </c>
      <c r="D97" s="218">
        <v>27.5</v>
      </c>
      <c r="E97" s="218">
        <v>27.7</v>
      </c>
      <c r="F97" s="218">
        <v>48.4</v>
      </c>
      <c r="G97" s="218">
        <v>44.5</v>
      </c>
      <c r="H97" s="218">
        <v>31.3</v>
      </c>
      <c r="I97" s="218">
        <v>31.5</v>
      </c>
      <c r="J97" s="218">
        <v>31.8</v>
      </c>
      <c r="K97" s="218">
        <v>23</v>
      </c>
      <c r="L97" s="218">
        <v>18.600000000000001</v>
      </c>
      <c r="M97" s="218">
        <v>28.3</v>
      </c>
      <c r="N97" s="218">
        <v>38.299999999999997</v>
      </c>
      <c r="O97" s="218">
        <v>45.3</v>
      </c>
      <c r="P97" s="218">
        <v>31.3</v>
      </c>
      <c r="Q97" s="218">
        <v>33.4</v>
      </c>
      <c r="R97" s="218">
        <v>28.6</v>
      </c>
      <c r="S97" s="218">
        <v>22.4</v>
      </c>
      <c r="T97" s="218">
        <v>15.7</v>
      </c>
      <c r="U97" s="218">
        <v>24.8</v>
      </c>
      <c r="V97" s="218">
        <v>19.7</v>
      </c>
      <c r="W97" s="218">
        <v>17.600000000000001</v>
      </c>
      <c r="X97" s="218">
        <v>21.5</v>
      </c>
      <c r="Y97" s="218">
        <v>25.5</v>
      </c>
      <c r="Z97" s="218">
        <v>9.3000000000000007</v>
      </c>
      <c r="AA97" s="218">
        <v>19.058146404999999</v>
      </c>
      <c r="AB97" s="218">
        <v>17.899999999999999</v>
      </c>
    </row>
    <row r="98" spans="1:28">
      <c r="A98" s="99" t="s">
        <v>238</v>
      </c>
      <c r="B98" s="155" t="s">
        <v>32</v>
      </c>
      <c r="C98" s="219">
        <v>42.4</v>
      </c>
      <c r="D98" s="219">
        <v>42.7</v>
      </c>
      <c r="E98" s="219">
        <v>33.799999999999997</v>
      </c>
      <c r="F98" s="219">
        <v>59</v>
      </c>
      <c r="G98" s="219">
        <v>56.4</v>
      </c>
      <c r="H98" s="219">
        <v>47.2</v>
      </c>
      <c r="I98" s="219">
        <v>57</v>
      </c>
      <c r="J98" s="219">
        <v>47.9</v>
      </c>
      <c r="K98" s="219">
        <v>35.6</v>
      </c>
      <c r="L98" s="219">
        <v>32.700000000000003</v>
      </c>
      <c r="M98" s="219">
        <v>46.4</v>
      </c>
      <c r="N98" s="219">
        <v>60.6</v>
      </c>
      <c r="O98" s="219">
        <v>71.900000000000006</v>
      </c>
      <c r="P98" s="219">
        <v>38.4</v>
      </c>
      <c r="Q98" s="219">
        <v>53.1</v>
      </c>
      <c r="R98" s="219">
        <v>39</v>
      </c>
      <c r="S98" s="219">
        <v>32.700000000000003</v>
      </c>
      <c r="T98" s="219">
        <v>29.4</v>
      </c>
      <c r="U98" s="219">
        <v>44.5</v>
      </c>
      <c r="V98" s="219">
        <v>33.799999999999997</v>
      </c>
      <c r="W98" s="219">
        <v>14.4</v>
      </c>
      <c r="X98" s="219">
        <v>25.4</v>
      </c>
      <c r="Y98" s="219">
        <v>33.299999999999997</v>
      </c>
      <c r="Z98" s="219">
        <v>11.3</v>
      </c>
      <c r="AA98" s="219">
        <v>30.914290131000001</v>
      </c>
      <c r="AB98" s="219">
        <v>16.399999999999999</v>
      </c>
    </row>
    <row r="99" spans="1:28">
      <c r="A99" s="99" t="s">
        <v>238</v>
      </c>
      <c r="B99" s="102" t="s">
        <v>33</v>
      </c>
      <c r="C99" s="220">
        <v>10.9</v>
      </c>
      <c r="D99" s="220">
        <v>13.8</v>
      </c>
      <c r="E99" s="220">
        <v>22.2</v>
      </c>
      <c r="F99" s="220">
        <v>39</v>
      </c>
      <c r="G99" s="220">
        <v>33.700000000000003</v>
      </c>
      <c r="H99" s="220">
        <v>17</v>
      </c>
      <c r="I99" s="220">
        <v>8.6</v>
      </c>
      <c r="J99" s="220">
        <v>17.3</v>
      </c>
      <c r="K99" s="220">
        <v>11.7</v>
      </c>
      <c r="L99" s="220">
        <v>5.9</v>
      </c>
      <c r="M99" s="220">
        <v>12</v>
      </c>
      <c r="N99" s="220">
        <v>18.2</v>
      </c>
      <c r="O99" s="220">
        <v>21.5</v>
      </c>
      <c r="P99" s="220">
        <v>25</v>
      </c>
      <c r="Q99" s="220">
        <v>15.8</v>
      </c>
      <c r="R99" s="220">
        <v>19.2</v>
      </c>
      <c r="S99" s="220">
        <v>13.2</v>
      </c>
      <c r="T99" s="220">
        <v>3.3</v>
      </c>
      <c r="U99" s="220">
        <v>6.8</v>
      </c>
      <c r="V99" s="220">
        <v>6.8</v>
      </c>
      <c r="W99" s="220">
        <v>20.8</v>
      </c>
      <c r="X99" s="220">
        <v>17.600000000000001</v>
      </c>
      <c r="Y99" s="220">
        <v>18</v>
      </c>
      <c r="Z99" s="220">
        <v>7.3</v>
      </c>
      <c r="AA99" s="220">
        <v>7.5207761440000001</v>
      </c>
      <c r="AB99" s="220">
        <v>19.2</v>
      </c>
    </row>
    <row r="100" spans="1:28">
      <c r="A100" s="97" t="s">
        <v>275</v>
      </c>
      <c r="B100" s="202" t="s">
        <v>31</v>
      </c>
      <c r="C100" s="215">
        <v>13.624596939007221</v>
      </c>
      <c r="D100" s="215">
        <v>45.94532506317482</v>
      </c>
      <c r="E100" s="215">
        <v>23.166380947968307</v>
      </c>
      <c r="F100" s="215">
        <v>4.6578788019935722</v>
      </c>
      <c r="G100" s="215">
        <v>42.281311660246168</v>
      </c>
      <c r="H100" s="215">
        <v>23.569341001225606</v>
      </c>
      <c r="I100" s="215">
        <v>42.97994269340974</v>
      </c>
      <c r="J100" s="215">
        <v>28.825366322363681</v>
      </c>
      <c r="K100" s="215">
        <v>48.531909730647904</v>
      </c>
      <c r="L100" s="215">
        <v>39.261876717707111</v>
      </c>
      <c r="M100" s="215">
        <v>34.753251911428855</v>
      </c>
      <c r="N100" s="215">
        <v>35.236081747709655</v>
      </c>
      <c r="O100" s="215">
        <v>15.4</v>
      </c>
      <c r="P100" s="215">
        <v>67.7</v>
      </c>
      <c r="Q100" s="215">
        <v>15.8</v>
      </c>
      <c r="R100" s="215">
        <v>10.7</v>
      </c>
      <c r="S100" s="215">
        <v>35.5</v>
      </c>
      <c r="T100" s="215">
        <v>24.4</v>
      </c>
      <c r="U100" s="215">
        <v>12.4</v>
      </c>
      <c r="V100" s="215">
        <v>37.700000000000003</v>
      </c>
      <c r="W100" s="215">
        <v>31.6</v>
      </c>
      <c r="X100" s="215">
        <v>19.3</v>
      </c>
      <c r="Y100" s="215">
        <v>45.6</v>
      </c>
      <c r="Z100" s="215">
        <v>26.6</v>
      </c>
      <c r="AA100" s="215">
        <v>34.034442855999998</v>
      </c>
      <c r="AB100" s="215">
        <v>34.9</v>
      </c>
    </row>
    <row r="101" spans="1:28">
      <c r="A101" s="99" t="s">
        <v>238</v>
      </c>
      <c r="B101" s="155" t="s">
        <v>32</v>
      </c>
      <c r="C101" s="216">
        <v>19.361084220716361</v>
      </c>
      <c r="D101" s="216">
        <v>48.918892476274337</v>
      </c>
      <c r="E101" s="216">
        <v>39.631427722183687</v>
      </c>
      <c r="F101" s="216">
        <v>9.9651220727453911</v>
      </c>
      <c r="G101" s="216">
        <v>60.43513295729251</v>
      </c>
      <c r="H101" s="216">
        <v>50.145421722996687</v>
      </c>
      <c r="I101" s="216">
        <v>71.087640905859644</v>
      </c>
      <c r="J101" s="216">
        <v>51.051664284255665</v>
      </c>
      <c r="K101" s="216">
        <v>82.584907608134614</v>
      </c>
      <c r="L101" s="216">
        <v>62.630480167014611</v>
      </c>
      <c r="M101" s="216">
        <v>31.585596967782688</v>
      </c>
      <c r="N101" s="216">
        <v>64</v>
      </c>
      <c r="O101" s="216">
        <v>21.8</v>
      </c>
      <c r="P101" s="216">
        <v>110.7</v>
      </c>
      <c r="Q101" s="216">
        <v>22.4</v>
      </c>
      <c r="R101" s="216">
        <v>11.4</v>
      </c>
      <c r="S101" s="216">
        <v>74.900000000000006</v>
      </c>
      <c r="T101" s="216">
        <v>51.5</v>
      </c>
      <c r="U101" s="216">
        <v>13</v>
      </c>
      <c r="V101" s="216">
        <v>79.2</v>
      </c>
      <c r="W101" s="216">
        <v>51.7</v>
      </c>
      <c r="X101" s="216">
        <v>13.1</v>
      </c>
      <c r="Y101" s="216">
        <v>79.8</v>
      </c>
      <c r="Z101" s="216">
        <v>27</v>
      </c>
      <c r="AA101" s="216">
        <v>69.473391691000003</v>
      </c>
      <c r="AB101" s="216">
        <v>29</v>
      </c>
    </row>
    <row r="102" spans="1:28">
      <c r="A102" s="101" t="s">
        <v>238</v>
      </c>
      <c r="B102" s="102" t="s">
        <v>33</v>
      </c>
      <c r="C102" s="217">
        <v>8.5550517580631364</v>
      </c>
      <c r="D102" s="217">
        <v>43.312543312543312</v>
      </c>
      <c r="E102" s="217">
        <v>8.7032201914708445</v>
      </c>
      <c r="F102" s="217">
        <v>0</v>
      </c>
      <c r="G102" s="217">
        <v>26.413100898045432</v>
      </c>
      <c r="H102" s="217">
        <v>0</v>
      </c>
      <c r="I102" s="217">
        <v>18.029387902280718</v>
      </c>
      <c r="J102" s="217">
        <v>9.0735867888576358</v>
      </c>
      <c r="K102" s="217">
        <v>18.318373328448434</v>
      </c>
      <c r="L102" s="217">
        <v>18.525379770285291</v>
      </c>
      <c r="M102" s="217">
        <v>37.579857196542655</v>
      </c>
      <c r="N102" s="217">
        <v>9.53197979220284</v>
      </c>
      <c r="O102" s="217">
        <v>9.6999999999999993</v>
      </c>
      <c r="P102" s="217">
        <v>29.5</v>
      </c>
      <c r="Q102" s="217">
        <v>10</v>
      </c>
      <c r="R102" s="217">
        <v>10.1</v>
      </c>
      <c r="S102" s="217">
        <v>0</v>
      </c>
      <c r="T102" s="217">
        <v>0</v>
      </c>
      <c r="U102" s="217">
        <v>11.8</v>
      </c>
      <c r="V102" s="217">
        <v>0</v>
      </c>
      <c r="W102" s="217">
        <v>12.4</v>
      </c>
      <c r="X102" s="217">
        <v>25.2</v>
      </c>
      <c r="Y102" s="217">
        <v>12.8</v>
      </c>
      <c r="Z102" s="217">
        <v>26.1</v>
      </c>
      <c r="AA102" s="217">
        <v>0</v>
      </c>
      <c r="AB102" s="217">
        <v>40.4</v>
      </c>
    </row>
    <row r="103" spans="1:28">
      <c r="A103" s="97" t="s">
        <v>276</v>
      </c>
      <c r="B103" s="202" t="s">
        <v>31</v>
      </c>
      <c r="C103" s="215">
        <v>28.820520210389798</v>
      </c>
      <c r="D103" s="215">
        <v>29.188558085230589</v>
      </c>
      <c r="E103" s="215">
        <v>59.603635821785133</v>
      </c>
      <c r="F103" s="215">
        <v>38.072032285083374</v>
      </c>
      <c r="G103" s="215">
        <v>69.924636780358952</v>
      </c>
      <c r="H103" s="215">
        <v>70.066173608407937</v>
      </c>
      <c r="I103" s="215">
        <v>47.169811320754718</v>
      </c>
      <c r="J103" s="215">
        <v>47.785919082510354</v>
      </c>
      <c r="K103" s="215">
        <v>40.433446546983667</v>
      </c>
      <c r="L103" s="215">
        <v>41.322314049586772</v>
      </c>
      <c r="M103" s="215">
        <v>41.967433271781097</v>
      </c>
      <c r="N103" s="215">
        <v>34.426370599879512</v>
      </c>
      <c r="O103" s="215">
        <v>61.6</v>
      </c>
      <c r="P103" s="215">
        <v>54.2</v>
      </c>
      <c r="Q103" s="215">
        <v>64.400000000000006</v>
      </c>
      <c r="R103" s="215">
        <v>55.5</v>
      </c>
      <c r="S103" s="215">
        <v>9.5</v>
      </c>
      <c r="T103" s="215">
        <v>58</v>
      </c>
      <c r="U103" s="215">
        <v>39.6</v>
      </c>
      <c r="V103" s="215">
        <v>51.1</v>
      </c>
      <c r="W103" s="215">
        <v>61</v>
      </c>
      <c r="X103" s="215">
        <v>31.1</v>
      </c>
      <c r="Y103" s="215">
        <v>10.6</v>
      </c>
      <c r="Z103" s="215">
        <v>21.7</v>
      </c>
      <c r="AA103" s="215">
        <v>44.697731589999997</v>
      </c>
      <c r="AB103" s="215">
        <v>34.4</v>
      </c>
    </row>
    <row r="104" spans="1:28">
      <c r="A104" s="99" t="s">
        <v>238</v>
      </c>
      <c r="B104" s="155" t="s">
        <v>32</v>
      </c>
      <c r="C104" s="216">
        <v>60.58770069675856</v>
      </c>
      <c r="D104" s="216">
        <v>46.068796068796068</v>
      </c>
      <c r="E104" s="216">
        <v>109.838380668445</v>
      </c>
      <c r="F104" s="216">
        <v>80.282594733461778</v>
      </c>
      <c r="G104" s="216">
        <v>98.716683119447183</v>
      </c>
      <c r="H104" s="216">
        <v>97.513408093612867</v>
      </c>
      <c r="I104" s="216">
        <v>65.941312232113418</v>
      </c>
      <c r="J104" s="216">
        <v>83.472454090150251</v>
      </c>
      <c r="K104" s="216">
        <v>50.813008130081307</v>
      </c>
      <c r="L104" s="216">
        <v>69.02502157031924</v>
      </c>
      <c r="M104" s="216">
        <v>70.003500175008753</v>
      </c>
      <c r="N104" s="216">
        <v>53.88898868331237</v>
      </c>
      <c r="O104" s="216">
        <v>73.599999999999994</v>
      </c>
      <c r="P104" s="216">
        <v>75.5</v>
      </c>
      <c r="Q104" s="216">
        <v>76.900000000000006</v>
      </c>
      <c r="R104" s="216">
        <v>115.3</v>
      </c>
      <c r="S104" s="216">
        <v>19.7</v>
      </c>
      <c r="T104" s="216">
        <v>81</v>
      </c>
      <c r="U104" s="216">
        <v>41.4</v>
      </c>
      <c r="V104" s="216">
        <v>64.099999999999994</v>
      </c>
      <c r="W104" s="216">
        <v>83.5</v>
      </c>
      <c r="X104" s="216">
        <v>63.9</v>
      </c>
      <c r="Y104" s="216">
        <v>21.8</v>
      </c>
      <c r="Z104" s="216">
        <v>22.2</v>
      </c>
      <c r="AA104" s="216">
        <v>91.407678245</v>
      </c>
      <c r="AB104" s="216">
        <v>46.2</v>
      </c>
    </row>
    <row r="105" spans="1:28">
      <c r="A105" s="101" t="s">
        <v>238</v>
      </c>
      <c r="B105" s="102" t="s">
        <v>33</v>
      </c>
      <c r="C105" s="217">
        <v>0</v>
      </c>
      <c r="D105" s="217">
        <v>13.904338153503893</v>
      </c>
      <c r="E105" s="217">
        <v>14.186409419775854</v>
      </c>
      <c r="F105" s="217">
        <v>0</v>
      </c>
      <c r="G105" s="217">
        <v>44.163109082879437</v>
      </c>
      <c r="H105" s="217">
        <v>44.829647340107591</v>
      </c>
      <c r="I105" s="217">
        <v>30.057108506161704</v>
      </c>
      <c r="J105" s="217">
        <v>15.229972586049346</v>
      </c>
      <c r="K105" s="217">
        <v>30.950170225936244</v>
      </c>
      <c r="L105" s="217">
        <v>15.860428231562253</v>
      </c>
      <c r="M105" s="217">
        <v>16.129032258064516</v>
      </c>
      <c r="N105" s="217">
        <v>16.523463317911432</v>
      </c>
      <c r="O105" s="217">
        <v>50.6</v>
      </c>
      <c r="P105" s="217">
        <v>34.700000000000003</v>
      </c>
      <c r="Q105" s="217">
        <v>52.9</v>
      </c>
      <c r="R105" s="217">
        <v>0</v>
      </c>
      <c r="S105" s="217">
        <v>0</v>
      </c>
      <c r="T105" s="217">
        <v>37</v>
      </c>
      <c r="U105" s="217">
        <v>38</v>
      </c>
      <c r="V105" s="217">
        <v>39.1</v>
      </c>
      <c r="W105" s="217">
        <v>39.6</v>
      </c>
      <c r="X105" s="217">
        <v>0</v>
      </c>
      <c r="Y105" s="217">
        <v>0</v>
      </c>
      <c r="Z105" s="217">
        <v>21.3</v>
      </c>
      <c r="AA105" s="217">
        <v>0</v>
      </c>
      <c r="AB105" s="217">
        <v>22.7</v>
      </c>
    </row>
    <row r="106" spans="1:28">
      <c r="A106" s="97" t="s">
        <v>277</v>
      </c>
      <c r="B106" s="202" t="s">
        <v>31</v>
      </c>
      <c r="C106" s="215">
        <v>62.421972534332085</v>
      </c>
      <c r="D106" s="215">
        <v>20.995171110644552</v>
      </c>
      <c r="E106" s="215">
        <v>42.553191489361701</v>
      </c>
      <c r="F106" s="215">
        <v>43.05705059203445</v>
      </c>
      <c r="G106" s="215">
        <v>43.630017452006982</v>
      </c>
      <c r="H106" s="215">
        <v>66.239788032678291</v>
      </c>
      <c r="I106" s="215">
        <v>22.172949002217294</v>
      </c>
      <c r="J106" s="215">
        <v>67.781292363307728</v>
      </c>
      <c r="K106" s="215">
        <v>23.218017181332716</v>
      </c>
      <c r="L106" s="215">
        <v>70.538443451681161</v>
      </c>
      <c r="M106" s="215">
        <v>23.579344494223061</v>
      </c>
      <c r="N106" s="215">
        <v>24.108003857280618</v>
      </c>
      <c r="O106" s="215">
        <v>0</v>
      </c>
      <c r="P106" s="215">
        <v>50</v>
      </c>
      <c r="Q106" s="215">
        <v>0</v>
      </c>
      <c r="R106" s="215">
        <v>78.099999999999994</v>
      </c>
      <c r="S106" s="215">
        <v>53.4</v>
      </c>
      <c r="T106" s="215">
        <v>54.2</v>
      </c>
      <c r="U106" s="215">
        <v>0</v>
      </c>
      <c r="V106" s="215">
        <v>56.6</v>
      </c>
      <c r="W106" s="215">
        <v>0</v>
      </c>
      <c r="X106" s="215">
        <v>0</v>
      </c>
      <c r="Y106" s="215">
        <v>0</v>
      </c>
      <c r="Z106" s="215">
        <v>30.7</v>
      </c>
      <c r="AA106" s="215">
        <v>0</v>
      </c>
      <c r="AB106" s="215">
        <v>130.80000000000001</v>
      </c>
    </row>
    <row r="107" spans="1:28">
      <c r="A107" s="99" t="s">
        <v>238</v>
      </c>
      <c r="B107" s="155" t="s">
        <v>32</v>
      </c>
      <c r="C107" s="216">
        <v>42.735042735042732</v>
      </c>
      <c r="D107" s="216">
        <v>43.215211754537599</v>
      </c>
      <c r="E107" s="216">
        <v>43.630017452006982</v>
      </c>
      <c r="F107" s="216">
        <v>87.834870443566103</v>
      </c>
      <c r="G107" s="216">
        <v>88.691796008869176</v>
      </c>
      <c r="H107" s="216">
        <v>90.090090090090087</v>
      </c>
      <c r="I107" s="216">
        <v>45.537340619307834</v>
      </c>
      <c r="J107" s="216">
        <v>46.490004649000461</v>
      </c>
      <c r="K107" s="216">
        <v>0</v>
      </c>
      <c r="L107" s="216">
        <v>97.087378640776691</v>
      </c>
      <c r="M107" s="216">
        <v>48.426150121065376</v>
      </c>
      <c r="N107" s="216">
        <v>49.236829148202858</v>
      </c>
      <c r="O107" s="216">
        <v>0</v>
      </c>
      <c r="P107" s="216">
        <v>51</v>
      </c>
      <c r="Q107" s="216">
        <v>0</v>
      </c>
      <c r="R107" s="216">
        <v>53.5</v>
      </c>
      <c r="S107" s="216">
        <v>54.8</v>
      </c>
      <c r="T107" s="216">
        <v>55.5</v>
      </c>
      <c r="U107" s="216">
        <v>0</v>
      </c>
      <c r="V107" s="216">
        <v>57.4</v>
      </c>
      <c r="W107" s="216">
        <v>0</v>
      </c>
      <c r="X107" s="216">
        <v>0</v>
      </c>
      <c r="Y107" s="216">
        <v>0</v>
      </c>
      <c r="Z107" s="216">
        <v>61.9</v>
      </c>
      <c r="AA107" s="216">
        <v>0</v>
      </c>
      <c r="AB107" s="216">
        <v>196.5</v>
      </c>
    </row>
    <row r="108" spans="1:28">
      <c r="A108" s="101" t="s">
        <v>238</v>
      </c>
      <c r="B108" s="102" t="s">
        <v>33</v>
      </c>
      <c r="C108" s="217">
        <v>81.103000811030014</v>
      </c>
      <c r="D108" s="217">
        <v>0</v>
      </c>
      <c r="E108" s="217">
        <v>41.528239202657808</v>
      </c>
      <c r="F108" s="217">
        <v>0</v>
      </c>
      <c r="G108" s="217">
        <v>0</v>
      </c>
      <c r="H108" s="217">
        <v>43.308791684711991</v>
      </c>
      <c r="I108" s="217">
        <v>0</v>
      </c>
      <c r="J108" s="217">
        <v>87.912087912087912</v>
      </c>
      <c r="K108" s="217">
        <v>45.12635379061372</v>
      </c>
      <c r="L108" s="217">
        <v>45.599635202918378</v>
      </c>
      <c r="M108" s="217">
        <v>0</v>
      </c>
      <c r="N108" s="217">
        <v>0</v>
      </c>
      <c r="O108" s="217">
        <v>0</v>
      </c>
      <c r="P108" s="217">
        <v>49</v>
      </c>
      <c r="Q108" s="217">
        <v>0</v>
      </c>
      <c r="R108" s="217">
        <v>101.3</v>
      </c>
      <c r="S108" s="217">
        <v>52</v>
      </c>
      <c r="T108" s="217">
        <v>53</v>
      </c>
      <c r="U108" s="217">
        <v>0</v>
      </c>
      <c r="V108" s="217">
        <v>55.8</v>
      </c>
      <c r="W108" s="217">
        <v>0</v>
      </c>
      <c r="X108" s="217">
        <v>0</v>
      </c>
      <c r="Y108" s="217">
        <v>0</v>
      </c>
      <c r="Z108" s="217">
        <v>0</v>
      </c>
      <c r="AA108" s="217">
        <v>0</v>
      </c>
      <c r="AB108" s="217">
        <v>65.3</v>
      </c>
    </row>
    <row r="109" spans="1:28">
      <c r="A109" s="80" t="s">
        <v>278</v>
      </c>
      <c r="B109" s="199" t="s">
        <v>31</v>
      </c>
      <c r="C109" s="206">
        <v>43.328161907557266</v>
      </c>
      <c r="D109" s="206">
        <v>47.912967503734393</v>
      </c>
      <c r="E109" s="206">
        <v>53.822075549197621</v>
      </c>
      <c r="F109" s="206">
        <v>41.388956284698928</v>
      </c>
      <c r="G109" s="206">
        <v>37.297909882511583</v>
      </c>
      <c r="H109" s="206">
        <v>41.774102937151582</v>
      </c>
      <c r="I109" s="206">
        <v>44.836563494359268</v>
      </c>
      <c r="J109" s="206">
        <v>50.963946648028418</v>
      </c>
      <c r="K109" s="206">
        <v>52.826976976242541</v>
      </c>
      <c r="L109" s="206">
        <v>57.879817752778969</v>
      </c>
      <c r="M109" s="206">
        <v>49.222875212553326</v>
      </c>
      <c r="N109" s="206">
        <v>40.974277259276121</v>
      </c>
      <c r="O109" s="206">
        <v>21.6</v>
      </c>
      <c r="P109" s="206">
        <v>42.2</v>
      </c>
      <c r="Q109" s="206">
        <v>41.2</v>
      </c>
      <c r="R109" s="206">
        <v>28.8</v>
      </c>
      <c r="S109" s="206">
        <v>35.799999999999997</v>
      </c>
      <c r="T109" s="206">
        <v>23</v>
      </c>
      <c r="U109" s="206">
        <v>20</v>
      </c>
      <c r="V109" s="206">
        <v>42.2</v>
      </c>
      <c r="W109" s="206">
        <v>33.700000000000003</v>
      </c>
      <c r="X109" s="206">
        <v>15.4</v>
      </c>
      <c r="Y109" s="206">
        <v>21</v>
      </c>
      <c r="Z109" s="206">
        <v>23.1</v>
      </c>
      <c r="AA109" s="206">
        <v>28.92263196</v>
      </c>
      <c r="AB109" s="206">
        <v>16.5</v>
      </c>
    </row>
    <row r="110" spans="1:28">
      <c r="A110" s="103" t="s">
        <v>279</v>
      </c>
      <c r="B110" s="152" t="s">
        <v>32</v>
      </c>
      <c r="C110" s="207">
        <v>65.250919444773999</v>
      </c>
      <c r="D110" s="207">
        <v>74.857023085905922</v>
      </c>
      <c r="E110" s="207">
        <v>63.220640033717679</v>
      </c>
      <c r="F110" s="207">
        <v>66.765803769233102</v>
      </c>
      <c r="G110" s="207">
        <v>36.61662394727206</v>
      </c>
      <c r="H110" s="207">
        <v>54.948409548812506</v>
      </c>
      <c r="I110" s="207">
        <v>70.699618836837573</v>
      </c>
      <c r="J110" s="207">
        <v>71.31782945736434</v>
      </c>
      <c r="K110" s="207">
        <v>84.5652718616888</v>
      </c>
      <c r="L110" s="207">
        <v>85.521522916600674</v>
      </c>
      <c r="M110" s="207">
        <v>69.587221255733041</v>
      </c>
      <c r="N110" s="207">
        <v>64.350064350064343</v>
      </c>
      <c r="O110" s="207">
        <v>29.5</v>
      </c>
      <c r="P110" s="207">
        <v>49.9</v>
      </c>
      <c r="Q110" s="207">
        <v>50.6</v>
      </c>
      <c r="R110" s="207">
        <v>40.799999999999997</v>
      </c>
      <c r="S110" s="207">
        <v>62.2</v>
      </c>
      <c r="T110" s="207">
        <v>45.4</v>
      </c>
      <c r="U110" s="207">
        <v>42.5</v>
      </c>
      <c r="V110" s="207">
        <v>64.8</v>
      </c>
      <c r="W110" s="207">
        <v>39.1</v>
      </c>
      <c r="X110" s="207">
        <v>21.6</v>
      </c>
      <c r="Y110" s="207">
        <v>29.4</v>
      </c>
      <c r="Z110" s="207">
        <v>33.5</v>
      </c>
      <c r="AA110" s="207">
        <v>53.183406777000002</v>
      </c>
      <c r="AB110" s="207">
        <v>23</v>
      </c>
    </row>
    <row r="111" spans="1:28">
      <c r="A111" s="84" t="s">
        <v>238</v>
      </c>
      <c r="B111" s="85" t="s">
        <v>33</v>
      </c>
      <c r="C111" s="208">
        <v>23.790013481007637</v>
      </c>
      <c r="D111" s="208">
        <v>23.958471981898043</v>
      </c>
      <c r="E111" s="208">
        <v>45.471566896699301</v>
      </c>
      <c r="F111" s="208">
        <v>18.85979092574631</v>
      </c>
      <c r="G111" s="208">
        <v>37.902374313019465</v>
      </c>
      <c r="H111" s="208">
        <v>30.003000300030006</v>
      </c>
      <c r="I111" s="208">
        <v>21.853146853146853</v>
      </c>
      <c r="J111" s="208">
        <v>32.943501894251355</v>
      </c>
      <c r="K111" s="208">
        <v>24.848836246169135</v>
      </c>
      <c r="L111" s="208">
        <v>33.510192683607933</v>
      </c>
      <c r="M111" s="208">
        <v>31.04976430406187</v>
      </c>
      <c r="N111" s="208">
        <v>20.106276030446647</v>
      </c>
      <c r="O111" s="208">
        <v>14.6</v>
      </c>
      <c r="P111" s="208">
        <v>35.299999999999997</v>
      </c>
      <c r="Q111" s="208">
        <v>32.799999999999997</v>
      </c>
      <c r="R111" s="208">
        <v>18.100000000000001</v>
      </c>
      <c r="S111" s="208">
        <v>12.3</v>
      </c>
      <c r="T111" s="208">
        <v>3.1</v>
      </c>
      <c r="U111" s="208">
        <v>0</v>
      </c>
      <c r="V111" s="208">
        <v>22.3</v>
      </c>
      <c r="W111" s="208">
        <v>28.9</v>
      </c>
      <c r="X111" s="208">
        <v>9.8000000000000007</v>
      </c>
      <c r="Y111" s="208">
        <v>13.3</v>
      </c>
      <c r="Z111" s="208">
        <v>13.6</v>
      </c>
      <c r="AA111" s="208">
        <v>6.8975031040000001</v>
      </c>
      <c r="AB111" s="208">
        <v>10.5</v>
      </c>
    </row>
    <row r="112" spans="1:28">
      <c r="A112" s="97" t="s">
        <v>280</v>
      </c>
      <c r="B112" s="202" t="s">
        <v>31</v>
      </c>
      <c r="C112" s="215">
        <v>43.662825955124319</v>
      </c>
      <c r="D112" s="215">
        <v>44.027003228646905</v>
      </c>
      <c r="E112" s="215">
        <v>51.665600551099736</v>
      </c>
      <c r="F112" s="215">
        <v>42.027194066749075</v>
      </c>
      <c r="G112" s="215">
        <v>37.220843672456574</v>
      </c>
      <c r="H112" s="215">
        <v>32.356015730001495</v>
      </c>
      <c r="I112" s="215">
        <v>52.224515679789114</v>
      </c>
      <c r="J112" s="215">
        <v>49.996250281228903</v>
      </c>
      <c r="K112" s="215">
        <v>42.649272453587557</v>
      </c>
      <c r="L112" s="215">
        <v>55.756899916364652</v>
      </c>
      <c r="M112" s="215">
        <v>56.2070463197159</v>
      </c>
      <c r="N112" s="215">
        <v>36.347586779863434</v>
      </c>
      <c r="O112" s="215">
        <v>23.7</v>
      </c>
      <c r="P112" s="215">
        <v>29.4</v>
      </c>
      <c r="Q112" s="215">
        <v>27</v>
      </c>
      <c r="R112" s="215">
        <v>13.6</v>
      </c>
      <c r="S112" s="215">
        <v>32.9</v>
      </c>
      <c r="T112" s="215">
        <v>22.1</v>
      </c>
      <c r="U112" s="215">
        <v>13.9</v>
      </c>
      <c r="V112" s="215">
        <v>45.1</v>
      </c>
      <c r="W112" s="215">
        <v>42.1</v>
      </c>
      <c r="X112" s="215">
        <v>14.2</v>
      </c>
      <c r="Y112" s="215">
        <v>11.6</v>
      </c>
      <c r="Z112" s="215">
        <v>20.5</v>
      </c>
      <c r="AA112" s="215">
        <v>26.820836809999999</v>
      </c>
      <c r="AB112" s="215">
        <v>18.2</v>
      </c>
    </row>
    <row r="113" spans="1:28">
      <c r="A113" s="99" t="s">
        <v>238</v>
      </c>
      <c r="B113" s="155" t="s">
        <v>32</v>
      </c>
      <c r="C113" s="216">
        <v>56.598919475173659</v>
      </c>
      <c r="D113" s="216">
        <v>62.357098316358346</v>
      </c>
      <c r="E113" s="216">
        <v>47.002297890119074</v>
      </c>
      <c r="F113" s="216">
        <v>68.245052233713054</v>
      </c>
      <c r="G113" s="216">
        <v>36.921778574819349</v>
      </c>
      <c r="H113" s="216">
        <v>52.728710783021363</v>
      </c>
      <c r="I113" s="216">
        <v>74.030987256094335</v>
      </c>
      <c r="J113" s="216">
        <v>63.901166196283079</v>
      </c>
      <c r="K113" s="216">
        <v>69.615508193209806</v>
      </c>
      <c r="L113" s="216">
        <v>75.798592311857064</v>
      </c>
      <c r="M113" s="216">
        <v>76.165605788586035</v>
      </c>
      <c r="N113" s="216">
        <v>60.770123197613394</v>
      </c>
      <c r="O113" s="216">
        <v>28.1</v>
      </c>
      <c r="P113" s="216">
        <v>28.5</v>
      </c>
      <c r="Q113" s="216">
        <v>28.8</v>
      </c>
      <c r="R113" s="216">
        <v>28.8</v>
      </c>
      <c r="S113" s="216">
        <v>52.3</v>
      </c>
      <c r="T113" s="216">
        <v>46.8</v>
      </c>
      <c r="U113" s="216">
        <v>29.5</v>
      </c>
      <c r="V113" s="216">
        <v>71.7</v>
      </c>
      <c r="W113" s="216">
        <v>52.9</v>
      </c>
      <c r="X113" s="216">
        <v>17.899999999999999</v>
      </c>
      <c r="Y113" s="216">
        <v>12.1</v>
      </c>
      <c r="Z113" s="216">
        <v>30.6</v>
      </c>
      <c r="AA113" s="216">
        <v>43.459365493</v>
      </c>
      <c r="AB113" s="216">
        <v>25.2</v>
      </c>
    </row>
    <row r="114" spans="1:28">
      <c r="A114" s="101" t="s">
        <v>238</v>
      </c>
      <c r="B114" s="102" t="s">
        <v>33</v>
      </c>
      <c r="C114" s="217">
        <v>32.124827902707665</v>
      </c>
      <c r="D114" s="217">
        <v>27.726432532347502</v>
      </c>
      <c r="E114" s="217">
        <v>55.81914596706671</v>
      </c>
      <c r="F114" s="217">
        <v>18.690715387131441</v>
      </c>
      <c r="G114" s="217">
        <v>37.486528278899776</v>
      </c>
      <c r="H114" s="217">
        <v>14.142271248762549</v>
      </c>
      <c r="I114" s="217">
        <v>32.863849765258216</v>
      </c>
      <c r="J114" s="217">
        <v>37.693177534866187</v>
      </c>
      <c r="K114" s="217">
        <v>18.880392712168415</v>
      </c>
      <c r="L114" s="217">
        <v>38.118835469576403</v>
      </c>
      <c r="M114" s="217">
        <v>38.53564547206166</v>
      </c>
      <c r="N114" s="217">
        <v>14.694357366771161</v>
      </c>
      <c r="O114" s="217">
        <v>19.899999999999999</v>
      </c>
      <c r="P114" s="217">
        <v>30.2</v>
      </c>
      <c r="Q114" s="217">
        <v>25.4</v>
      </c>
      <c r="R114" s="217">
        <v>0</v>
      </c>
      <c r="S114" s="217">
        <v>15.5</v>
      </c>
      <c r="T114" s="217">
        <v>0</v>
      </c>
      <c r="U114" s="217">
        <v>0</v>
      </c>
      <c r="V114" s="217">
        <v>21.3</v>
      </c>
      <c r="W114" s="217">
        <v>32.200000000000003</v>
      </c>
      <c r="X114" s="217">
        <v>10.9</v>
      </c>
      <c r="Y114" s="217">
        <v>11.1</v>
      </c>
      <c r="Z114" s="217">
        <v>11.3</v>
      </c>
      <c r="AA114" s="217">
        <v>11.461974897999999</v>
      </c>
      <c r="AB114" s="217">
        <v>11.7</v>
      </c>
    </row>
    <row r="115" spans="1:28">
      <c r="A115" s="97" t="s">
        <v>281</v>
      </c>
      <c r="B115" s="202" t="s">
        <v>31</v>
      </c>
      <c r="C115" s="215">
        <v>26.343519494204426</v>
      </c>
      <c r="D115" s="215">
        <v>26.595744680851066</v>
      </c>
      <c r="E115" s="215">
        <v>80.97165991902834</v>
      </c>
      <c r="F115" s="215">
        <v>0</v>
      </c>
      <c r="G115" s="215">
        <v>0</v>
      </c>
      <c r="H115" s="215">
        <v>27.909572983533355</v>
      </c>
      <c r="I115" s="215">
        <v>84.104289318755249</v>
      </c>
      <c r="J115" s="215">
        <v>0</v>
      </c>
      <c r="K115" s="215">
        <v>57.421762848119442</v>
      </c>
      <c r="L115" s="215">
        <v>29.044437990124891</v>
      </c>
      <c r="M115" s="215">
        <v>29.779630732578919</v>
      </c>
      <c r="N115" s="215">
        <v>0</v>
      </c>
      <c r="O115" s="215">
        <v>61.4</v>
      </c>
      <c r="P115" s="215">
        <v>62.9</v>
      </c>
      <c r="Q115" s="215">
        <v>0</v>
      </c>
      <c r="R115" s="215">
        <v>32.4</v>
      </c>
      <c r="S115" s="215">
        <v>0</v>
      </c>
      <c r="T115" s="215">
        <v>33.5</v>
      </c>
      <c r="U115" s="215">
        <v>0</v>
      </c>
      <c r="V115" s="215">
        <v>0</v>
      </c>
      <c r="W115" s="215">
        <v>71.599999999999994</v>
      </c>
      <c r="X115" s="215">
        <v>0</v>
      </c>
      <c r="Y115" s="215">
        <v>110.5</v>
      </c>
      <c r="Z115" s="215">
        <v>37.4</v>
      </c>
      <c r="AA115" s="215">
        <v>0</v>
      </c>
      <c r="AB115" s="215">
        <v>40.200000000000003</v>
      </c>
    </row>
    <row r="116" spans="1:28">
      <c r="A116" s="99" t="s">
        <v>238</v>
      </c>
      <c r="B116" s="155" t="s">
        <v>32</v>
      </c>
      <c r="C116" s="216">
        <v>53.561863952865558</v>
      </c>
      <c r="D116" s="216">
        <v>54.259359739555073</v>
      </c>
      <c r="E116" s="216">
        <v>55.126791620727673</v>
      </c>
      <c r="F116" s="216">
        <v>0</v>
      </c>
      <c r="G116" s="216">
        <v>0</v>
      </c>
      <c r="H116" s="216">
        <v>0</v>
      </c>
      <c r="I116" s="216">
        <v>115.14104778353484</v>
      </c>
      <c r="J116" s="216">
        <v>0</v>
      </c>
      <c r="K116" s="216">
        <v>58.927519151443725</v>
      </c>
      <c r="L116" s="216">
        <v>59.31198102016608</v>
      </c>
      <c r="M116" s="216">
        <v>0</v>
      </c>
      <c r="N116" s="216">
        <v>0</v>
      </c>
      <c r="O116" s="216">
        <v>125.9</v>
      </c>
      <c r="P116" s="216">
        <v>64.7</v>
      </c>
      <c r="Q116" s="216">
        <v>0</v>
      </c>
      <c r="R116" s="216">
        <v>66.5</v>
      </c>
      <c r="S116" s="216">
        <v>0</v>
      </c>
      <c r="T116" s="216">
        <v>69</v>
      </c>
      <c r="U116" s="216">
        <v>0</v>
      </c>
      <c r="V116" s="216">
        <v>0</v>
      </c>
      <c r="W116" s="216">
        <v>0</v>
      </c>
      <c r="X116" s="216">
        <v>0</v>
      </c>
      <c r="Y116" s="216">
        <v>145.80000000000001</v>
      </c>
      <c r="Z116" s="216">
        <v>73.7</v>
      </c>
      <c r="AA116" s="216">
        <v>0</v>
      </c>
      <c r="AB116" s="216">
        <v>80.400000000000006</v>
      </c>
    </row>
    <row r="117" spans="1:28">
      <c r="A117" s="101" t="s">
        <v>238</v>
      </c>
      <c r="B117" s="102" t="s">
        <v>33</v>
      </c>
      <c r="C117" s="217">
        <v>0</v>
      </c>
      <c r="D117" s="217">
        <v>0</v>
      </c>
      <c r="E117" s="217">
        <v>105.76414595452141</v>
      </c>
      <c r="F117" s="217">
        <v>0</v>
      </c>
      <c r="G117" s="217">
        <v>0</v>
      </c>
      <c r="H117" s="217">
        <v>54.704595185995622</v>
      </c>
      <c r="I117" s="217">
        <v>54.644808743169399</v>
      </c>
      <c r="J117" s="217">
        <v>0</v>
      </c>
      <c r="K117" s="217">
        <v>55.991041433370661</v>
      </c>
      <c r="L117" s="217">
        <v>0</v>
      </c>
      <c r="M117" s="217">
        <v>57.937427578215527</v>
      </c>
      <c r="N117" s="217">
        <v>0</v>
      </c>
      <c r="O117" s="217">
        <v>0</v>
      </c>
      <c r="P117" s="217">
        <v>61.2</v>
      </c>
      <c r="Q117" s="217">
        <v>0</v>
      </c>
      <c r="R117" s="217">
        <v>0</v>
      </c>
      <c r="S117" s="217">
        <v>0</v>
      </c>
      <c r="T117" s="217">
        <v>0</v>
      </c>
      <c r="U117" s="217">
        <v>0</v>
      </c>
      <c r="V117" s="217">
        <v>0</v>
      </c>
      <c r="W117" s="217">
        <v>141.19999999999999</v>
      </c>
      <c r="X117" s="217">
        <v>0</v>
      </c>
      <c r="Y117" s="217">
        <v>74.400000000000006</v>
      </c>
      <c r="Z117" s="217">
        <v>0</v>
      </c>
      <c r="AA117" s="217">
        <v>0</v>
      </c>
      <c r="AB117" s="217">
        <v>0</v>
      </c>
    </row>
    <row r="118" spans="1:28">
      <c r="A118" s="97" t="s">
        <v>282</v>
      </c>
      <c r="B118" s="202" t="s">
        <v>31</v>
      </c>
      <c r="C118" s="215">
        <v>19.215987701767872</v>
      </c>
      <c r="D118" s="215">
        <v>19.364833462432223</v>
      </c>
      <c r="E118" s="215">
        <v>0</v>
      </c>
      <c r="F118" s="215">
        <v>19.596315892612189</v>
      </c>
      <c r="G118" s="215">
        <v>39.43217665615142</v>
      </c>
      <c r="H118" s="215">
        <v>19.249278152069298</v>
      </c>
      <c r="I118" s="215">
        <v>38.827412152980003</v>
      </c>
      <c r="J118" s="215">
        <v>19.638648860958366</v>
      </c>
      <c r="K118" s="215">
        <v>59.535622147251438</v>
      </c>
      <c r="L118" s="215">
        <v>60.642813826561557</v>
      </c>
      <c r="M118" s="215">
        <v>19.924287706714484</v>
      </c>
      <c r="N118" s="215">
        <v>40.461258345134532</v>
      </c>
      <c r="O118" s="215">
        <v>0</v>
      </c>
      <c r="P118" s="215">
        <v>41.7</v>
      </c>
      <c r="Q118" s="215">
        <v>84.9</v>
      </c>
      <c r="R118" s="215">
        <v>86.4</v>
      </c>
      <c r="S118" s="215">
        <v>0</v>
      </c>
      <c r="T118" s="215">
        <v>22.8</v>
      </c>
      <c r="U118" s="215">
        <v>46.2</v>
      </c>
      <c r="V118" s="215">
        <v>47.3</v>
      </c>
      <c r="W118" s="215">
        <v>24.1</v>
      </c>
      <c r="X118" s="215">
        <v>24.4</v>
      </c>
      <c r="Y118" s="215">
        <v>24.9</v>
      </c>
      <c r="Z118" s="215">
        <v>25.3</v>
      </c>
      <c r="AA118" s="215">
        <v>25.523226136000002</v>
      </c>
      <c r="AB118" s="215">
        <v>0</v>
      </c>
    </row>
    <row r="119" spans="1:28">
      <c r="A119" s="99" t="s">
        <v>238</v>
      </c>
      <c r="B119" s="155" t="s">
        <v>32</v>
      </c>
      <c r="C119" s="216">
        <v>41.614648356221394</v>
      </c>
      <c r="D119" s="216">
        <v>41.946308724832214</v>
      </c>
      <c r="E119" s="216">
        <v>0</v>
      </c>
      <c r="F119" s="216">
        <v>42.680324370465215</v>
      </c>
      <c r="G119" s="216">
        <v>85.947571981091542</v>
      </c>
      <c r="H119" s="216">
        <v>0</v>
      </c>
      <c r="I119" s="216">
        <v>82.576383154417826</v>
      </c>
      <c r="J119" s="216">
        <v>41.893590280687057</v>
      </c>
      <c r="K119" s="216">
        <v>84.709868699703506</v>
      </c>
      <c r="L119" s="216">
        <v>43.066322136089575</v>
      </c>
      <c r="M119" s="216">
        <v>41.459369817578775</v>
      </c>
      <c r="N119" s="216">
        <v>41.981528127623847</v>
      </c>
      <c r="O119" s="216">
        <v>0</v>
      </c>
      <c r="P119" s="216">
        <v>86.4</v>
      </c>
      <c r="Q119" s="216">
        <v>132.69999999999999</v>
      </c>
      <c r="R119" s="216">
        <v>45.3</v>
      </c>
      <c r="S119" s="216">
        <v>0</v>
      </c>
      <c r="T119" s="216">
        <v>48.3</v>
      </c>
      <c r="U119" s="216">
        <v>98.3</v>
      </c>
      <c r="V119" s="216">
        <v>50.1</v>
      </c>
      <c r="W119" s="216">
        <v>51</v>
      </c>
      <c r="X119" s="216">
        <v>52</v>
      </c>
      <c r="Y119" s="216">
        <v>0</v>
      </c>
      <c r="Z119" s="216">
        <v>54.4</v>
      </c>
      <c r="AA119" s="216">
        <v>54.884742041999999</v>
      </c>
      <c r="AB119" s="216">
        <v>0</v>
      </c>
    </row>
    <row r="120" spans="1:28">
      <c r="A120" s="101" t="s">
        <v>238</v>
      </c>
      <c r="B120" s="102" t="s">
        <v>33</v>
      </c>
      <c r="C120" s="217">
        <v>0</v>
      </c>
      <c r="D120" s="217">
        <v>0</v>
      </c>
      <c r="E120" s="217">
        <v>0</v>
      </c>
      <c r="F120" s="217">
        <v>0</v>
      </c>
      <c r="G120" s="217">
        <v>0</v>
      </c>
      <c r="H120" s="217">
        <v>36.258158085569256</v>
      </c>
      <c r="I120" s="217">
        <v>0</v>
      </c>
      <c r="J120" s="217">
        <v>0</v>
      </c>
      <c r="K120" s="217">
        <v>37.34129947722181</v>
      </c>
      <c r="L120" s="217">
        <v>76.19047619047619</v>
      </c>
      <c r="M120" s="217">
        <v>0</v>
      </c>
      <c r="N120" s="217">
        <v>39.047247169074581</v>
      </c>
      <c r="O120" s="217">
        <v>0</v>
      </c>
      <c r="P120" s="217">
        <v>0</v>
      </c>
      <c r="Q120" s="217">
        <v>40.799999999999997</v>
      </c>
      <c r="R120" s="217">
        <v>123.8</v>
      </c>
      <c r="S120" s="217">
        <v>0</v>
      </c>
      <c r="T120" s="217">
        <v>0</v>
      </c>
      <c r="U120" s="217">
        <v>0</v>
      </c>
      <c r="V120" s="217">
        <v>44.7</v>
      </c>
      <c r="W120" s="217">
        <v>0</v>
      </c>
      <c r="X120" s="217">
        <v>0</v>
      </c>
      <c r="Y120" s="217">
        <v>47</v>
      </c>
      <c r="Z120" s="217">
        <v>0</v>
      </c>
      <c r="AA120" s="217">
        <v>0</v>
      </c>
      <c r="AB120" s="217">
        <v>0</v>
      </c>
    </row>
    <row r="121" spans="1:28">
      <c r="A121" s="97" t="s">
        <v>283</v>
      </c>
      <c r="B121" s="202" t="s">
        <v>31</v>
      </c>
      <c r="C121" s="215">
        <v>51.589907138167149</v>
      </c>
      <c r="D121" s="215">
        <v>66.181336863004631</v>
      </c>
      <c r="E121" s="215">
        <v>66.341278491209778</v>
      </c>
      <c r="F121" s="215">
        <v>52.813520261186866</v>
      </c>
      <c r="G121" s="215">
        <v>43.459365493263803</v>
      </c>
      <c r="H121" s="215">
        <v>68.409479599315901</v>
      </c>
      <c r="I121" s="215">
        <v>24.739003512938496</v>
      </c>
      <c r="J121" s="215">
        <v>69.863765656968909</v>
      </c>
      <c r="K121" s="215">
        <v>70.832279281558314</v>
      </c>
      <c r="L121" s="215">
        <v>66.550629671342278</v>
      </c>
      <c r="M121" s="215">
        <v>46.097111247695146</v>
      </c>
      <c r="N121" s="215">
        <v>57.43825387708214</v>
      </c>
      <c r="O121" s="215">
        <v>15.9</v>
      </c>
      <c r="P121" s="215">
        <v>64.5</v>
      </c>
      <c r="Q121" s="215">
        <v>65.8</v>
      </c>
      <c r="R121" s="215">
        <v>44.7</v>
      </c>
      <c r="S121" s="215">
        <v>57</v>
      </c>
      <c r="T121" s="215">
        <v>23.1</v>
      </c>
      <c r="U121" s="215">
        <v>29.5</v>
      </c>
      <c r="V121" s="215">
        <v>42.2</v>
      </c>
      <c r="W121" s="215">
        <v>12</v>
      </c>
      <c r="X121" s="215">
        <v>18.3</v>
      </c>
      <c r="Y121" s="215">
        <v>25</v>
      </c>
      <c r="Z121" s="215">
        <v>25.5</v>
      </c>
      <c r="AA121" s="215">
        <v>39.274726713</v>
      </c>
      <c r="AB121" s="215">
        <v>13.3</v>
      </c>
    </row>
    <row r="122" spans="1:28">
      <c r="A122" s="99" t="s">
        <v>238</v>
      </c>
      <c r="B122" s="155" t="s">
        <v>32</v>
      </c>
      <c r="C122" s="216">
        <v>89.90110878034163</v>
      </c>
      <c r="D122" s="216">
        <v>110.82006850695146</v>
      </c>
      <c r="E122" s="216">
        <v>111.41497012053074</v>
      </c>
      <c r="F122" s="216">
        <v>81.94202601659326</v>
      </c>
      <c r="G122" s="216">
        <v>30.873726458783576</v>
      </c>
      <c r="H122" s="216">
        <v>83.324653681908131</v>
      </c>
      <c r="I122" s="216">
        <v>52.842950750369894</v>
      </c>
      <c r="J122" s="216">
        <v>106.87186063909373</v>
      </c>
      <c r="K122" s="216">
        <v>119.61722488038276</v>
      </c>
      <c r="L122" s="216">
        <v>120.97217639942812</v>
      </c>
      <c r="M122" s="216">
        <v>76.169749727965183</v>
      </c>
      <c r="N122" s="216">
        <v>88.95807850550429</v>
      </c>
      <c r="O122" s="216">
        <v>22.7</v>
      </c>
      <c r="P122" s="216">
        <v>80.8</v>
      </c>
      <c r="Q122" s="216">
        <v>82.4</v>
      </c>
      <c r="R122" s="216">
        <v>60.1</v>
      </c>
      <c r="S122" s="216">
        <v>110.7</v>
      </c>
      <c r="T122" s="216">
        <v>37.5</v>
      </c>
      <c r="U122" s="216">
        <v>63.8</v>
      </c>
      <c r="V122" s="216">
        <v>65.5</v>
      </c>
      <c r="W122" s="216">
        <v>12.8</v>
      </c>
      <c r="X122" s="216">
        <v>26</v>
      </c>
      <c r="Y122" s="216">
        <v>53.6</v>
      </c>
      <c r="Z122" s="216">
        <v>27.4</v>
      </c>
      <c r="AA122" s="216">
        <v>84.674005080000001</v>
      </c>
      <c r="AB122" s="216">
        <v>14.1</v>
      </c>
    </row>
    <row r="123" spans="1:28">
      <c r="A123" s="101" t="s">
        <v>238</v>
      </c>
      <c r="B123" s="102" t="s">
        <v>33</v>
      </c>
      <c r="C123" s="217">
        <v>17.681902572716822</v>
      </c>
      <c r="D123" s="217">
        <v>26.718916993231208</v>
      </c>
      <c r="E123" s="217">
        <v>26.714158504007123</v>
      </c>
      <c r="F123" s="217">
        <v>27.11251694532309</v>
      </c>
      <c r="G123" s="217">
        <v>54.585152838427945</v>
      </c>
      <c r="H123" s="217">
        <v>55.228276877761409</v>
      </c>
      <c r="I123" s="217">
        <v>0</v>
      </c>
      <c r="J123" s="217">
        <v>37.44617112900206</v>
      </c>
      <c r="K123" s="217">
        <v>28.384899233607719</v>
      </c>
      <c r="L123" s="217">
        <v>19.155253328225267</v>
      </c>
      <c r="M123" s="217">
        <v>19.353590090961873</v>
      </c>
      <c r="N123" s="217">
        <v>29.533372711163615</v>
      </c>
      <c r="O123" s="217">
        <v>10</v>
      </c>
      <c r="P123" s="217">
        <v>50.3</v>
      </c>
      <c r="Q123" s="217">
        <v>51.3</v>
      </c>
      <c r="R123" s="217">
        <v>31.3</v>
      </c>
      <c r="S123" s="217">
        <v>10.6</v>
      </c>
      <c r="T123" s="217">
        <v>10.8</v>
      </c>
      <c r="U123" s="217">
        <v>0</v>
      </c>
      <c r="V123" s="217">
        <v>22.4</v>
      </c>
      <c r="W123" s="217">
        <v>11.2</v>
      </c>
      <c r="X123" s="217">
        <v>11.5</v>
      </c>
      <c r="Y123" s="217">
        <v>0</v>
      </c>
      <c r="Z123" s="217">
        <v>23.9</v>
      </c>
      <c r="AA123" s="217">
        <v>0</v>
      </c>
      <c r="AB123" s="217">
        <v>12.5</v>
      </c>
    </row>
    <row r="124" spans="1:28">
      <c r="A124" s="80" t="s">
        <v>284</v>
      </c>
      <c r="B124" s="199" t="s">
        <v>31</v>
      </c>
      <c r="C124" s="206">
        <v>36.273333519350423</v>
      </c>
      <c r="D124" s="206">
        <v>37.992851715306898</v>
      </c>
      <c r="E124" s="206">
        <v>46.875</v>
      </c>
      <c r="F124" s="206">
        <v>62.919163175129775</v>
      </c>
      <c r="G124" s="206">
        <v>59.203211413223976</v>
      </c>
      <c r="H124" s="206">
        <v>24.558666319956082</v>
      </c>
      <c r="I124" s="206">
        <v>46.659473331194775</v>
      </c>
      <c r="J124" s="206">
        <v>50.055944879571285</v>
      </c>
      <c r="K124" s="206">
        <v>43.086157457619564</v>
      </c>
      <c r="L124" s="206">
        <v>36.062568556445434</v>
      </c>
      <c r="M124" s="206">
        <v>40.001846239057187</v>
      </c>
      <c r="N124" s="206">
        <v>42.058040095331556</v>
      </c>
      <c r="O124" s="206">
        <v>55.4</v>
      </c>
      <c r="P124" s="206">
        <v>46.7</v>
      </c>
      <c r="Q124" s="206">
        <v>47.5</v>
      </c>
      <c r="R124" s="206">
        <v>39.6</v>
      </c>
      <c r="S124" s="206">
        <v>38.5</v>
      </c>
      <c r="T124" s="206">
        <v>37.4</v>
      </c>
      <c r="U124" s="206">
        <v>55.3</v>
      </c>
      <c r="V124" s="206">
        <v>35.200000000000003</v>
      </c>
      <c r="W124" s="206">
        <v>39.5</v>
      </c>
      <c r="X124" s="206">
        <v>27.4</v>
      </c>
      <c r="Y124" s="206">
        <v>37.299999999999997</v>
      </c>
      <c r="Z124" s="206">
        <v>30.5</v>
      </c>
      <c r="AA124" s="206">
        <v>27.267592466</v>
      </c>
      <c r="AB124" s="206">
        <v>21.7</v>
      </c>
    </row>
    <row r="125" spans="1:28">
      <c r="A125" s="103" t="s">
        <v>285</v>
      </c>
      <c r="B125" s="152" t="s">
        <v>32</v>
      </c>
      <c r="C125" s="207">
        <v>46.630916297505244</v>
      </c>
      <c r="D125" s="207">
        <v>41.193432589889952</v>
      </c>
      <c r="E125" s="207">
        <v>56.483738628931562</v>
      </c>
      <c r="F125" s="207">
        <v>104.81238582936544</v>
      </c>
      <c r="G125" s="207">
        <v>93.91662627241881</v>
      </c>
      <c r="H125" s="207">
        <v>33.08768235824936</v>
      </c>
      <c r="I125" s="207">
        <v>45.483489493313925</v>
      </c>
      <c r="J125" s="207">
        <v>61.306440241547371</v>
      </c>
      <c r="K125" s="207">
        <v>62.002046067520226</v>
      </c>
      <c r="L125" s="207">
        <v>56.513139304888391</v>
      </c>
      <c r="M125" s="207">
        <v>61.554410859493956</v>
      </c>
      <c r="N125" s="207">
        <v>42.706964520367933</v>
      </c>
      <c r="O125" s="207">
        <v>80.2</v>
      </c>
      <c r="P125" s="207">
        <v>75.099999999999994</v>
      </c>
      <c r="Q125" s="207">
        <v>62.4</v>
      </c>
      <c r="R125" s="207">
        <v>55.7</v>
      </c>
      <c r="S125" s="207">
        <v>49.5</v>
      </c>
      <c r="T125" s="207">
        <v>72</v>
      </c>
      <c r="U125" s="207">
        <v>65.8</v>
      </c>
      <c r="V125" s="207">
        <v>59.6</v>
      </c>
      <c r="W125" s="207">
        <v>53.1</v>
      </c>
      <c r="X125" s="207">
        <v>23.2</v>
      </c>
      <c r="Y125" s="207">
        <v>47.4</v>
      </c>
      <c r="Z125" s="207">
        <v>40.200000000000003</v>
      </c>
      <c r="AA125" s="207">
        <v>53.480335691999997</v>
      </c>
      <c r="AB125" s="207">
        <v>29</v>
      </c>
    </row>
    <row r="126" spans="1:28">
      <c r="A126" s="84" t="s">
        <v>238</v>
      </c>
      <c r="B126" s="85" t="s">
        <v>33</v>
      </c>
      <c r="C126" s="208">
        <v>26.762297275598137</v>
      </c>
      <c r="D126" s="208">
        <v>35.059331175836029</v>
      </c>
      <c r="E126" s="208">
        <v>38.082802894293017</v>
      </c>
      <c r="F126" s="208">
        <v>24.631890087032676</v>
      </c>
      <c r="G126" s="208">
        <v>27.590012415505583</v>
      </c>
      <c r="H126" s="208">
        <v>16.677321622147485</v>
      </c>
      <c r="I126" s="208">
        <v>47.748785214729097</v>
      </c>
      <c r="J126" s="208">
        <v>39.658933174697601</v>
      </c>
      <c r="K126" s="208">
        <v>25.677603423680459</v>
      </c>
      <c r="L126" s="208">
        <v>17.291066282420751</v>
      </c>
      <c r="M126" s="208">
        <v>20.509815411661293</v>
      </c>
      <c r="N126" s="208">
        <v>41.472879699025384</v>
      </c>
      <c r="O126" s="208">
        <v>33.1</v>
      </c>
      <c r="P126" s="208">
        <v>21.3</v>
      </c>
      <c r="Q126" s="208">
        <v>34.1</v>
      </c>
      <c r="R126" s="208">
        <v>25.1</v>
      </c>
      <c r="S126" s="208">
        <v>28.6</v>
      </c>
      <c r="T126" s="208">
        <v>6.4</v>
      </c>
      <c r="U126" s="208">
        <v>45.8</v>
      </c>
      <c r="V126" s="208">
        <v>13.3</v>
      </c>
      <c r="W126" s="208">
        <v>27.3</v>
      </c>
      <c r="X126" s="208">
        <v>31.2</v>
      </c>
      <c r="Y126" s="208">
        <v>28.3</v>
      </c>
      <c r="Z126" s="208">
        <v>21.7</v>
      </c>
      <c r="AA126" s="208">
        <v>3.6989088219999999</v>
      </c>
      <c r="AB126" s="208">
        <v>15</v>
      </c>
    </row>
    <row r="127" spans="1:28">
      <c r="A127" s="97" t="s">
        <v>286</v>
      </c>
      <c r="B127" s="202" t="s">
        <v>31</v>
      </c>
      <c r="C127" s="215">
        <v>35.550288846096876</v>
      </c>
      <c r="D127" s="215">
        <v>44.66944609886837</v>
      </c>
      <c r="E127" s="215">
        <v>53.99568034557236</v>
      </c>
      <c r="F127" s="215">
        <v>69.254162777393034</v>
      </c>
      <c r="G127" s="215">
        <v>60.674089130236929</v>
      </c>
      <c r="H127" s="215">
        <v>30.209655005739837</v>
      </c>
      <c r="I127" s="215">
        <v>48.642568327607698</v>
      </c>
      <c r="J127" s="215">
        <v>58.135976990392265</v>
      </c>
      <c r="K127" s="215">
        <v>52.294819736680203</v>
      </c>
      <c r="L127" s="215">
        <v>43.389326225748462</v>
      </c>
      <c r="M127" s="215">
        <v>38.123073990532767</v>
      </c>
      <c r="N127" s="215">
        <v>28.939837293803659</v>
      </c>
      <c r="O127" s="215">
        <v>45.6</v>
      </c>
      <c r="P127" s="215">
        <v>43</v>
      </c>
      <c r="Q127" s="215">
        <v>33.6</v>
      </c>
      <c r="R127" s="215">
        <v>37</v>
      </c>
      <c r="S127" s="215">
        <v>17</v>
      </c>
      <c r="T127" s="215">
        <v>27.7</v>
      </c>
      <c r="U127" s="215">
        <v>49</v>
      </c>
      <c r="V127" s="215">
        <v>21.4</v>
      </c>
      <c r="W127" s="215">
        <v>29</v>
      </c>
      <c r="X127" s="215">
        <v>25.8</v>
      </c>
      <c r="Y127" s="215">
        <v>26.3</v>
      </c>
      <c r="Z127" s="215">
        <v>26.7</v>
      </c>
      <c r="AA127" s="215">
        <v>38.916562888999998</v>
      </c>
      <c r="AB127" s="215">
        <v>27.4</v>
      </c>
    </row>
    <row r="128" spans="1:28">
      <c r="A128" s="99" t="s">
        <v>238</v>
      </c>
      <c r="B128" s="155" t="s">
        <v>32</v>
      </c>
      <c r="C128" s="216">
        <v>43.456667494412713</v>
      </c>
      <c r="D128" s="216">
        <v>37.429819089207733</v>
      </c>
      <c r="E128" s="216">
        <v>56.553977629759956</v>
      </c>
      <c r="F128" s="216">
        <v>119.88894497728421</v>
      </c>
      <c r="G128" s="216">
        <v>108.17001781623823</v>
      </c>
      <c r="H128" s="216">
        <v>37.86683496371095</v>
      </c>
      <c r="I128" s="216">
        <v>57.121096725057129</v>
      </c>
      <c r="J128" s="216">
        <v>70.220236195339936</v>
      </c>
      <c r="K128" s="216">
        <v>83.730516552879038</v>
      </c>
      <c r="L128" s="216">
        <v>71.540062434963588</v>
      </c>
      <c r="M128" s="216">
        <v>60.557125555106985</v>
      </c>
      <c r="N128" s="216">
        <v>40.927694406548426</v>
      </c>
      <c r="O128" s="216">
        <v>62.2</v>
      </c>
      <c r="P128" s="216">
        <v>84.6</v>
      </c>
      <c r="Q128" s="216">
        <v>43.1</v>
      </c>
      <c r="R128" s="216">
        <v>43</v>
      </c>
      <c r="S128" s="216">
        <v>14.5</v>
      </c>
      <c r="T128" s="216">
        <v>58.9</v>
      </c>
      <c r="U128" s="216">
        <v>67</v>
      </c>
      <c r="V128" s="216">
        <v>45.5</v>
      </c>
      <c r="W128" s="216">
        <v>23.2</v>
      </c>
      <c r="X128" s="216">
        <v>15.7</v>
      </c>
      <c r="Y128" s="216">
        <v>32</v>
      </c>
      <c r="Z128" s="216">
        <v>24.3</v>
      </c>
      <c r="AA128" s="216">
        <v>74.571215511000005</v>
      </c>
      <c r="AB128" s="216">
        <v>25</v>
      </c>
    </row>
    <row r="129" spans="1:28">
      <c r="A129" s="101" t="s">
        <v>238</v>
      </c>
      <c r="B129" s="102" t="s">
        <v>33</v>
      </c>
      <c r="C129" s="217">
        <v>28.333427778092592</v>
      </c>
      <c r="D129" s="217">
        <v>51.282051282051285</v>
      </c>
      <c r="E129" s="217">
        <v>51.658822178854329</v>
      </c>
      <c r="F129" s="217">
        <v>23.037493520704949</v>
      </c>
      <c r="G129" s="217">
        <v>17.394329448599755</v>
      </c>
      <c r="H129" s="217">
        <v>23.178999826157501</v>
      </c>
      <c r="I129" s="217">
        <v>40.847289490575946</v>
      </c>
      <c r="J129" s="217">
        <v>47.011811717694073</v>
      </c>
      <c r="K129" s="217">
        <v>23.554351666470382</v>
      </c>
      <c r="L129" s="217">
        <v>17.761989342806395</v>
      </c>
      <c r="M129" s="217">
        <v>18.055973517905507</v>
      </c>
      <c r="N129" s="217">
        <v>18.249285236328245</v>
      </c>
      <c r="O129" s="217">
        <v>30.8</v>
      </c>
      <c r="P129" s="217">
        <v>6.2</v>
      </c>
      <c r="Q129" s="217">
        <v>25.2</v>
      </c>
      <c r="R129" s="217">
        <v>31.8</v>
      </c>
      <c r="S129" s="217">
        <v>19.3</v>
      </c>
      <c r="T129" s="217">
        <v>0</v>
      </c>
      <c r="U129" s="217">
        <v>33</v>
      </c>
      <c r="V129" s="217">
        <v>0</v>
      </c>
      <c r="W129" s="217">
        <v>34.1</v>
      </c>
      <c r="X129" s="217">
        <v>34.6</v>
      </c>
      <c r="Y129" s="217">
        <v>21.2</v>
      </c>
      <c r="Z129" s="217">
        <v>28.8</v>
      </c>
      <c r="AA129" s="217">
        <v>7.3383723490000001</v>
      </c>
      <c r="AB129" s="217">
        <v>29.6</v>
      </c>
    </row>
    <row r="130" spans="1:28">
      <c r="A130" s="97" t="s">
        <v>287</v>
      </c>
      <c r="B130" s="202" t="s">
        <v>31</v>
      </c>
      <c r="C130" s="215">
        <v>40.683482506102521</v>
      </c>
      <c r="D130" s="215">
        <v>16.467682173734048</v>
      </c>
      <c r="E130" s="215">
        <v>24.890068862523851</v>
      </c>
      <c r="F130" s="215">
        <v>50.205003765375281</v>
      </c>
      <c r="G130" s="215">
        <v>42.066296483257609</v>
      </c>
      <c r="H130" s="215">
        <v>25.288712804518251</v>
      </c>
      <c r="I130" s="215">
        <v>68.143100511073257</v>
      </c>
      <c r="J130" s="215">
        <v>51.961548454143937</v>
      </c>
      <c r="K130" s="215">
        <v>43.713936002797688</v>
      </c>
      <c r="L130" s="215">
        <v>26.652452025586353</v>
      </c>
      <c r="M130" s="215">
        <v>45.466945530599254</v>
      </c>
      <c r="N130" s="215">
        <v>46.214992143451333</v>
      </c>
      <c r="O130" s="215">
        <v>66.2</v>
      </c>
      <c r="P130" s="215">
        <v>67.2</v>
      </c>
      <c r="Q130" s="215">
        <v>68.599999999999994</v>
      </c>
      <c r="R130" s="215">
        <v>29.4</v>
      </c>
      <c r="S130" s="215">
        <v>79.7</v>
      </c>
      <c r="T130" s="215">
        <v>70.599999999999994</v>
      </c>
      <c r="U130" s="215">
        <v>82.6</v>
      </c>
      <c r="V130" s="215">
        <v>52.8</v>
      </c>
      <c r="W130" s="215">
        <v>42.9</v>
      </c>
      <c r="X130" s="215">
        <v>43.8</v>
      </c>
      <c r="Y130" s="215">
        <v>44.7</v>
      </c>
      <c r="Z130" s="215">
        <v>57.3</v>
      </c>
      <c r="AA130" s="215">
        <v>23.430178069</v>
      </c>
      <c r="AB130" s="215">
        <v>0</v>
      </c>
    </row>
    <row r="131" spans="1:28">
      <c r="A131" s="99" t="s">
        <v>238</v>
      </c>
      <c r="B131" s="155" t="s">
        <v>32</v>
      </c>
      <c r="C131" s="216">
        <v>50.907856779229597</v>
      </c>
      <c r="D131" s="216">
        <v>34.346556757685043</v>
      </c>
      <c r="E131" s="216">
        <v>17.39130434782609</v>
      </c>
      <c r="F131" s="216">
        <v>105.35557506584723</v>
      </c>
      <c r="G131" s="216">
        <v>70.834071188241538</v>
      </c>
      <c r="H131" s="216">
        <v>17.461148943600488</v>
      </c>
      <c r="I131" s="216">
        <v>52.714812862414341</v>
      </c>
      <c r="J131" s="216">
        <v>53.724928366762178</v>
      </c>
      <c r="K131" s="216">
        <v>54.328141977544362</v>
      </c>
      <c r="L131" s="216">
        <v>36.927621861152147</v>
      </c>
      <c r="M131" s="216">
        <v>76.045627376425855</v>
      </c>
      <c r="N131" s="216">
        <v>58.218513487288959</v>
      </c>
      <c r="O131" s="216">
        <v>119.6</v>
      </c>
      <c r="P131" s="216">
        <v>60.7</v>
      </c>
      <c r="Q131" s="216">
        <v>102.8</v>
      </c>
      <c r="R131" s="216">
        <v>40.799999999999997</v>
      </c>
      <c r="S131" s="216">
        <v>104</v>
      </c>
      <c r="T131" s="216">
        <v>126.6</v>
      </c>
      <c r="U131" s="216">
        <v>65</v>
      </c>
      <c r="V131" s="216">
        <v>88.4</v>
      </c>
      <c r="W131" s="216">
        <v>89.1</v>
      </c>
      <c r="X131" s="216">
        <v>45.6</v>
      </c>
      <c r="Y131" s="216">
        <v>46.6</v>
      </c>
      <c r="Z131" s="216">
        <v>118.9</v>
      </c>
      <c r="AA131" s="216">
        <v>48.697345994999999</v>
      </c>
      <c r="AB131" s="216">
        <v>0</v>
      </c>
    </row>
    <row r="132" spans="1:28">
      <c r="A132" s="101" t="s">
        <v>238</v>
      </c>
      <c r="B132" s="102" t="s">
        <v>33</v>
      </c>
      <c r="C132" s="217">
        <v>31.264655307175239</v>
      </c>
      <c r="D132" s="217">
        <v>0</v>
      </c>
      <c r="E132" s="217">
        <v>31.730921783277807</v>
      </c>
      <c r="F132" s="217">
        <v>0</v>
      </c>
      <c r="G132" s="217">
        <v>16.028209648982209</v>
      </c>
      <c r="H132" s="217">
        <v>32.594524119947849</v>
      </c>
      <c r="I132" s="217">
        <v>82.658290626549842</v>
      </c>
      <c r="J132" s="217">
        <v>50.310246520207947</v>
      </c>
      <c r="K132" s="217">
        <v>33.806626098715348</v>
      </c>
      <c r="L132" s="217">
        <v>17.123287671232877</v>
      </c>
      <c r="M132" s="217">
        <v>17.430712916158271</v>
      </c>
      <c r="N132" s="217">
        <v>35.298270384751149</v>
      </c>
      <c r="O132" s="217">
        <v>18</v>
      </c>
      <c r="P132" s="217">
        <v>73.099999999999994</v>
      </c>
      <c r="Q132" s="217">
        <v>37.5</v>
      </c>
      <c r="R132" s="217">
        <v>18.8</v>
      </c>
      <c r="S132" s="217">
        <v>57.4</v>
      </c>
      <c r="T132" s="217">
        <v>19.3</v>
      </c>
      <c r="U132" s="217">
        <v>98.6</v>
      </c>
      <c r="V132" s="217">
        <v>20.2</v>
      </c>
      <c r="W132" s="217">
        <v>0</v>
      </c>
      <c r="X132" s="217">
        <v>42.1</v>
      </c>
      <c r="Y132" s="217">
        <v>43</v>
      </c>
      <c r="Z132" s="217">
        <v>0</v>
      </c>
      <c r="AA132" s="217">
        <v>0</v>
      </c>
      <c r="AB132" s="217">
        <v>0</v>
      </c>
    </row>
    <row r="133" spans="1:28">
      <c r="A133" s="97" t="s">
        <v>288</v>
      </c>
      <c r="B133" s="202" t="s">
        <v>31</v>
      </c>
      <c r="C133" s="215">
        <v>64.708166170570721</v>
      </c>
      <c r="D133" s="215">
        <v>104.8767697954903</v>
      </c>
      <c r="E133" s="215">
        <v>66.49820454847719</v>
      </c>
      <c r="F133" s="215">
        <v>148.12819822246161</v>
      </c>
      <c r="G133" s="215">
        <v>54.62242250443807</v>
      </c>
      <c r="H133" s="215">
        <v>27.307482250136534</v>
      </c>
      <c r="I133" s="215">
        <v>27.472527472527471</v>
      </c>
      <c r="J133" s="215">
        <v>55.586436909394102</v>
      </c>
      <c r="K133" s="215">
        <v>28.125439459991561</v>
      </c>
      <c r="L133" s="215">
        <v>28.276544606249118</v>
      </c>
      <c r="M133" s="215">
        <v>71.694866647548039</v>
      </c>
      <c r="N133" s="215">
        <v>101.86263096623981</v>
      </c>
      <c r="O133" s="215">
        <v>88.5</v>
      </c>
      <c r="P133" s="215">
        <v>60.2</v>
      </c>
      <c r="Q133" s="215">
        <v>76.099999999999994</v>
      </c>
      <c r="R133" s="215">
        <v>46.1</v>
      </c>
      <c r="S133" s="215">
        <v>62.7</v>
      </c>
      <c r="T133" s="215">
        <v>63.5</v>
      </c>
      <c r="U133" s="215">
        <v>16.2</v>
      </c>
      <c r="V133" s="215">
        <v>66</v>
      </c>
      <c r="W133" s="215">
        <v>51.2</v>
      </c>
      <c r="X133" s="215">
        <v>34.6</v>
      </c>
      <c r="Y133" s="215">
        <v>35.299999999999997</v>
      </c>
      <c r="Z133" s="215">
        <v>54.5</v>
      </c>
      <c r="AA133" s="215">
        <v>37.016472329999999</v>
      </c>
      <c r="AB133" s="215">
        <v>18.600000000000001</v>
      </c>
    </row>
    <row r="134" spans="1:28">
      <c r="A134" s="99" t="s">
        <v>238</v>
      </c>
      <c r="B134" s="155" t="s">
        <v>32</v>
      </c>
      <c r="C134" s="216">
        <v>107.23860589812334</v>
      </c>
      <c r="D134" s="216">
        <v>109.34937124111536</v>
      </c>
      <c r="E134" s="216">
        <v>111.08025548458762</v>
      </c>
      <c r="F134" s="216">
        <v>225.0351617440225</v>
      </c>
      <c r="G134" s="216">
        <v>28.60411899313501</v>
      </c>
      <c r="H134" s="216">
        <v>56.561085972850684</v>
      </c>
      <c r="I134" s="216">
        <v>56.980056980056979</v>
      </c>
      <c r="J134" s="216">
        <v>57.620282339383458</v>
      </c>
      <c r="K134" s="216">
        <v>58.275058275058278</v>
      </c>
      <c r="L134" s="216">
        <v>29.129041654529562</v>
      </c>
      <c r="M134" s="216">
        <v>88.967971530249102</v>
      </c>
      <c r="N134" s="216">
        <v>90.771558245083199</v>
      </c>
      <c r="O134" s="216">
        <v>61.4</v>
      </c>
      <c r="P134" s="216">
        <v>94.3</v>
      </c>
      <c r="Q134" s="216">
        <v>95.3</v>
      </c>
      <c r="R134" s="216">
        <v>32.1</v>
      </c>
      <c r="S134" s="216">
        <v>131.4</v>
      </c>
      <c r="T134" s="216">
        <v>100.3</v>
      </c>
      <c r="U134" s="216">
        <v>33.9</v>
      </c>
      <c r="V134" s="216">
        <v>137.5</v>
      </c>
      <c r="W134" s="216">
        <v>71.3</v>
      </c>
      <c r="X134" s="216">
        <v>36.4</v>
      </c>
      <c r="Y134" s="216">
        <v>37.200000000000003</v>
      </c>
      <c r="Z134" s="216">
        <v>38.4</v>
      </c>
      <c r="AA134" s="216">
        <v>78.339208773999999</v>
      </c>
      <c r="AB134" s="216">
        <v>39.1</v>
      </c>
    </row>
    <row r="135" spans="1:28">
      <c r="A135" s="101" t="s">
        <v>238</v>
      </c>
      <c r="B135" s="102" t="s">
        <v>33</v>
      </c>
      <c r="C135" s="217">
        <v>25.01876407305479</v>
      </c>
      <c r="D135" s="217">
        <v>100.75566750629723</v>
      </c>
      <c r="E135" s="217">
        <v>25.523226135783563</v>
      </c>
      <c r="F135" s="217">
        <v>77.499354172048569</v>
      </c>
      <c r="G135" s="217">
        <v>78.390384112882145</v>
      </c>
      <c r="H135" s="217">
        <v>0</v>
      </c>
      <c r="I135" s="217">
        <v>0</v>
      </c>
      <c r="J135" s="217">
        <v>53.691275167785228</v>
      </c>
      <c r="K135" s="217">
        <v>0</v>
      </c>
      <c r="L135" s="217">
        <v>27.472527472527471</v>
      </c>
      <c r="M135" s="217">
        <v>55.524708495280407</v>
      </c>
      <c r="N135" s="217">
        <v>112.13905242500701</v>
      </c>
      <c r="O135" s="217">
        <v>113.5</v>
      </c>
      <c r="P135" s="217">
        <v>28.9</v>
      </c>
      <c r="Q135" s="217">
        <v>58.5</v>
      </c>
      <c r="R135" s="217">
        <v>59</v>
      </c>
      <c r="S135" s="217">
        <v>0</v>
      </c>
      <c r="T135" s="217">
        <v>30.2</v>
      </c>
      <c r="U135" s="217">
        <v>0</v>
      </c>
      <c r="V135" s="217">
        <v>0</v>
      </c>
      <c r="W135" s="217">
        <v>32.700000000000003</v>
      </c>
      <c r="X135" s="217">
        <v>33</v>
      </c>
      <c r="Y135" s="217">
        <v>33.700000000000003</v>
      </c>
      <c r="Z135" s="217">
        <v>69</v>
      </c>
      <c r="AA135" s="217">
        <v>0</v>
      </c>
      <c r="AB135" s="217">
        <v>0</v>
      </c>
    </row>
    <row r="136" spans="1:28">
      <c r="A136" s="97" t="s">
        <v>289</v>
      </c>
      <c r="B136" s="202" t="s">
        <v>31</v>
      </c>
      <c r="C136" s="215">
        <v>22.338880822070813</v>
      </c>
      <c r="D136" s="215">
        <v>11.291142099023316</v>
      </c>
      <c r="E136" s="215">
        <v>40.018294077292474</v>
      </c>
      <c r="F136" s="215">
        <v>23.064060427838321</v>
      </c>
      <c r="G136" s="215">
        <v>70.253498038756518</v>
      </c>
      <c r="H136" s="215">
        <v>11.811256127089116</v>
      </c>
      <c r="I136" s="215">
        <v>35.994960705501228</v>
      </c>
      <c r="J136" s="215">
        <v>30.30486696163404</v>
      </c>
      <c r="K136" s="215">
        <v>30.76923076923077</v>
      </c>
      <c r="L136" s="215">
        <v>31.336174479819501</v>
      </c>
      <c r="M136" s="215">
        <v>25.725127017814653</v>
      </c>
      <c r="N136" s="215">
        <v>38.943337444018951</v>
      </c>
      <c r="O136" s="215">
        <v>53</v>
      </c>
      <c r="P136" s="215">
        <v>33.799999999999997</v>
      </c>
      <c r="Q136" s="215">
        <v>48.2</v>
      </c>
      <c r="R136" s="215">
        <v>49.3</v>
      </c>
      <c r="S136" s="215">
        <v>43</v>
      </c>
      <c r="T136" s="215">
        <v>22</v>
      </c>
      <c r="U136" s="215">
        <v>66.8</v>
      </c>
      <c r="V136" s="215">
        <v>37.9</v>
      </c>
      <c r="W136" s="215">
        <v>54.2</v>
      </c>
      <c r="X136" s="215">
        <v>15.9</v>
      </c>
      <c r="Y136" s="215">
        <v>56.7</v>
      </c>
      <c r="Z136" s="215">
        <v>8.3000000000000007</v>
      </c>
      <c r="AA136" s="215">
        <v>0</v>
      </c>
      <c r="AB136" s="215">
        <v>26.1</v>
      </c>
    </row>
    <row r="137" spans="1:28">
      <c r="A137" s="99" t="s">
        <v>238</v>
      </c>
      <c r="B137" s="155" t="s">
        <v>32</v>
      </c>
      <c r="C137" s="216">
        <v>23.307306840694558</v>
      </c>
      <c r="D137" s="216">
        <v>23.598820058997052</v>
      </c>
      <c r="E137" s="216">
        <v>59.715753015645525</v>
      </c>
      <c r="F137" s="216">
        <v>24.110910186859556</v>
      </c>
      <c r="G137" s="216">
        <v>110.44299914099889</v>
      </c>
      <c r="H137" s="216">
        <v>24.579083200196632</v>
      </c>
      <c r="I137" s="216">
        <v>12.465719272001994</v>
      </c>
      <c r="J137" s="216">
        <v>50.613691003416427</v>
      </c>
      <c r="K137" s="216">
        <v>25.716857400025717</v>
      </c>
      <c r="L137" s="216">
        <v>52.452137424600053</v>
      </c>
      <c r="M137" s="216">
        <v>40.689000406890003</v>
      </c>
      <c r="N137" s="216">
        <v>13.657470636438131</v>
      </c>
      <c r="O137" s="216">
        <v>97.6</v>
      </c>
      <c r="P137" s="216">
        <v>57.2</v>
      </c>
      <c r="Q137" s="216">
        <v>58.2</v>
      </c>
      <c r="R137" s="216">
        <v>104</v>
      </c>
      <c r="S137" s="216">
        <v>45.4</v>
      </c>
      <c r="T137" s="216">
        <v>46.5</v>
      </c>
      <c r="U137" s="216">
        <v>78.599999999999994</v>
      </c>
      <c r="V137" s="216">
        <v>32.200000000000003</v>
      </c>
      <c r="W137" s="216">
        <v>81.400000000000006</v>
      </c>
      <c r="X137" s="216">
        <v>16.7</v>
      </c>
      <c r="Y137" s="216">
        <v>85.4</v>
      </c>
      <c r="Z137" s="216">
        <v>17.399999999999999</v>
      </c>
      <c r="AA137" s="216">
        <v>0</v>
      </c>
      <c r="AB137" s="216">
        <v>54.6</v>
      </c>
    </row>
    <row r="138" spans="1:28">
      <c r="A138" s="101" t="s">
        <v>238</v>
      </c>
      <c r="B138" s="102" t="s">
        <v>33</v>
      </c>
      <c r="C138" s="217">
        <v>21.447721179624665</v>
      </c>
      <c r="D138" s="217">
        <v>0</v>
      </c>
      <c r="E138" s="217">
        <v>21.932229411119639</v>
      </c>
      <c r="F138" s="217">
        <v>22.104332449160033</v>
      </c>
      <c r="G138" s="217">
        <v>33.58710255261979</v>
      </c>
      <c r="H138" s="217">
        <v>0</v>
      </c>
      <c r="I138" s="217">
        <v>57.823522608997344</v>
      </c>
      <c r="J138" s="217">
        <v>11.633317822242905</v>
      </c>
      <c r="K138" s="217">
        <v>35.406585624926237</v>
      </c>
      <c r="L138" s="217">
        <v>12.004801920768308</v>
      </c>
      <c r="M138" s="217">
        <v>12.230919765166339</v>
      </c>
      <c r="N138" s="217">
        <v>61.84291898577613</v>
      </c>
      <c r="O138" s="217">
        <v>12.6</v>
      </c>
      <c r="P138" s="217">
        <v>12.8</v>
      </c>
      <c r="Q138" s="217">
        <v>39.200000000000003</v>
      </c>
      <c r="R138" s="217">
        <v>0</v>
      </c>
      <c r="S138" s="217">
        <v>40.9</v>
      </c>
      <c r="T138" s="217">
        <v>0</v>
      </c>
      <c r="U138" s="217">
        <v>56.2</v>
      </c>
      <c r="V138" s="217">
        <v>42.9</v>
      </c>
      <c r="W138" s="217">
        <v>29.5</v>
      </c>
      <c r="X138" s="217">
        <v>15.2</v>
      </c>
      <c r="Y138" s="217">
        <v>30.9</v>
      </c>
      <c r="Z138" s="217">
        <v>0</v>
      </c>
      <c r="AA138" s="217">
        <v>0</v>
      </c>
      <c r="AB138" s="217">
        <v>0</v>
      </c>
    </row>
    <row r="140" spans="1:28">
      <c r="A140" s="2" t="s">
        <v>331</v>
      </c>
    </row>
    <row r="141" spans="1:28">
      <c r="A141" s="2" t="s">
        <v>330</v>
      </c>
    </row>
    <row r="143" spans="1:28">
      <c r="A143" s="2" t="s">
        <v>290</v>
      </c>
    </row>
    <row r="144" spans="1:28">
      <c r="A144" s="2" t="s">
        <v>328</v>
      </c>
    </row>
  </sheetData>
  <phoneticPr fontId="4"/>
  <pageMargins left="0.51181102362204722" right="0.51181102362204722" top="0.94488188976377963" bottom="0.35433070866141736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BreakPreview" zoomScale="85" zoomScaleNormal="100" zoomScaleSheetLayoutView="85" workbookViewId="0"/>
  </sheetViews>
  <sheetFormatPr defaultRowHeight="13.5"/>
  <cols>
    <col min="1" max="1" width="4.625" style="2" customWidth="1"/>
    <col min="2" max="11" width="8.875" style="2"/>
    <col min="12" max="12" width="4.875" style="2" customWidth="1"/>
    <col min="13" max="256" width="8.875" style="2"/>
    <col min="257" max="257" width="4.625" style="2" customWidth="1"/>
    <col min="258" max="267" width="8.875" style="2"/>
    <col min="268" max="268" width="4.875" style="2" customWidth="1"/>
    <col min="269" max="512" width="8.875" style="2"/>
    <col min="513" max="513" width="4.625" style="2" customWidth="1"/>
    <col min="514" max="523" width="8.875" style="2"/>
    <col min="524" max="524" width="4.875" style="2" customWidth="1"/>
    <col min="525" max="768" width="8.875" style="2"/>
    <col min="769" max="769" width="4.625" style="2" customWidth="1"/>
    <col min="770" max="779" width="8.875" style="2"/>
    <col min="780" max="780" width="4.875" style="2" customWidth="1"/>
    <col min="781" max="1024" width="8.875" style="2"/>
    <col min="1025" max="1025" width="4.625" style="2" customWidth="1"/>
    <col min="1026" max="1035" width="8.875" style="2"/>
    <col min="1036" max="1036" width="4.875" style="2" customWidth="1"/>
    <col min="1037" max="1280" width="8.875" style="2"/>
    <col min="1281" max="1281" width="4.625" style="2" customWidth="1"/>
    <col min="1282" max="1291" width="8.875" style="2"/>
    <col min="1292" max="1292" width="4.875" style="2" customWidth="1"/>
    <col min="1293" max="1536" width="8.875" style="2"/>
    <col min="1537" max="1537" width="4.625" style="2" customWidth="1"/>
    <col min="1538" max="1547" width="8.875" style="2"/>
    <col min="1548" max="1548" width="4.875" style="2" customWidth="1"/>
    <col min="1549" max="1792" width="8.875" style="2"/>
    <col min="1793" max="1793" width="4.625" style="2" customWidth="1"/>
    <col min="1794" max="1803" width="8.875" style="2"/>
    <col min="1804" max="1804" width="4.875" style="2" customWidth="1"/>
    <col min="1805" max="2048" width="8.875" style="2"/>
    <col min="2049" max="2049" width="4.625" style="2" customWidth="1"/>
    <col min="2050" max="2059" width="8.875" style="2"/>
    <col min="2060" max="2060" width="4.875" style="2" customWidth="1"/>
    <col min="2061" max="2304" width="8.875" style="2"/>
    <col min="2305" max="2305" width="4.625" style="2" customWidth="1"/>
    <col min="2306" max="2315" width="8.875" style="2"/>
    <col min="2316" max="2316" width="4.875" style="2" customWidth="1"/>
    <col min="2317" max="2560" width="8.875" style="2"/>
    <col min="2561" max="2561" width="4.625" style="2" customWidth="1"/>
    <col min="2562" max="2571" width="8.875" style="2"/>
    <col min="2572" max="2572" width="4.875" style="2" customWidth="1"/>
    <col min="2573" max="2816" width="8.875" style="2"/>
    <col min="2817" max="2817" width="4.625" style="2" customWidth="1"/>
    <col min="2818" max="2827" width="8.875" style="2"/>
    <col min="2828" max="2828" width="4.875" style="2" customWidth="1"/>
    <col min="2829" max="3072" width="8.875" style="2"/>
    <col min="3073" max="3073" width="4.625" style="2" customWidth="1"/>
    <col min="3074" max="3083" width="8.875" style="2"/>
    <col min="3084" max="3084" width="4.875" style="2" customWidth="1"/>
    <col min="3085" max="3328" width="8.875" style="2"/>
    <col min="3329" max="3329" width="4.625" style="2" customWidth="1"/>
    <col min="3330" max="3339" width="8.875" style="2"/>
    <col min="3340" max="3340" width="4.875" style="2" customWidth="1"/>
    <col min="3341" max="3584" width="8.875" style="2"/>
    <col min="3585" max="3585" width="4.625" style="2" customWidth="1"/>
    <col min="3586" max="3595" width="8.875" style="2"/>
    <col min="3596" max="3596" width="4.875" style="2" customWidth="1"/>
    <col min="3597" max="3840" width="8.875" style="2"/>
    <col min="3841" max="3841" width="4.625" style="2" customWidth="1"/>
    <col min="3842" max="3851" width="8.875" style="2"/>
    <col min="3852" max="3852" width="4.875" style="2" customWidth="1"/>
    <col min="3853" max="4096" width="8.875" style="2"/>
    <col min="4097" max="4097" width="4.625" style="2" customWidth="1"/>
    <col min="4098" max="4107" width="8.875" style="2"/>
    <col min="4108" max="4108" width="4.875" style="2" customWidth="1"/>
    <col min="4109" max="4352" width="8.875" style="2"/>
    <col min="4353" max="4353" width="4.625" style="2" customWidth="1"/>
    <col min="4354" max="4363" width="8.875" style="2"/>
    <col min="4364" max="4364" width="4.875" style="2" customWidth="1"/>
    <col min="4365" max="4608" width="8.875" style="2"/>
    <col min="4609" max="4609" width="4.625" style="2" customWidth="1"/>
    <col min="4610" max="4619" width="8.875" style="2"/>
    <col min="4620" max="4620" width="4.875" style="2" customWidth="1"/>
    <col min="4621" max="4864" width="8.875" style="2"/>
    <col min="4865" max="4865" width="4.625" style="2" customWidth="1"/>
    <col min="4866" max="4875" width="8.875" style="2"/>
    <col min="4876" max="4876" width="4.875" style="2" customWidth="1"/>
    <col min="4877" max="5120" width="8.875" style="2"/>
    <col min="5121" max="5121" width="4.625" style="2" customWidth="1"/>
    <col min="5122" max="5131" width="8.875" style="2"/>
    <col min="5132" max="5132" width="4.875" style="2" customWidth="1"/>
    <col min="5133" max="5376" width="8.875" style="2"/>
    <col min="5377" max="5377" width="4.625" style="2" customWidth="1"/>
    <col min="5378" max="5387" width="8.875" style="2"/>
    <col min="5388" max="5388" width="4.875" style="2" customWidth="1"/>
    <col min="5389" max="5632" width="8.875" style="2"/>
    <col min="5633" max="5633" width="4.625" style="2" customWidth="1"/>
    <col min="5634" max="5643" width="8.875" style="2"/>
    <col min="5644" max="5644" width="4.875" style="2" customWidth="1"/>
    <col min="5645" max="5888" width="8.875" style="2"/>
    <col min="5889" max="5889" width="4.625" style="2" customWidth="1"/>
    <col min="5890" max="5899" width="8.875" style="2"/>
    <col min="5900" max="5900" width="4.875" style="2" customWidth="1"/>
    <col min="5901" max="6144" width="8.875" style="2"/>
    <col min="6145" max="6145" width="4.625" style="2" customWidth="1"/>
    <col min="6146" max="6155" width="8.875" style="2"/>
    <col min="6156" max="6156" width="4.875" style="2" customWidth="1"/>
    <col min="6157" max="6400" width="8.875" style="2"/>
    <col min="6401" max="6401" width="4.625" style="2" customWidth="1"/>
    <col min="6402" max="6411" width="8.875" style="2"/>
    <col min="6412" max="6412" width="4.875" style="2" customWidth="1"/>
    <col min="6413" max="6656" width="8.875" style="2"/>
    <col min="6657" max="6657" width="4.625" style="2" customWidth="1"/>
    <col min="6658" max="6667" width="8.875" style="2"/>
    <col min="6668" max="6668" width="4.875" style="2" customWidth="1"/>
    <col min="6669" max="6912" width="8.875" style="2"/>
    <col min="6913" max="6913" width="4.625" style="2" customWidth="1"/>
    <col min="6914" max="6923" width="8.875" style="2"/>
    <col min="6924" max="6924" width="4.875" style="2" customWidth="1"/>
    <col min="6925" max="7168" width="8.875" style="2"/>
    <col min="7169" max="7169" width="4.625" style="2" customWidth="1"/>
    <col min="7170" max="7179" width="8.875" style="2"/>
    <col min="7180" max="7180" width="4.875" style="2" customWidth="1"/>
    <col min="7181" max="7424" width="8.875" style="2"/>
    <col min="7425" max="7425" width="4.625" style="2" customWidth="1"/>
    <col min="7426" max="7435" width="8.875" style="2"/>
    <col min="7436" max="7436" width="4.875" style="2" customWidth="1"/>
    <col min="7437" max="7680" width="8.875" style="2"/>
    <col min="7681" max="7681" width="4.625" style="2" customWidth="1"/>
    <col min="7682" max="7691" width="8.875" style="2"/>
    <col min="7692" max="7692" width="4.875" style="2" customWidth="1"/>
    <col min="7693" max="7936" width="8.875" style="2"/>
    <col min="7937" max="7937" width="4.625" style="2" customWidth="1"/>
    <col min="7938" max="7947" width="8.875" style="2"/>
    <col min="7948" max="7948" width="4.875" style="2" customWidth="1"/>
    <col min="7949" max="8192" width="8.875" style="2"/>
    <col min="8193" max="8193" width="4.625" style="2" customWidth="1"/>
    <col min="8194" max="8203" width="8.875" style="2"/>
    <col min="8204" max="8204" width="4.875" style="2" customWidth="1"/>
    <col min="8205" max="8448" width="8.875" style="2"/>
    <col min="8449" max="8449" width="4.625" style="2" customWidth="1"/>
    <col min="8450" max="8459" width="8.875" style="2"/>
    <col min="8460" max="8460" width="4.875" style="2" customWidth="1"/>
    <col min="8461" max="8704" width="8.875" style="2"/>
    <col min="8705" max="8705" width="4.625" style="2" customWidth="1"/>
    <col min="8706" max="8715" width="8.875" style="2"/>
    <col min="8716" max="8716" width="4.875" style="2" customWidth="1"/>
    <col min="8717" max="8960" width="8.875" style="2"/>
    <col min="8961" max="8961" width="4.625" style="2" customWidth="1"/>
    <col min="8962" max="8971" width="8.875" style="2"/>
    <col min="8972" max="8972" width="4.875" style="2" customWidth="1"/>
    <col min="8973" max="9216" width="8.875" style="2"/>
    <col min="9217" max="9217" width="4.625" style="2" customWidth="1"/>
    <col min="9218" max="9227" width="8.875" style="2"/>
    <col min="9228" max="9228" width="4.875" style="2" customWidth="1"/>
    <col min="9229" max="9472" width="8.875" style="2"/>
    <col min="9473" max="9473" width="4.625" style="2" customWidth="1"/>
    <col min="9474" max="9483" width="8.875" style="2"/>
    <col min="9484" max="9484" width="4.875" style="2" customWidth="1"/>
    <col min="9485" max="9728" width="8.875" style="2"/>
    <col min="9729" max="9729" width="4.625" style="2" customWidth="1"/>
    <col min="9730" max="9739" width="8.875" style="2"/>
    <col min="9740" max="9740" width="4.875" style="2" customWidth="1"/>
    <col min="9741" max="9984" width="8.875" style="2"/>
    <col min="9985" max="9985" width="4.625" style="2" customWidth="1"/>
    <col min="9986" max="9995" width="8.875" style="2"/>
    <col min="9996" max="9996" width="4.875" style="2" customWidth="1"/>
    <col min="9997" max="10240" width="8.875" style="2"/>
    <col min="10241" max="10241" width="4.625" style="2" customWidth="1"/>
    <col min="10242" max="10251" width="8.875" style="2"/>
    <col min="10252" max="10252" width="4.875" style="2" customWidth="1"/>
    <col min="10253" max="10496" width="8.875" style="2"/>
    <col min="10497" max="10497" width="4.625" style="2" customWidth="1"/>
    <col min="10498" max="10507" width="8.875" style="2"/>
    <col min="10508" max="10508" width="4.875" style="2" customWidth="1"/>
    <col min="10509" max="10752" width="8.875" style="2"/>
    <col min="10753" max="10753" width="4.625" style="2" customWidth="1"/>
    <col min="10754" max="10763" width="8.875" style="2"/>
    <col min="10764" max="10764" width="4.875" style="2" customWidth="1"/>
    <col min="10765" max="11008" width="8.875" style="2"/>
    <col min="11009" max="11009" width="4.625" style="2" customWidth="1"/>
    <col min="11010" max="11019" width="8.875" style="2"/>
    <col min="11020" max="11020" width="4.875" style="2" customWidth="1"/>
    <col min="11021" max="11264" width="8.875" style="2"/>
    <col min="11265" max="11265" width="4.625" style="2" customWidth="1"/>
    <col min="11266" max="11275" width="8.875" style="2"/>
    <col min="11276" max="11276" width="4.875" style="2" customWidth="1"/>
    <col min="11277" max="11520" width="8.875" style="2"/>
    <col min="11521" max="11521" width="4.625" style="2" customWidth="1"/>
    <col min="11522" max="11531" width="8.875" style="2"/>
    <col min="11532" max="11532" width="4.875" style="2" customWidth="1"/>
    <col min="11533" max="11776" width="8.875" style="2"/>
    <col min="11777" max="11777" width="4.625" style="2" customWidth="1"/>
    <col min="11778" max="11787" width="8.875" style="2"/>
    <col min="11788" max="11788" width="4.875" style="2" customWidth="1"/>
    <col min="11789" max="12032" width="8.875" style="2"/>
    <col min="12033" max="12033" width="4.625" style="2" customWidth="1"/>
    <col min="12034" max="12043" width="8.875" style="2"/>
    <col min="12044" max="12044" width="4.875" style="2" customWidth="1"/>
    <col min="12045" max="12288" width="8.875" style="2"/>
    <col min="12289" max="12289" width="4.625" style="2" customWidth="1"/>
    <col min="12290" max="12299" width="8.875" style="2"/>
    <col min="12300" max="12300" width="4.875" style="2" customWidth="1"/>
    <col min="12301" max="12544" width="8.875" style="2"/>
    <col min="12545" max="12545" width="4.625" style="2" customWidth="1"/>
    <col min="12546" max="12555" width="8.875" style="2"/>
    <col min="12556" max="12556" width="4.875" style="2" customWidth="1"/>
    <col min="12557" max="12800" width="8.875" style="2"/>
    <col min="12801" max="12801" width="4.625" style="2" customWidth="1"/>
    <col min="12802" max="12811" width="8.875" style="2"/>
    <col min="12812" max="12812" width="4.875" style="2" customWidth="1"/>
    <col min="12813" max="13056" width="8.875" style="2"/>
    <col min="13057" max="13057" width="4.625" style="2" customWidth="1"/>
    <col min="13058" max="13067" width="8.875" style="2"/>
    <col min="13068" max="13068" width="4.875" style="2" customWidth="1"/>
    <col min="13069" max="13312" width="8.875" style="2"/>
    <col min="13313" max="13313" width="4.625" style="2" customWidth="1"/>
    <col min="13314" max="13323" width="8.875" style="2"/>
    <col min="13324" max="13324" width="4.875" style="2" customWidth="1"/>
    <col min="13325" max="13568" width="8.875" style="2"/>
    <col min="13569" max="13569" width="4.625" style="2" customWidth="1"/>
    <col min="13570" max="13579" width="8.875" style="2"/>
    <col min="13580" max="13580" width="4.875" style="2" customWidth="1"/>
    <col min="13581" max="13824" width="8.875" style="2"/>
    <col min="13825" max="13825" width="4.625" style="2" customWidth="1"/>
    <col min="13826" max="13835" width="8.875" style="2"/>
    <col min="13836" max="13836" width="4.875" style="2" customWidth="1"/>
    <col min="13837" max="14080" width="8.875" style="2"/>
    <col min="14081" max="14081" width="4.625" style="2" customWidth="1"/>
    <col min="14082" max="14091" width="8.875" style="2"/>
    <col min="14092" max="14092" width="4.875" style="2" customWidth="1"/>
    <col min="14093" max="14336" width="8.875" style="2"/>
    <col min="14337" max="14337" width="4.625" style="2" customWidth="1"/>
    <col min="14338" max="14347" width="8.875" style="2"/>
    <col min="14348" max="14348" width="4.875" style="2" customWidth="1"/>
    <col min="14349" max="14592" width="8.875" style="2"/>
    <col min="14593" max="14593" width="4.625" style="2" customWidth="1"/>
    <col min="14594" max="14603" width="8.875" style="2"/>
    <col min="14604" max="14604" width="4.875" style="2" customWidth="1"/>
    <col min="14605" max="14848" width="8.875" style="2"/>
    <col min="14849" max="14849" width="4.625" style="2" customWidth="1"/>
    <col min="14850" max="14859" width="8.875" style="2"/>
    <col min="14860" max="14860" width="4.875" style="2" customWidth="1"/>
    <col min="14861" max="15104" width="8.875" style="2"/>
    <col min="15105" max="15105" width="4.625" style="2" customWidth="1"/>
    <col min="15106" max="15115" width="8.875" style="2"/>
    <col min="15116" max="15116" width="4.875" style="2" customWidth="1"/>
    <col min="15117" max="15360" width="8.875" style="2"/>
    <col min="15361" max="15361" width="4.625" style="2" customWidth="1"/>
    <col min="15362" max="15371" width="8.875" style="2"/>
    <col min="15372" max="15372" width="4.875" style="2" customWidth="1"/>
    <col min="15373" max="15616" width="8.875" style="2"/>
    <col min="15617" max="15617" width="4.625" style="2" customWidth="1"/>
    <col min="15618" max="15627" width="8.875" style="2"/>
    <col min="15628" max="15628" width="4.875" style="2" customWidth="1"/>
    <col min="15629" max="15872" width="8.875" style="2"/>
    <col min="15873" max="15873" width="4.625" style="2" customWidth="1"/>
    <col min="15874" max="15883" width="8.875" style="2"/>
    <col min="15884" max="15884" width="4.875" style="2" customWidth="1"/>
    <col min="15885" max="16128" width="8.875" style="2"/>
    <col min="16129" max="16129" width="4.625" style="2" customWidth="1"/>
    <col min="16130" max="16139" width="8.875" style="2"/>
    <col min="16140" max="16140" width="4.875" style="2" customWidth="1"/>
    <col min="16141" max="16384" width="8.875" style="2"/>
  </cols>
  <sheetData>
    <row r="1" spans="1:10" ht="17.25">
      <c r="A1" s="6" t="str">
        <f>目次!G5</f>
        <v>１－１  岩手県・性別・自殺死亡数・自殺死亡率の年次推移   昭和55年～令和２年</v>
      </c>
      <c r="B1" s="7"/>
      <c r="C1" s="7"/>
      <c r="E1" s="8"/>
      <c r="F1" s="8"/>
      <c r="G1" s="8"/>
      <c r="I1" s="9"/>
    </row>
    <row r="2" spans="1:10" ht="17.25">
      <c r="A2" s="6"/>
      <c r="B2" s="7"/>
      <c r="C2" s="7"/>
      <c r="F2" s="8"/>
      <c r="G2" s="8"/>
    </row>
    <row r="3" spans="1:10">
      <c r="A3" s="7"/>
      <c r="B3" s="10" t="s">
        <v>26</v>
      </c>
      <c r="C3" s="7"/>
      <c r="E3" s="8"/>
      <c r="F3" s="8"/>
      <c r="G3" s="10" t="s">
        <v>27</v>
      </c>
    </row>
    <row r="4" spans="1:10" ht="13.5" customHeight="1">
      <c r="B4" s="11"/>
      <c r="C4" s="232" t="s">
        <v>28</v>
      </c>
      <c r="D4" s="232"/>
      <c r="E4" s="232"/>
      <c r="G4" s="11"/>
      <c r="H4" s="233" t="s">
        <v>29</v>
      </c>
      <c r="I4" s="234"/>
      <c r="J4" s="235"/>
    </row>
    <row r="5" spans="1:10">
      <c r="B5" s="12" t="s">
        <v>30</v>
      </c>
      <c r="C5" s="13" t="s">
        <v>31</v>
      </c>
      <c r="D5" s="14" t="s">
        <v>32</v>
      </c>
      <c r="E5" s="15" t="s">
        <v>33</v>
      </c>
      <c r="G5" s="12" t="s">
        <v>30</v>
      </c>
      <c r="H5" s="16" t="s">
        <v>31</v>
      </c>
      <c r="I5" s="17" t="s">
        <v>32</v>
      </c>
      <c r="J5" s="18" t="s">
        <v>33</v>
      </c>
    </row>
    <row r="6" spans="1:10">
      <c r="B6" s="19" t="s">
        <v>34</v>
      </c>
      <c r="C6" s="134">
        <v>365</v>
      </c>
      <c r="D6" s="134">
        <v>229</v>
      </c>
      <c r="E6" s="134">
        <v>136</v>
      </c>
      <c r="F6" s="20"/>
      <c r="G6" s="21" t="s">
        <v>34</v>
      </c>
      <c r="H6" s="134">
        <v>25.7</v>
      </c>
      <c r="I6" s="134">
        <v>33.299999999999997</v>
      </c>
      <c r="J6" s="134">
        <v>18.5</v>
      </c>
    </row>
    <row r="7" spans="1:10">
      <c r="B7" s="19" t="s">
        <v>35</v>
      </c>
      <c r="C7" s="134">
        <v>352</v>
      </c>
      <c r="D7" s="134">
        <v>219</v>
      </c>
      <c r="E7" s="134">
        <v>133</v>
      </c>
      <c r="F7" s="20"/>
      <c r="G7" s="21" t="s">
        <v>35</v>
      </c>
      <c r="H7" s="134">
        <v>24.7</v>
      </c>
      <c r="I7" s="134">
        <v>31.8</v>
      </c>
      <c r="J7" s="134">
        <v>18.100000000000001</v>
      </c>
    </row>
    <row r="8" spans="1:10">
      <c r="B8" s="21" t="s">
        <v>36</v>
      </c>
      <c r="C8" s="135">
        <v>343</v>
      </c>
      <c r="D8" s="135">
        <v>207</v>
      </c>
      <c r="E8" s="135">
        <v>136</v>
      </c>
      <c r="G8" s="21" t="s">
        <v>36</v>
      </c>
      <c r="H8" s="136">
        <v>24.1</v>
      </c>
      <c r="I8" s="136">
        <v>30</v>
      </c>
      <c r="J8" s="136">
        <v>18.5</v>
      </c>
    </row>
    <row r="9" spans="1:10">
      <c r="B9" s="21" t="s">
        <v>37</v>
      </c>
      <c r="C9" s="135">
        <v>459</v>
      </c>
      <c r="D9" s="135">
        <v>322</v>
      </c>
      <c r="E9" s="135">
        <v>137</v>
      </c>
      <c r="G9" s="21" t="s">
        <v>37</v>
      </c>
      <c r="H9" s="136">
        <v>32.200000000000003</v>
      </c>
      <c r="I9" s="136">
        <v>46.7</v>
      </c>
      <c r="J9" s="136">
        <v>18.600000000000001</v>
      </c>
    </row>
    <row r="10" spans="1:10" ht="13.5" customHeight="1">
      <c r="B10" s="21" t="s">
        <v>38</v>
      </c>
      <c r="C10" s="135">
        <v>447</v>
      </c>
      <c r="D10" s="135">
        <v>301</v>
      </c>
      <c r="E10" s="135">
        <v>146</v>
      </c>
      <c r="G10" s="21" t="s">
        <v>38</v>
      </c>
      <c r="H10" s="136">
        <v>31.3</v>
      </c>
      <c r="I10" s="136">
        <v>43.7</v>
      </c>
      <c r="J10" s="136">
        <v>19.8</v>
      </c>
    </row>
    <row r="11" spans="1:10">
      <c r="B11" s="21" t="s">
        <v>39</v>
      </c>
      <c r="C11" s="135">
        <v>386</v>
      </c>
      <c r="D11" s="135">
        <v>247</v>
      </c>
      <c r="E11" s="135">
        <v>139</v>
      </c>
      <c r="G11" s="21" t="s">
        <v>39</v>
      </c>
      <c r="H11" s="136">
        <v>26.9</v>
      </c>
      <c r="I11" s="136">
        <v>35.700000000000003</v>
      </c>
      <c r="J11" s="136">
        <v>18.7</v>
      </c>
    </row>
    <row r="12" spans="1:10">
      <c r="B12" s="21" t="s">
        <v>40</v>
      </c>
      <c r="C12" s="135">
        <v>491</v>
      </c>
      <c r="D12" s="135">
        <v>321</v>
      </c>
      <c r="E12" s="135">
        <v>170</v>
      </c>
      <c r="G12" s="21" t="s">
        <v>40</v>
      </c>
      <c r="H12" s="136">
        <v>34.299999999999997</v>
      </c>
      <c r="I12" s="136">
        <v>46.6</v>
      </c>
      <c r="J12" s="136">
        <v>22.9</v>
      </c>
    </row>
    <row r="13" spans="1:10" ht="13.5" customHeight="1">
      <c r="B13" s="21" t="s">
        <v>41</v>
      </c>
      <c r="C13" s="135">
        <v>379</v>
      </c>
      <c r="D13" s="135">
        <v>248</v>
      </c>
      <c r="E13" s="135">
        <v>131</v>
      </c>
      <c r="G13" s="21" t="s">
        <v>41</v>
      </c>
      <c r="H13" s="136">
        <v>26.6</v>
      </c>
      <c r="I13" s="136">
        <v>36.200000000000003</v>
      </c>
      <c r="J13" s="136">
        <v>17.7</v>
      </c>
    </row>
    <row r="14" spans="1:10">
      <c r="B14" s="21" t="s">
        <v>42</v>
      </c>
      <c r="C14" s="135">
        <v>404</v>
      </c>
      <c r="D14" s="135">
        <v>245</v>
      </c>
      <c r="E14" s="135">
        <v>159</v>
      </c>
      <c r="G14" s="21" t="s">
        <v>42</v>
      </c>
      <c r="H14" s="136">
        <v>28.5</v>
      </c>
      <c r="I14" s="136">
        <v>35.9</v>
      </c>
      <c r="J14" s="136">
        <v>21.6</v>
      </c>
    </row>
    <row r="15" spans="1:10">
      <c r="B15" s="21" t="s">
        <v>43</v>
      </c>
      <c r="C15" s="135">
        <v>383</v>
      </c>
      <c r="D15" s="135">
        <v>241</v>
      </c>
      <c r="E15" s="135">
        <v>142</v>
      </c>
      <c r="G15" s="21" t="s">
        <v>43</v>
      </c>
      <c r="H15" s="136">
        <v>27.1</v>
      </c>
      <c r="I15" s="136">
        <v>35.5</v>
      </c>
      <c r="J15" s="136">
        <v>19.3</v>
      </c>
    </row>
    <row r="16" spans="1:10">
      <c r="B16" s="21" t="s">
        <v>44</v>
      </c>
      <c r="C16" s="135">
        <v>360</v>
      </c>
      <c r="D16" s="135">
        <v>209</v>
      </c>
      <c r="E16" s="135">
        <v>151</v>
      </c>
      <c r="G16" s="21" t="s">
        <v>44</v>
      </c>
      <c r="H16" s="136">
        <v>25.4</v>
      </c>
      <c r="I16" s="136">
        <v>30.7</v>
      </c>
      <c r="J16" s="136">
        <v>20.5</v>
      </c>
    </row>
    <row r="17" spans="2:10">
      <c r="B17" s="21" t="s">
        <v>45</v>
      </c>
      <c r="C17" s="135">
        <v>350</v>
      </c>
      <c r="D17" s="135">
        <v>214</v>
      </c>
      <c r="E17" s="135">
        <v>136</v>
      </c>
      <c r="G17" s="21" t="s">
        <v>45</v>
      </c>
      <c r="H17" s="136">
        <v>24.7</v>
      </c>
      <c r="I17" s="136">
        <v>31.5</v>
      </c>
      <c r="J17" s="136">
        <v>18.5</v>
      </c>
    </row>
    <row r="18" spans="2:10">
      <c r="B18" s="21" t="s">
        <v>46</v>
      </c>
      <c r="C18" s="135">
        <v>366</v>
      </c>
      <c r="D18" s="135">
        <v>217</v>
      </c>
      <c r="E18" s="135">
        <v>149</v>
      </c>
      <c r="G18" s="21" t="s">
        <v>46</v>
      </c>
      <c r="H18" s="136">
        <v>25.9</v>
      </c>
      <c r="I18" s="136">
        <v>32</v>
      </c>
      <c r="J18" s="136">
        <v>20.2</v>
      </c>
    </row>
    <row r="19" spans="2:10" ht="13.5" customHeight="1">
      <c r="B19" s="21" t="s">
        <v>47</v>
      </c>
      <c r="C19" s="135">
        <v>337</v>
      </c>
      <c r="D19" s="135">
        <v>233</v>
      </c>
      <c r="E19" s="135">
        <v>104</v>
      </c>
      <c r="G19" s="21" t="s">
        <v>47</v>
      </c>
      <c r="H19" s="136">
        <v>23.8</v>
      </c>
      <c r="I19" s="136">
        <v>34.299999999999997</v>
      </c>
      <c r="J19" s="136">
        <v>14.1</v>
      </c>
    </row>
    <row r="20" spans="2:10" ht="13.5" customHeight="1">
      <c r="B20" s="21" t="s">
        <v>48</v>
      </c>
      <c r="C20" s="135">
        <v>345</v>
      </c>
      <c r="D20" s="135">
        <v>229</v>
      </c>
      <c r="E20" s="135">
        <v>116</v>
      </c>
      <c r="G20" s="21" t="s">
        <v>48</v>
      </c>
      <c r="H20" s="136">
        <v>24.4</v>
      </c>
      <c r="I20" s="136">
        <v>33.700000000000003</v>
      </c>
      <c r="J20" s="136">
        <v>15.7</v>
      </c>
    </row>
    <row r="21" spans="2:10">
      <c r="B21" s="21" t="s">
        <v>49</v>
      </c>
      <c r="C21" s="135">
        <v>345</v>
      </c>
      <c r="D21" s="135">
        <v>233</v>
      </c>
      <c r="E21" s="135">
        <v>112</v>
      </c>
      <c r="G21" s="21" t="s">
        <v>49</v>
      </c>
      <c r="H21" s="136">
        <v>24.304247</v>
      </c>
      <c r="I21" s="136">
        <v>34.164923999999999</v>
      </c>
      <c r="J21" s="136">
        <v>15.186049000000001</v>
      </c>
    </row>
    <row r="22" spans="2:10">
      <c r="B22" s="21" t="s">
        <v>50</v>
      </c>
      <c r="C22" s="135">
        <v>370</v>
      </c>
      <c r="D22" s="135">
        <v>243</v>
      </c>
      <c r="E22" s="135">
        <v>127</v>
      </c>
      <c r="G22" s="21" t="s">
        <v>50</v>
      </c>
      <c r="H22" s="136">
        <v>26.063459999999999</v>
      </c>
      <c r="I22" s="136">
        <v>35.624386999999999</v>
      </c>
      <c r="J22" s="136">
        <v>17.220455999999999</v>
      </c>
    </row>
    <row r="23" spans="2:10" ht="13.5" customHeight="1">
      <c r="B23" s="21" t="s">
        <v>51</v>
      </c>
      <c r="C23" s="135">
        <v>365</v>
      </c>
      <c r="D23" s="135">
        <v>248</v>
      </c>
      <c r="E23" s="135">
        <v>117</v>
      </c>
      <c r="G23" s="21" t="s">
        <v>51</v>
      </c>
      <c r="H23" s="136">
        <v>25.719422000000002</v>
      </c>
      <c r="I23" s="136">
        <v>36.368595999999997</v>
      </c>
      <c r="J23" s="136">
        <v>15.8697</v>
      </c>
    </row>
    <row r="24" spans="2:10" ht="13.5" customHeight="1">
      <c r="B24" s="21" t="s">
        <v>52</v>
      </c>
      <c r="C24" s="135">
        <v>501</v>
      </c>
      <c r="D24" s="135">
        <v>353</v>
      </c>
      <c r="E24" s="135">
        <v>148</v>
      </c>
      <c r="G24" s="21" t="s">
        <v>52</v>
      </c>
      <c r="H24" s="136">
        <v>35.326295999999999</v>
      </c>
      <c r="I24" s="136">
        <v>51.828609999999998</v>
      </c>
      <c r="J24" s="136">
        <v>20.078251000000002</v>
      </c>
    </row>
    <row r="25" spans="2:10">
      <c r="B25" s="21" t="s">
        <v>53</v>
      </c>
      <c r="C25" s="135">
        <v>486</v>
      </c>
      <c r="D25" s="135">
        <v>339</v>
      </c>
      <c r="E25" s="135">
        <v>147</v>
      </c>
      <c r="G25" s="21" t="s">
        <v>53</v>
      </c>
      <c r="H25" s="136">
        <v>34.329889000000001</v>
      </c>
      <c r="I25" s="136">
        <v>49.897849000000001</v>
      </c>
      <c r="J25" s="136">
        <v>19.965014</v>
      </c>
    </row>
    <row r="26" spans="2:10">
      <c r="B26" s="21" t="s">
        <v>54</v>
      </c>
      <c r="C26" s="135">
        <v>454</v>
      </c>
      <c r="D26" s="135">
        <v>317</v>
      </c>
      <c r="E26" s="135">
        <v>137</v>
      </c>
      <c r="G26" s="21" t="s">
        <v>54</v>
      </c>
      <c r="H26" s="136">
        <v>32.058072000000003</v>
      </c>
      <c r="I26" s="136">
        <v>46.53293</v>
      </c>
      <c r="J26" s="136">
        <v>18.640927000000001</v>
      </c>
    </row>
    <row r="27" spans="2:10" ht="13.5" customHeight="1">
      <c r="B27" s="21" t="s">
        <v>55</v>
      </c>
      <c r="C27" s="135">
        <v>479</v>
      </c>
      <c r="D27" s="135">
        <v>331</v>
      </c>
      <c r="E27" s="135">
        <v>148</v>
      </c>
      <c r="G27" s="21" t="s">
        <v>55</v>
      </c>
      <c r="H27" s="136">
        <v>33.897129999999997</v>
      </c>
      <c r="I27" s="136">
        <v>48.723976</v>
      </c>
      <c r="J27" s="136">
        <v>20.170027999999999</v>
      </c>
    </row>
    <row r="28" spans="2:10" ht="13.5" customHeight="1">
      <c r="B28" s="21" t="s">
        <v>56</v>
      </c>
      <c r="C28" s="135">
        <v>500</v>
      </c>
      <c r="D28" s="135">
        <v>364</v>
      </c>
      <c r="E28" s="135">
        <v>136</v>
      </c>
      <c r="G28" s="21" t="s">
        <v>56</v>
      </c>
      <c r="H28" s="136">
        <v>35.509371000000002</v>
      </c>
      <c r="I28" s="136">
        <v>53.837631999999999</v>
      </c>
      <c r="J28" s="136">
        <v>18.579946</v>
      </c>
    </row>
    <row r="29" spans="2:10">
      <c r="B29" s="21" t="s">
        <v>57</v>
      </c>
      <c r="C29" s="135">
        <v>527</v>
      </c>
      <c r="D29" s="135">
        <v>395</v>
      </c>
      <c r="E29" s="135">
        <v>132</v>
      </c>
      <c r="G29" s="21" t="s">
        <v>57</v>
      </c>
      <c r="H29" s="136">
        <v>37.595514000000001</v>
      </c>
      <c r="I29" s="136">
        <v>58.737718999999998</v>
      </c>
      <c r="J29" s="136">
        <v>18.099993999999999</v>
      </c>
    </row>
    <row r="30" spans="2:10">
      <c r="B30" s="21" t="s">
        <v>58</v>
      </c>
      <c r="C30" s="135">
        <v>481</v>
      </c>
      <c r="D30" s="135">
        <v>352</v>
      </c>
      <c r="E30" s="135">
        <v>129</v>
      </c>
      <c r="G30" s="21" t="s">
        <v>58</v>
      </c>
      <c r="H30" s="136">
        <v>34.484983999999997</v>
      </c>
      <c r="I30" s="136">
        <v>52.634569999999997</v>
      </c>
      <c r="J30" s="136">
        <v>17.767420000000001</v>
      </c>
    </row>
    <row r="31" spans="2:10">
      <c r="B31" s="21" t="s">
        <v>59</v>
      </c>
      <c r="C31" s="135">
        <v>470</v>
      </c>
      <c r="D31" s="135">
        <v>340</v>
      </c>
      <c r="E31" s="135">
        <v>130</v>
      </c>
      <c r="G31" s="21" t="s">
        <v>59</v>
      </c>
      <c r="H31" s="136">
        <v>33.934013999999998</v>
      </c>
      <c r="I31" s="136">
        <v>51.237228000000002</v>
      </c>
      <c r="J31" s="136">
        <v>18.018992000000001</v>
      </c>
    </row>
    <row r="32" spans="2:10">
      <c r="B32" s="21" t="s">
        <v>60</v>
      </c>
      <c r="C32" s="135">
        <v>467</v>
      </c>
      <c r="D32" s="135">
        <v>328</v>
      </c>
      <c r="E32" s="135">
        <v>139</v>
      </c>
      <c r="G32" s="21" t="s">
        <v>60</v>
      </c>
      <c r="H32" s="136">
        <v>33.971072999999997</v>
      </c>
      <c r="I32" s="136">
        <v>49.854843000000002</v>
      </c>
      <c r="J32" s="136">
        <v>19.392039</v>
      </c>
    </row>
    <row r="33" spans="2:10">
      <c r="B33" s="21" t="s">
        <v>61</v>
      </c>
      <c r="C33" s="135">
        <v>437</v>
      </c>
      <c r="D33" s="135">
        <v>316</v>
      </c>
      <c r="E33" s="135">
        <v>121</v>
      </c>
      <c r="G33" s="21" t="s">
        <v>61</v>
      </c>
      <c r="H33" s="136">
        <v>32.045124000000001</v>
      </c>
      <c r="I33" s="136">
        <v>48.486336000000001</v>
      </c>
      <c r="J33" s="136">
        <v>16.995049999999999</v>
      </c>
    </row>
    <row r="34" spans="2:10">
      <c r="B34" s="21" t="s">
        <v>62</v>
      </c>
      <c r="C34" s="135">
        <v>454</v>
      </c>
      <c r="D34" s="135">
        <v>314</v>
      </c>
      <c r="E34" s="135">
        <v>140</v>
      </c>
      <c r="G34" s="21" t="s">
        <v>62</v>
      </c>
      <c r="H34" s="136">
        <v>33.570247999999999</v>
      </c>
      <c r="I34" s="136">
        <v>48.642502</v>
      </c>
      <c r="J34" s="136">
        <v>19.805845999999999</v>
      </c>
    </row>
    <row r="35" spans="2:10">
      <c r="B35" s="21" t="s">
        <v>63</v>
      </c>
      <c r="C35" s="135">
        <v>459</v>
      </c>
      <c r="D35" s="135">
        <v>326</v>
      </c>
      <c r="E35" s="135">
        <v>133</v>
      </c>
      <c r="G35" s="21" t="s">
        <v>63</v>
      </c>
      <c r="H35" s="136">
        <v>34.231966</v>
      </c>
      <c r="I35" s="136">
        <v>50.982348999999999</v>
      </c>
      <c r="J35" s="136">
        <v>18.961670000000002</v>
      </c>
    </row>
    <row r="36" spans="2:10">
      <c r="B36" s="21" t="s">
        <v>64</v>
      </c>
      <c r="C36" s="135">
        <v>426</v>
      </c>
      <c r="D36" s="135">
        <v>285</v>
      </c>
      <c r="E36" s="135">
        <v>141</v>
      </c>
      <c r="G36" s="21" t="s">
        <v>64</v>
      </c>
      <c r="H36" s="136">
        <v>32</v>
      </c>
      <c r="I36" s="136">
        <v>44.9</v>
      </c>
      <c r="J36" s="136">
        <v>20.3</v>
      </c>
    </row>
    <row r="37" spans="2:10">
      <c r="B37" s="21" t="s">
        <v>65</v>
      </c>
      <c r="C37" s="135">
        <v>370</v>
      </c>
      <c r="D37" s="135">
        <v>262</v>
      </c>
      <c r="E37" s="135">
        <v>108</v>
      </c>
      <c r="G37" s="21" t="s">
        <v>65</v>
      </c>
      <c r="H37" s="136">
        <v>28.2</v>
      </c>
      <c r="I37" s="136">
        <v>41.8</v>
      </c>
      <c r="J37" s="136">
        <v>15.7</v>
      </c>
    </row>
    <row r="38" spans="2:10">
      <c r="B38" s="21" t="s">
        <v>66</v>
      </c>
      <c r="C38" s="135">
        <v>329</v>
      </c>
      <c r="D38" s="135">
        <v>240</v>
      </c>
      <c r="E38" s="135">
        <v>89</v>
      </c>
      <c r="G38" s="21" t="s">
        <v>66</v>
      </c>
      <c r="H38" s="136">
        <v>25.2</v>
      </c>
      <c r="I38" s="136">
        <v>38.6</v>
      </c>
      <c r="J38" s="136">
        <v>13.1</v>
      </c>
    </row>
    <row r="39" spans="2:10">
      <c r="B39" s="21" t="s">
        <v>67</v>
      </c>
      <c r="C39" s="135">
        <v>340</v>
      </c>
      <c r="D39" s="135">
        <v>243</v>
      </c>
      <c r="E39" s="135">
        <v>97</v>
      </c>
      <c r="G39" s="21" t="s">
        <v>67</v>
      </c>
      <c r="H39" s="136">
        <v>26.3</v>
      </c>
      <c r="I39" s="136">
        <v>39.299999999999997</v>
      </c>
      <c r="J39" s="136">
        <v>14.4</v>
      </c>
    </row>
    <row r="40" spans="2:10">
      <c r="B40" s="21" t="s">
        <v>68</v>
      </c>
      <c r="C40" s="135">
        <v>341</v>
      </c>
      <c r="D40" s="135">
        <v>232</v>
      </c>
      <c r="E40" s="135">
        <v>109</v>
      </c>
      <c r="G40" s="21" t="s">
        <v>68</v>
      </c>
      <c r="H40" s="136">
        <v>26.5</v>
      </c>
      <c r="I40" s="136">
        <v>37.799999999999997</v>
      </c>
      <c r="J40" s="136">
        <v>16.3</v>
      </c>
    </row>
    <row r="41" spans="2:10">
      <c r="B41" s="21" t="s">
        <v>69</v>
      </c>
      <c r="C41" s="135">
        <v>297</v>
      </c>
      <c r="D41" s="135">
        <v>196</v>
      </c>
      <c r="E41" s="135">
        <v>101</v>
      </c>
      <c r="G41" s="21" t="s">
        <v>69</v>
      </c>
      <c r="H41" s="136">
        <v>23.2</v>
      </c>
      <c r="I41" s="136">
        <v>31.8</v>
      </c>
      <c r="J41" s="136">
        <v>15.2</v>
      </c>
    </row>
    <row r="42" spans="2:10">
      <c r="B42" s="21" t="s">
        <v>9</v>
      </c>
      <c r="C42" s="135">
        <v>289</v>
      </c>
      <c r="D42" s="135">
        <v>198</v>
      </c>
      <c r="E42" s="135">
        <v>91</v>
      </c>
      <c r="G42" s="21" t="s">
        <v>9</v>
      </c>
      <c r="H42" s="136">
        <v>22.8</v>
      </c>
      <c r="I42" s="136">
        <v>32.4</v>
      </c>
      <c r="J42" s="136">
        <v>13.8</v>
      </c>
    </row>
    <row r="43" spans="2:10">
      <c r="B43" s="21" t="s">
        <v>291</v>
      </c>
      <c r="C43" s="135">
        <v>262</v>
      </c>
      <c r="D43" s="135">
        <v>175</v>
      </c>
      <c r="E43" s="135">
        <v>87</v>
      </c>
      <c r="G43" s="21" t="s">
        <v>291</v>
      </c>
      <c r="H43" s="136">
        <v>20.9</v>
      </c>
      <c r="I43" s="136">
        <v>29</v>
      </c>
      <c r="J43" s="136">
        <v>13.4</v>
      </c>
    </row>
    <row r="44" spans="2:10">
      <c r="B44" s="21" t="s">
        <v>297</v>
      </c>
      <c r="C44" s="135">
        <v>253</v>
      </c>
      <c r="D44" s="135">
        <v>169</v>
      </c>
      <c r="E44" s="135">
        <v>84</v>
      </c>
      <c r="G44" s="21" t="s">
        <v>297</v>
      </c>
      <c r="H44" s="136">
        <v>20.399999999999999</v>
      </c>
      <c r="I44" s="136">
        <v>28.3</v>
      </c>
      <c r="J44" s="136">
        <v>13.1</v>
      </c>
    </row>
    <row r="45" spans="2:10">
      <c r="B45" s="21" t="s">
        <v>300</v>
      </c>
      <c r="C45" s="135">
        <v>250</v>
      </c>
      <c r="D45" s="135">
        <v>184</v>
      </c>
      <c r="E45" s="135">
        <v>66</v>
      </c>
      <c r="G45" s="21" t="s">
        <v>300</v>
      </c>
      <c r="H45" s="136">
        <v>20.399999999999999</v>
      </c>
      <c r="I45" s="136">
        <v>31.1</v>
      </c>
      <c r="J45" s="136">
        <v>10.4</v>
      </c>
    </row>
    <row r="46" spans="2:10">
      <c r="B46" s="21" t="s">
        <v>333</v>
      </c>
      <c r="C46" s="135">
        <v>256</v>
      </c>
      <c r="D46" s="135">
        <v>168</v>
      </c>
      <c r="E46" s="135">
        <v>88</v>
      </c>
      <c r="G46" s="21" t="s">
        <v>333</v>
      </c>
      <c r="H46" s="136">
        <v>21.1</v>
      </c>
      <c r="I46" s="136">
        <v>28.8</v>
      </c>
      <c r="J46" s="136">
        <v>14</v>
      </c>
    </row>
    <row r="47" spans="2:10">
      <c r="C47" s="22"/>
    </row>
    <row r="48" spans="2:10">
      <c r="B48" s="109" t="s">
        <v>301</v>
      </c>
    </row>
    <row r="49" spans="2:2">
      <c r="B49" s="109"/>
    </row>
    <row r="50" spans="2:2">
      <c r="B50" s="109"/>
    </row>
    <row r="68" ht="13.5" customHeight="1"/>
    <row r="73" ht="13.5" customHeight="1"/>
    <row r="77" ht="13.5" customHeight="1"/>
  </sheetData>
  <mergeCells count="2">
    <mergeCell ref="C4:E4"/>
    <mergeCell ref="H4:J4"/>
  </mergeCells>
  <phoneticPr fontId="3"/>
  <pageMargins left="0.74803149606299213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85" zoomScaleNormal="85" workbookViewId="0">
      <selection activeCell="V8" sqref="V8"/>
    </sheetView>
  </sheetViews>
  <sheetFormatPr defaultRowHeight="13.5"/>
  <cols>
    <col min="1" max="1" width="5" style="2" customWidth="1"/>
    <col min="2" max="10" width="8.875" style="2"/>
    <col min="11" max="11" width="5.125" style="2" customWidth="1"/>
    <col min="12" max="256" width="8.875" style="2"/>
    <col min="257" max="257" width="5" style="2" customWidth="1"/>
    <col min="258" max="266" width="8.875" style="2"/>
    <col min="267" max="267" width="5.125" style="2" customWidth="1"/>
    <col min="268" max="512" width="8.875" style="2"/>
    <col min="513" max="513" width="5" style="2" customWidth="1"/>
    <col min="514" max="522" width="8.875" style="2"/>
    <col min="523" max="523" width="5.125" style="2" customWidth="1"/>
    <col min="524" max="768" width="8.875" style="2"/>
    <col min="769" max="769" width="5" style="2" customWidth="1"/>
    <col min="770" max="778" width="8.875" style="2"/>
    <col min="779" max="779" width="5.125" style="2" customWidth="1"/>
    <col min="780" max="1024" width="8.875" style="2"/>
    <col min="1025" max="1025" width="5" style="2" customWidth="1"/>
    <col min="1026" max="1034" width="8.875" style="2"/>
    <col min="1035" max="1035" width="5.125" style="2" customWidth="1"/>
    <col min="1036" max="1280" width="8.875" style="2"/>
    <col min="1281" max="1281" width="5" style="2" customWidth="1"/>
    <col min="1282" max="1290" width="8.875" style="2"/>
    <col min="1291" max="1291" width="5.125" style="2" customWidth="1"/>
    <col min="1292" max="1536" width="8.875" style="2"/>
    <col min="1537" max="1537" width="5" style="2" customWidth="1"/>
    <col min="1538" max="1546" width="8.875" style="2"/>
    <col min="1547" max="1547" width="5.125" style="2" customWidth="1"/>
    <col min="1548" max="1792" width="8.875" style="2"/>
    <col min="1793" max="1793" width="5" style="2" customWidth="1"/>
    <col min="1794" max="1802" width="8.875" style="2"/>
    <col min="1803" max="1803" width="5.125" style="2" customWidth="1"/>
    <col min="1804" max="2048" width="8.875" style="2"/>
    <col min="2049" max="2049" width="5" style="2" customWidth="1"/>
    <col min="2050" max="2058" width="8.875" style="2"/>
    <col min="2059" max="2059" width="5.125" style="2" customWidth="1"/>
    <col min="2060" max="2304" width="8.875" style="2"/>
    <col min="2305" max="2305" width="5" style="2" customWidth="1"/>
    <col min="2306" max="2314" width="8.875" style="2"/>
    <col min="2315" max="2315" width="5.125" style="2" customWidth="1"/>
    <col min="2316" max="2560" width="8.875" style="2"/>
    <col min="2561" max="2561" width="5" style="2" customWidth="1"/>
    <col min="2562" max="2570" width="8.875" style="2"/>
    <col min="2571" max="2571" width="5.125" style="2" customWidth="1"/>
    <col min="2572" max="2816" width="8.875" style="2"/>
    <col min="2817" max="2817" width="5" style="2" customWidth="1"/>
    <col min="2818" max="2826" width="8.875" style="2"/>
    <col min="2827" max="2827" width="5.125" style="2" customWidth="1"/>
    <col min="2828" max="3072" width="8.875" style="2"/>
    <col min="3073" max="3073" width="5" style="2" customWidth="1"/>
    <col min="3074" max="3082" width="8.875" style="2"/>
    <col min="3083" max="3083" width="5.125" style="2" customWidth="1"/>
    <col min="3084" max="3328" width="8.875" style="2"/>
    <col min="3329" max="3329" width="5" style="2" customWidth="1"/>
    <col min="3330" max="3338" width="8.875" style="2"/>
    <col min="3339" max="3339" width="5.125" style="2" customWidth="1"/>
    <col min="3340" max="3584" width="8.875" style="2"/>
    <col min="3585" max="3585" width="5" style="2" customWidth="1"/>
    <col min="3586" max="3594" width="8.875" style="2"/>
    <col min="3595" max="3595" width="5.125" style="2" customWidth="1"/>
    <col min="3596" max="3840" width="8.875" style="2"/>
    <col min="3841" max="3841" width="5" style="2" customWidth="1"/>
    <col min="3842" max="3850" width="8.875" style="2"/>
    <col min="3851" max="3851" width="5.125" style="2" customWidth="1"/>
    <col min="3852" max="4096" width="8.875" style="2"/>
    <col min="4097" max="4097" width="5" style="2" customWidth="1"/>
    <col min="4098" max="4106" width="8.875" style="2"/>
    <col min="4107" max="4107" width="5.125" style="2" customWidth="1"/>
    <col min="4108" max="4352" width="8.875" style="2"/>
    <col min="4353" max="4353" width="5" style="2" customWidth="1"/>
    <col min="4354" max="4362" width="8.875" style="2"/>
    <col min="4363" max="4363" width="5.125" style="2" customWidth="1"/>
    <col min="4364" max="4608" width="8.875" style="2"/>
    <col min="4609" max="4609" width="5" style="2" customWidth="1"/>
    <col min="4610" max="4618" width="8.875" style="2"/>
    <col min="4619" max="4619" width="5.125" style="2" customWidth="1"/>
    <col min="4620" max="4864" width="8.875" style="2"/>
    <col min="4865" max="4865" width="5" style="2" customWidth="1"/>
    <col min="4866" max="4874" width="8.875" style="2"/>
    <col min="4875" max="4875" width="5.125" style="2" customWidth="1"/>
    <col min="4876" max="5120" width="8.875" style="2"/>
    <col min="5121" max="5121" width="5" style="2" customWidth="1"/>
    <col min="5122" max="5130" width="8.875" style="2"/>
    <col min="5131" max="5131" width="5.125" style="2" customWidth="1"/>
    <col min="5132" max="5376" width="8.875" style="2"/>
    <col min="5377" max="5377" width="5" style="2" customWidth="1"/>
    <col min="5378" max="5386" width="8.875" style="2"/>
    <col min="5387" max="5387" width="5.125" style="2" customWidth="1"/>
    <col min="5388" max="5632" width="8.875" style="2"/>
    <col min="5633" max="5633" width="5" style="2" customWidth="1"/>
    <col min="5634" max="5642" width="8.875" style="2"/>
    <col min="5643" max="5643" width="5.125" style="2" customWidth="1"/>
    <col min="5644" max="5888" width="8.875" style="2"/>
    <col min="5889" max="5889" width="5" style="2" customWidth="1"/>
    <col min="5890" max="5898" width="8.875" style="2"/>
    <col min="5899" max="5899" width="5.125" style="2" customWidth="1"/>
    <col min="5900" max="6144" width="8.875" style="2"/>
    <col min="6145" max="6145" width="5" style="2" customWidth="1"/>
    <col min="6146" max="6154" width="8.875" style="2"/>
    <col min="6155" max="6155" width="5.125" style="2" customWidth="1"/>
    <col min="6156" max="6400" width="8.875" style="2"/>
    <col min="6401" max="6401" width="5" style="2" customWidth="1"/>
    <col min="6402" max="6410" width="8.875" style="2"/>
    <col min="6411" max="6411" width="5.125" style="2" customWidth="1"/>
    <col min="6412" max="6656" width="8.875" style="2"/>
    <col min="6657" max="6657" width="5" style="2" customWidth="1"/>
    <col min="6658" max="6666" width="8.875" style="2"/>
    <col min="6667" max="6667" width="5.125" style="2" customWidth="1"/>
    <col min="6668" max="6912" width="8.875" style="2"/>
    <col min="6913" max="6913" width="5" style="2" customWidth="1"/>
    <col min="6914" max="6922" width="8.875" style="2"/>
    <col min="6923" max="6923" width="5.125" style="2" customWidth="1"/>
    <col min="6924" max="7168" width="8.875" style="2"/>
    <col min="7169" max="7169" width="5" style="2" customWidth="1"/>
    <col min="7170" max="7178" width="8.875" style="2"/>
    <col min="7179" max="7179" width="5.125" style="2" customWidth="1"/>
    <col min="7180" max="7424" width="8.875" style="2"/>
    <col min="7425" max="7425" width="5" style="2" customWidth="1"/>
    <col min="7426" max="7434" width="8.875" style="2"/>
    <col min="7435" max="7435" width="5.125" style="2" customWidth="1"/>
    <col min="7436" max="7680" width="8.875" style="2"/>
    <col min="7681" max="7681" width="5" style="2" customWidth="1"/>
    <col min="7682" max="7690" width="8.875" style="2"/>
    <col min="7691" max="7691" width="5.125" style="2" customWidth="1"/>
    <col min="7692" max="7936" width="8.875" style="2"/>
    <col min="7937" max="7937" width="5" style="2" customWidth="1"/>
    <col min="7938" max="7946" width="8.875" style="2"/>
    <col min="7947" max="7947" width="5.125" style="2" customWidth="1"/>
    <col min="7948" max="8192" width="8.875" style="2"/>
    <col min="8193" max="8193" width="5" style="2" customWidth="1"/>
    <col min="8194" max="8202" width="8.875" style="2"/>
    <col min="8203" max="8203" width="5.125" style="2" customWidth="1"/>
    <col min="8204" max="8448" width="8.875" style="2"/>
    <col min="8449" max="8449" width="5" style="2" customWidth="1"/>
    <col min="8450" max="8458" width="8.875" style="2"/>
    <col min="8459" max="8459" width="5.125" style="2" customWidth="1"/>
    <col min="8460" max="8704" width="8.875" style="2"/>
    <col min="8705" max="8705" width="5" style="2" customWidth="1"/>
    <col min="8706" max="8714" width="8.875" style="2"/>
    <col min="8715" max="8715" width="5.125" style="2" customWidth="1"/>
    <col min="8716" max="8960" width="8.875" style="2"/>
    <col min="8961" max="8961" width="5" style="2" customWidth="1"/>
    <col min="8962" max="8970" width="8.875" style="2"/>
    <col min="8971" max="8971" width="5.125" style="2" customWidth="1"/>
    <col min="8972" max="9216" width="8.875" style="2"/>
    <col min="9217" max="9217" width="5" style="2" customWidth="1"/>
    <col min="9218" max="9226" width="8.875" style="2"/>
    <col min="9227" max="9227" width="5.125" style="2" customWidth="1"/>
    <col min="9228" max="9472" width="8.875" style="2"/>
    <col min="9473" max="9473" width="5" style="2" customWidth="1"/>
    <col min="9474" max="9482" width="8.875" style="2"/>
    <col min="9483" max="9483" width="5.125" style="2" customWidth="1"/>
    <col min="9484" max="9728" width="8.875" style="2"/>
    <col min="9729" max="9729" width="5" style="2" customWidth="1"/>
    <col min="9730" max="9738" width="8.875" style="2"/>
    <col min="9739" max="9739" width="5.125" style="2" customWidth="1"/>
    <col min="9740" max="9984" width="8.875" style="2"/>
    <col min="9985" max="9985" width="5" style="2" customWidth="1"/>
    <col min="9986" max="9994" width="8.875" style="2"/>
    <col min="9995" max="9995" width="5.125" style="2" customWidth="1"/>
    <col min="9996" max="10240" width="8.875" style="2"/>
    <col min="10241" max="10241" width="5" style="2" customWidth="1"/>
    <col min="10242" max="10250" width="8.875" style="2"/>
    <col min="10251" max="10251" width="5.125" style="2" customWidth="1"/>
    <col min="10252" max="10496" width="8.875" style="2"/>
    <col min="10497" max="10497" width="5" style="2" customWidth="1"/>
    <col min="10498" max="10506" width="8.875" style="2"/>
    <col min="10507" max="10507" width="5.125" style="2" customWidth="1"/>
    <col min="10508" max="10752" width="8.875" style="2"/>
    <col min="10753" max="10753" width="5" style="2" customWidth="1"/>
    <col min="10754" max="10762" width="8.875" style="2"/>
    <col min="10763" max="10763" width="5.125" style="2" customWidth="1"/>
    <col min="10764" max="11008" width="8.875" style="2"/>
    <col min="11009" max="11009" width="5" style="2" customWidth="1"/>
    <col min="11010" max="11018" width="8.875" style="2"/>
    <col min="11019" max="11019" width="5.125" style="2" customWidth="1"/>
    <col min="11020" max="11264" width="8.875" style="2"/>
    <col min="11265" max="11265" width="5" style="2" customWidth="1"/>
    <col min="11266" max="11274" width="8.875" style="2"/>
    <col min="11275" max="11275" width="5.125" style="2" customWidth="1"/>
    <col min="11276" max="11520" width="8.875" style="2"/>
    <col min="11521" max="11521" width="5" style="2" customWidth="1"/>
    <col min="11522" max="11530" width="8.875" style="2"/>
    <col min="11531" max="11531" width="5.125" style="2" customWidth="1"/>
    <col min="11532" max="11776" width="8.875" style="2"/>
    <col min="11777" max="11777" width="5" style="2" customWidth="1"/>
    <col min="11778" max="11786" width="8.875" style="2"/>
    <col min="11787" max="11787" width="5.125" style="2" customWidth="1"/>
    <col min="11788" max="12032" width="8.875" style="2"/>
    <col min="12033" max="12033" width="5" style="2" customWidth="1"/>
    <col min="12034" max="12042" width="8.875" style="2"/>
    <col min="12043" max="12043" width="5.125" style="2" customWidth="1"/>
    <col min="12044" max="12288" width="8.875" style="2"/>
    <col min="12289" max="12289" width="5" style="2" customWidth="1"/>
    <col min="12290" max="12298" width="8.875" style="2"/>
    <col min="12299" max="12299" width="5.125" style="2" customWidth="1"/>
    <col min="12300" max="12544" width="8.875" style="2"/>
    <col min="12545" max="12545" width="5" style="2" customWidth="1"/>
    <col min="12546" max="12554" width="8.875" style="2"/>
    <col min="12555" max="12555" width="5.125" style="2" customWidth="1"/>
    <col min="12556" max="12800" width="8.875" style="2"/>
    <col min="12801" max="12801" width="5" style="2" customWidth="1"/>
    <col min="12802" max="12810" width="8.875" style="2"/>
    <col min="12811" max="12811" width="5.125" style="2" customWidth="1"/>
    <col min="12812" max="13056" width="8.875" style="2"/>
    <col min="13057" max="13057" width="5" style="2" customWidth="1"/>
    <col min="13058" max="13066" width="8.875" style="2"/>
    <col min="13067" max="13067" width="5.125" style="2" customWidth="1"/>
    <col min="13068" max="13312" width="8.875" style="2"/>
    <col min="13313" max="13313" width="5" style="2" customWidth="1"/>
    <col min="13314" max="13322" width="8.875" style="2"/>
    <col min="13323" max="13323" width="5.125" style="2" customWidth="1"/>
    <col min="13324" max="13568" width="8.875" style="2"/>
    <col min="13569" max="13569" width="5" style="2" customWidth="1"/>
    <col min="13570" max="13578" width="8.875" style="2"/>
    <col min="13579" max="13579" width="5.125" style="2" customWidth="1"/>
    <col min="13580" max="13824" width="8.875" style="2"/>
    <col min="13825" max="13825" width="5" style="2" customWidth="1"/>
    <col min="13826" max="13834" width="8.875" style="2"/>
    <col min="13835" max="13835" width="5.125" style="2" customWidth="1"/>
    <col min="13836" max="14080" width="8.875" style="2"/>
    <col min="14081" max="14081" width="5" style="2" customWidth="1"/>
    <col min="14082" max="14090" width="8.875" style="2"/>
    <col min="14091" max="14091" width="5.125" style="2" customWidth="1"/>
    <col min="14092" max="14336" width="8.875" style="2"/>
    <col min="14337" max="14337" width="5" style="2" customWidth="1"/>
    <col min="14338" max="14346" width="8.875" style="2"/>
    <col min="14347" max="14347" width="5.125" style="2" customWidth="1"/>
    <col min="14348" max="14592" width="8.875" style="2"/>
    <col min="14593" max="14593" width="5" style="2" customWidth="1"/>
    <col min="14594" max="14602" width="8.875" style="2"/>
    <col min="14603" max="14603" width="5.125" style="2" customWidth="1"/>
    <col min="14604" max="14848" width="8.875" style="2"/>
    <col min="14849" max="14849" width="5" style="2" customWidth="1"/>
    <col min="14850" max="14858" width="8.875" style="2"/>
    <col min="14859" max="14859" width="5.125" style="2" customWidth="1"/>
    <col min="14860" max="15104" width="8.875" style="2"/>
    <col min="15105" max="15105" width="5" style="2" customWidth="1"/>
    <col min="15106" max="15114" width="8.875" style="2"/>
    <col min="15115" max="15115" width="5.125" style="2" customWidth="1"/>
    <col min="15116" max="15360" width="8.875" style="2"/>
    <col min="15361" max="15361" width="5" style="2" customWidth="1"/>
    <col min="15362" max="15370" width="8.875" style="2"/>
    <col min="15371" max="15371" width="5.125" style="2" customWidth="1"/>
    <col min="15372" max="15616" width="8.875" style="2"/>
    <col min="15617" max="15617" width="5" style="2" customWidth="1"/>
    <col min="15618" max="15626" width="8.875" style="2"/>
    <col min="15627" max="15627" width="5.125" style="2" customWidth="1"/>
    <col min="15628" max="15872" width="8.875" style="2"/>
    <col min="15873" max="15873" width="5" style="2" customWidth="1"/>
    <col min="15874" max="15882" width="8.875" style="2"/>
    <col min="15883" max="15883" width="5.125" style="2" customWidth="1"/>
    <col min="15884" max="16128" width="8.875" style="2"/>
    <col min="16129" max="16129" width="5" style="2" customWidth="1"/>
    <col min="16130" max="16138" width="8.875" style="2"/>
    <col min="16139" max="16139" width="5.125" style="2" customWidth="1"/>
    <col min="16140" max="16384" width="8.875" style="2"/>
  </cols>
  <sheetData>
    <row r="1" spans="1:12" ht="17.25">
      <c r="A1" s="6" t="str">
        <f>目次!G7</f>
        <v>１－２  岩手県・性別・自殺死亡数・自殺死亡率の年次推移   昭和55年～令和２年</v>
      </c>
    </row>
    <row r="2" spans="1:12" ht="17.25">
      <c r="J2" s="9"/>
    </row>
    <row r="3" spans="1:12">
      <c r="B3" s="2" t="s">
        <v>70</v>
      </c>
      <c r="L3" s="2" t="s">
        <v>71</v>
      </c>
    </row>
    <row r="28" spans="2:12">
      <c r="B28" s="2" t="s">
        <v>72</v>
      </c>
      <c r="L28" s="2" t="s">
        <v>73</v>
      </c>
    </row>
    <row r="50" spans="2:2">
      <c r="B50" s="2" t="s">
        <v>301</v>
      </c>
    </row>
  </sheetData>
  <phoneticPr fontId="3"/>
  <pageMargins left="0.51181102362204722" right="0.31496062992125984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N8" sqref="N8"/>
    </sheetView>
  </sheetViews>
  <sheetFormatPr defaultRowHeight="13.5"/>
  <cols>
    <col min="1" max="1" width="3.5" style="2" customWidth="1"/>
    <col min="2" max="256" width="8.875" style="2"/>
    <col min="257" max="257" width="6" style="2" customWidth="1"/>
    <col min="258" max="512" width="8.875" style="2"/>
    <col min="513" max="513" width="6" style="2" customWidth="1"/>
    <col min="514" max="768" width="8.875" style="2"/>
    <col min="769" max="769" width="6" style="2" customWidth="1"/>
    <col min="770" max="1024" width="8.875" style="2"/>
    <col min="1025" max="1025" width="6" style="2" customWidth="1"/>
    <col min="1026" max="1280" width="8.875" style="2"/>
    <col min="1281" max="1281" width="6" style="2" customWidth="1"/>
    <col min="1282" max="1536" width="8.875" style="2"/>
    <col min="1537" max="1537" width="6" style="2" customWidth="1"/>
    <col min="1538" max="1792" width="8.875" style="2"/>
    <col min="1793" max="1793" width="6" style="2" customWidth="1"/>
    <col min="1794" max="2048" width="8.875" style="2"/>
    <col min="2049" max="2049" width="6" style="2" customWidth="1"/>
    <col min="2050" max="2304" width="8.875" style="2"/>
    <col min="2305" max="2305" width="6" style="2" customWidth="1"/>
    <col min="2306" max="2560" width="8.875" style="2"/>
    <col min="2561" max="2561" width="6" style="2" customWidth="1"/>
    <col min="2562" max="2816" width="8.875" style="2"/>
    <col min="2817" max="2817" width="6" style="2" customWidth="1"/>
    <col min="2818" max="3072" width="8.875" style="2"/>
    <col min="3073" max="3073" width="6" style="2" customWidth="1"/>
    <col min="3074" max="3328" width="8.875" style="2"/>
    <col min="3329" max="3329" width="6" style="2" customWidth="1"/>
    <col min="3330" max="3584" width="8.875" style="2"/>
    <col min="3585" max="3585" width="6" style="2" customWidth="1"/>
    <col min="3586" max="3840" width="8.875" style="2"/>
    <col min="3841" max="3841" width="6" style="2" customWidth="1"/>
    <col min="3842" max="4096" width="8.875" style="2"/>
    <col min="4097" max="4097" width="6" style="2" customWidth="1"/>
    <col min="4098" max="4352" width="8.875" style="2"/>
    <col min="4353" max="4353" width="6" style="2" customWidth="1"/>
    <col min="4354" max="4608" width="8.875" style="2"/>
    <col min="4609" max="4609" width="6" style="2" customWidth="1"/>
    <col min="4610" max="4864" width="8.875" style="2"/>
    <col min="4865" max="4865" width="6" style="2" customWidth="1"/>
    <col min="4866" max="5120" width="8.875" style="2"/>
    <col min="5121" max="5121" width="6" style="2" customWidth="1"/>
    <col min="5122" max="5376" width="8.875" style="2"/>
    <col min="5377" max="5377" width="6" style="2" customWidth="1"/>
    <col min="5378" max="5632" width="8.875" style="2"/>
    <col min="5633" max="5633" width="6" style="2" customWidth="1"/>
    <col min="5634" max="5888" width="8.875" style="2"/>
    <col min="5889" max="5889" width="6" style="2" customWidth="1"/>
    <col min="5890" max="6144" width="8.875" style="2"/>
    <col min="6145" max="6145" width="6" style="2" customWidth="1"/>
    <col min="6146" max="6400" width="8.875" style="2"/>
    <col min="6401" max="6401" width="6" style="2" customWidth="1"/>
    <col min="6402" max="6656" width="8.875" style="2"/>
    <col min="6657" max="6657" width="6" style="2" customWidth="1"/>
    <col min="6658" max="6912" width="8.875" style="2"/>
    <col min="6913" max="6913" width="6" style="2" customWidth="1"/>
    <col min="6914" max="7168" width="8.875" style="2"/>
    <col min="7169" max="7169" width="6" style="2" customWidth="1"/>
    <col min="7170" max="7424" width="8.875" style="2"/>
    <col min="7425" max="7425" width="6" style="2" customWidth="1"/>
    <col min="7426" max="7680" width="8.875" style="2"/>
    <col min="7681" max="7681" width="6" style="2" customWidth="1"/>
    <col min="7682" max="7936" width="8.875" style="2"/>
    <col min="7937" max="7937" width="6" style="2" customWidth="1"/>
    <col min="7938" max="8192" width="8.875" style="2"/>
    <col min="8193" max="8193" width="6" style="2" customWidth="1"/>
    <col min="8194" max="8448" width="8.875" style="2"/>
    <col min="8449" max="8449" width="6" style="2" customWidth="1"/>
    <col min="8450" max="8704" width="8.875" style="2"/>
    <col min="8705" max="8705" width="6" style="2" customWidth="1"/>
    <col min="8706" max="8960" width="8.875" style="2"/>
    <col min="8961" max="8961" width="6" style="2" customWidth="1"/>
    <col min="8962" max="9216" width="8.875" style="2"/>
    <col min="9217" max="9217" width="6" style="2" customWidth="1"/>
    <col min="9218" max="9472" width="8.875" style="2"/>
    <col min="9473" max="9473" width="6" style="2" customWidth="1"/>
    <col min="9474" max="9728" width="8.875" style="2"/>
    <col min="9729" max="9729" width="6" style="2" customWidth="1"/>
    <col min="9730" max="9984" width="8.875" style="2"/>
    <col min="9985" max="9985" width="6" style="2" customWidth="1"/>
    <col min="9986" max="10240" width="8.875" style="2"/>
    <col min="10241" max="10241" width="6" style="2" customWidth="1"/>
    <col min="10242" max="10496" width="8.875" style="2"/>
    <col min="10497" max="10497" width="6" style="2" customWidth="1"/>
    <col min="10498" max="10752" width="8.875" style="2"/>
    <col min="10753" max="10753" width="6" style="2" customWidth="1"/>
    <col min="10754" max="11008" width="8.875" style="2"/>
    <col min="11009" max="11009" width="6" style="2" customWidth="1"/>
    <col min="11010" max="11264" width="8.875" style="2"/>
    <col min="11265" max="11265" width="6" style="2" customWidth="1"/>
    <col min="11266" max="11520" width="8.875" style="2"/>
    <col min="11521" max="11521" width="6" style="2" customWidth="1"/>
    <col min="11522" max="11776" width="8.875" style="2"/>
    <col min="11777" max="11777" width="6" style="2" customWidth="1"/>
    <col min="11778" max="12032" width="8.875" style="2"/>
    <col min="12033" max="12033" width="6" style="2" customWidth="1"/>
    <col min="12034" max="12288" width="8.875" style="2"/>
    <col min="12289" max="12289" width="6" style="2" customWidth="1"/>
    <col min="12290" max="12544" width="8.875" style="2"/>
    <col min="12545" max="12545" width="6" style="2" customWidth="1"/>
    <col min="12546" max="12800" width="8.875" style="2"/>
    <col min="12801" max="12801" width="6" style="2" customWidth="1"/>
    <col min="12802" max="13056" width="8.875" style="2"/>
    <col min="13057" max="13057" width="6" style="2" customWidth="1"/>
    <col min="13058" max="13312" width="8.875" style="2"/>
    <col min="13313" max="13313" width="6" style="2" customWidth="1"/>
    <col min="13314" max="13568" width="8.875" style="2"/>
    <col min="13569" max="13569" width="6" style="2" customWidth="1"/>
    <col min="13570" max="13824" width="8.875" style="2"/>
    <col min="13825" max="13825" width="6" style="2" customWidth="1"/>
    <col min="13826" max="14080" width="8.875" style="2"/>
    <col min="14081" max="14081" width="6" style="2" customWidth="1"/>
    <col min="14082" max="14336" width="8.875" style="2"/>
    <col min="14337" max="14337" width="6" style="2" customWidth="1"/>
    <col min="14338" max="14592" width="8.875" style="2"/>
    <col min="14593" max="14593" width="6" style="2" customWidth="1"/>
    <col min="14594" max="14848" width="8.875" style="2"/>
    <col min="14849" max="14849" width="6" style="2" customWidth="1"/>
    <col min="14850" max="15104" width="8.875" style="2"/>
    <col min="15105" max="15105" width="6" style="2" customWidth="1"/>
    <col min="15106" max="15360" width="8.875" style="2"/>
    <col min="15361" max="15361" width="6" style="2" customWidth="1"/>
    <col min="15362" max="15616" width="8.875" style="2"/>
    <col min="15617" max="15617" width="6" style="2" customWidth="1"/>
    <col min="15618" max="15872" width="8.875" style="2"/>
    <col min="15873" max="15873" width="6" style="2" customWidth="1"/>
    <col min="15874" max="16128" width="8.875" style="2"/>
    <col min="16129" max="16129" width="6" style="2" customWidth="1"/>
    <col min="16130" max="16384" width="8.875" style="2"/>
  </cols>
  <sheetData>
    <row r="1" spans="1:13" ht="17.25">
      <c r="A1" s="6" t="str">
        <f>目次!G9</f>
        <v>２－１  岩手県・性別・年齢（５歳階級）別自殺死亡数・自殺死亡率   令和２年</v>
      </c>
      <c r="B1" s="7"/>
      <c r="C1" s="7"/>
      <c r="D1" s="7"/>
      <c r="E1" s="7"/>
    </row>
    <row r="2" spans="1:13">
      <c r="A2" s="7"/>
      <c r="B2" s="7"/>
      <c r="C2" s="7"/>
      <c r="D2" s="7"/>
      <c r="E2" s="7"/>
    </row>
    <row r="3" spans="1:13">
      <c r="B3" s="23" t="s">
        <v>74</v>
      </c>
      <c r="G3" s="2" t="s">
        <v>317</v>
      </c>
      <c r="M3" s="7"/>
    </row>
    <row r="4" spans="1:13" ht="13.5" customHeight="1">
      <c r="B4" s="119"/>
      <c r="C4" s="120" t="s">
        <v>75</v>
      </c>
      <c r="D4" s="121" t="s">
        <v>32</v>
      </c>
      <c r="E4" s="122" t="s">
        <v>33</v>
      </c>
      <c r="F4" s="7"/>
      <c r="G4" s="124"/>
      <c r="H4" s="120" t="s">
        <v>75</v>
      </c>
      <c r="I4" s="121" t="s">
        <v>32</v>
      </c>
      <c r="J4" s="122" t="s">
        <v>33</v>
      </c>
      <c r="K4" s="7"/>
      <c r="M4" s="7"/>
    </row>
    <row r="5" spans="1:13">
      <c r="B5" s="117" t="s">
        <v>75</v>
      </c>
      <c r="C5" s="123">
        <v>256</v>
      </c>
      <c r="D5" s="123">
        <v>168</v>
      </c>
      <c r="E5" s="123">
        <v>88</v>
      </c>
      <c r="F5" s="7"/>
      <c r="G5" s="125" t="s">
        <v>75</v>
      </c>
      <c r="H5" s="227">
        <v>21.1</v>
      </c>
      <c r="I5" s="228">
        <v>28.8</v>
      </c>
      <c r="J5" s="229">
        <v>14</v>
      </c>
      <c r="K5" s="7"/>
      <c r="M5" s="7"/>
    </row>
    <row r="6" spans="1:13">
      <c r="B6" s="118" t="s">
        <v>76</v>
      </c>
      <c r="C6" s="123">
        <v>0</v>
      </c>
      <c r="D6" s="123">
        <v>0</v>
      </c>
      <c r="E6" s="123">
        <v>0</v>
      </c>
      <c r="F6" s="7"/>
      <c r="G6" s="126" t="s">
        <v>76</v>
      </c>
      <c r="H6" s="226" t="s">
        <v>222</v>
      </c>
      <c r="I6" s="226" t="s">
        <v>222</v>
      </c>
      <c r="J6" s="226" t="s">
        <v>222</v>
      </c>
      <c r="K6" s="7"/>
      <c r="M6" s="7"/>
    </row>
    <row r="7" spans="1:13">
      <c r="B7" s="118" t="s">
        <v>77</v>
      </c>
      <c r="C7" s="123">
        <v>0</v>
      </c>
      <c r="D7" s="123">
        <v>0</v>
      </c>
      <c r="E7" s="123">
        <v>0</v>
      </c>
      <c r="F7" s="7"/>
      <c r="G7" s="126" t="s">
        <v>77</v>
      </c>
      <c r="H7" s="226" t="s">
        <v>222</v>
      </c>
      <c r="I7" s="226" t="s">
        <v>222</v>
      </c>
      <c r="J7" s="226" t="s">
        <v>222</v>
      </c>
      <c r="K7" s="7"/>
      <c r="M7" s="7"/>
    </row>
    <row r="8" spans="1:13">
      <c r="B8" s="118" t="s">
        <v>78</v>
      </c>
      <c r="C8" s="123">
        <v>2</v>
      </c>
      <c r="D8" s="123">
        <v>1</v>
      </c>
      <c r="E8" s="123">
        <v>1</v>
      </c>
      <c r="F8" s="7"/>
      <c r="G8" s="126" t="s">
        <v>78</v>
      </c>
      <c r="H8" s="230">
        <v>4</v>
      </c>
      <c r="I8" s="230">
        <v>3.9</v>
      </c>
      <c r="J8" s="230">
        <v>4.0999999999999996</v>
      </c>
      <c r="K8" s="7"/>
      <c r="M8" s="7"/>
    </row>
    <row r="9" spans="1:13">
      <c r="B9" s="118" t="s">
        <v>79</v>
      </c>
      <c r="C9" s="123">
        <v>7</v>
      </c>
      <c r="D9" s="123">
        <v>5</v>
      </c>
      <c r="E9" s="123">
        <v>2</v>
      </c>
      <c r="F9" s="7"/>
      <c r="G9" s="126" t="s">
        <v>79</v>
      </c>
      <c r="H9" s="230">
        <v>13.3</v>
      </c>
      <c r="I9" s="230">
        <v>18.5</v>
      </c>
      <c r="J9" s="230">
        <v>7.9</v>
      </c>
      <c r="K9" s="7"/>
      <c r="M9" s="7"/>
    </row>
    <row r="10" spans="1:13">
      <c r="B10" s="118" t="s">
        <v>80</v>
      </c>
      <c r="C10" s="123">
        <v>10</v>
      </c>
      <c r="D10" s="123">
        <v>6</v>
      </c>
      <c r="E10" s="123">
        <v>4</v>
      </c>
      <c r="F10" s="7"/>
      <c r="G10" s="126" t="s">
        <v>80</v>
      </c>
      <c r="H10" s="230">
        <v>23.1</v>
      </c>
      <c r="I10" s="230">
        <v>26.4</v>
      </c>
      <c r="J10" s="230">
        <v>19.399999999999999</v>
      </c>
      <c r="K10" s="7"/>
      <c r="M10" s="7"/>
    </row>
    <row r="11" spans="1:13">
      <c r="B11" s="118" t="s">
        <v>81</v>
      </c>
      <c r="C11" s="123">
        <v>9</v>
      </c>
      <c r="D11" s="123">
        <v>4</v>
      </c>
      <c r="E11" s="123">
        <v>5</v>
      </c>
      <c r="F11" s="7"/>
      <c r="G11" s="126" t="s">
        <v>81</v>
      </c>
      <c r="H11" s="230">
        <v>19.3</v>
      </c>
      <c r="I11" s="230">
        <v>16.600000000000001</v>
      </c>
      <c r="J11" s="230">
        <v>22.1</v>
      </c>
      <c r="K11" s="7"/>
      <c r="M11" s="7"/>
    </row>
    <row r="12" spans="1:13">
      <c r="B12" s="118" t="s">
        <v>82</v>
      </c>
      <c r="C12" s="123">
        <v>8</v>
      </c>
      <c r="D12" s="123">
        <v>7</v>
      </c>
      <c r="E12" s="123">
        <v>1</v>
      </c>
      <c r="F12" s="7"/>
      <c r="G12" s="126" t="s">
        <v>82</v>
      </c>
      <c r="H12" s="230">
        <v>14.9</v>
      </c>
      <c r="I12" s="230">
        <v>25.5</v>
      </c>
      <c r="J12" s="230">
        <v>3.8</v>
      </c>
      <c r="K12" s="7"/>
      <c r="M12" s="7"/>
    </row>
    <row r="13" spans="1:13">
      <c r="B13" s="118" t="s">
        <v>83</v>
      </c>
      <c r="C13" s="123">
        <v>16</v>
      </c>
      <c r="D13" s="123">
        <v>14</v>
      </c>
      <c r="E13" s="123">
        <v>2</v>
      </c>
      <c r="F13" s="7"/>
      <c r="G13" s="126" t="s">
        <v>83</v>
      </c>
      <c r="H13" s="230">
        <v>24.8</v>
      </c>
      <c r="I13" s="230">
        <v>42.8</v>
      </c>
      <c r="J13" s="230">
        <v>6.3</v>
      </c>
      <c r="K13" s="7"/>
      <c r="M13" s="7"/>
    </row>
    <row r="14" spans="1:13">
      <c r="B14" s="118" t="s">
        <v>84</v>
      </c>
      <c r="C14" s="123">
        <v>23</v>
      </c>
      <c r="D14" s="123">
        <v>19</v>
      </c>
      <c r="E14" s="123">
        <v>4</v>
      </c>
      <c r="F14" s="7"/>
      <c r="G14" s="126" t="s">
        <v>84</v>
      </c>
      <c r="H14" s="230">
        <v>30.7</v>
      </c>
      <c r="I14" s="230">
        <v>49.6</v>
      </c>
      <c r="J14" s="230">
        <v>10.9</v>
      </c>
      <c r="K14" s="7"/>
      <c r="M14" s="7"/>
    </row>
    <row r="15" spans="1:13">
      <c r="B15" s="118" t="s">
        <v>85</v>
      </c>
      <c r="C15" s="123">
        <v>27</v>
      </c>
      <c r="D15" s="123">
        <v>17</v>
      </c>
      <c r="E15" s="123">
        <v>10</v>
      </c>
      <c r="F15" s="7"/>
      <c r="G15" s="126" t="s">
        <v>85</v>
      </c>
      <c r="H15" s="230">
        <v>32.9</v>
      </c>
      <c r="I15" s="230">
        <v>40.299999999999997</v>
      </c>
      <c r="J15" s="230">
        <v>25.1</v>
      </c>
      <c r="K15" s="7"/>
      <c r="M15" s="7"/>
    </row>
    <row r="16" spans="1:13">
      <c r="B16" s="118" t="s">
        <v>86</v>
      </c>
      <c r="C16" s="123">
        <v>15</v>
      </c>
      <c r="D16" s="123">
        <v>11</v>
      </c>
      <c r="E16" s="123">
        <v>4</v>
      </c>
      <c r="F16" s="7"/>
      <c r="G16" s="126" t="s">
        <v>86</v>
      </c>
      <c r="H16" s="230">
        <v>19.600000000000001</v>
      </c>
      <c r="I16" s="230">
        <v>28.7</v>
      </c>
      <c r="J16" s="230">
        <v>10.5</v>
      </c>
      <c r="K16" s="7"/>
      <c r="M16" s="7"/>
    </row>
    <row r="17" spans="2:13">
      <c r="B17" s="118" t="s">
        <v>87</v>
      </c>
      <c r="C17" s="123">
        <v>25</v>
      </c>
      <c r="D17" s="123">
        <v>18</v>
      </c>
      <c r="E17" s="123">
        <v>7</v>
      </c>
      <c r="F17" s="7"/>
      <c r="G17" s="126" t="s">
        <v>87</v>
      </c>
      <c r="H17" s="230">
        <v>31.4</v>
      </c>
      <c r="I17" s="230">
        <v>45.1</v>
      </c>
      <c r="J17" s="230">
        <v>17.600000000000001</v>
      </c>
      <c r="K17" s="7"/>
      <c r="M17" s="7"/>
    </row>
    <row r="18" spans="2:13">
      <c r="B18" s="118" t="s">
        <v>88</v>
      </c>
      <c r="C18" s="123">
        <v>19</v>
      </c>
      <c r="D18" s="123">
        <v>10</v>
      </c>
      <c r="E18" s="123">
        <v>9</v>
      </c>
      <c r="F18" s="7"/>
      <c r="G18" s="126" t="s">
        <v>88</v>
      </c>
      <c r="H18" s="230">
        <v>22.3</v>
      </c>
      <c r="I18" s="230">
        <v>23.6</v>
      </c>
      <c r="J18" s="230">
        <v>20.9</v>
      </c>
      <c r="K18" s="7"/>
      <c r="M18" s="7"/>
    </row>
    <row r="19" spans="2:13">
      <c r="B19" s="118" t="s">
        <v>89</v>
      </c>
      <c r="C19" s="123">
        <v>21</v>
      </c>
      <c r="D19" s="123">
        <v>17</v>
      </c>
      <c r="E19" s="123">
        <v>4</v>
      </c>
      <c r="F19" s="7"/>
      <c r="G19" s="126" t="s">
        <v>89</v>
      </c>
      <c r="H19" s="230">
        <v>21.9</v>
      </c>
      <c r="I19" s="230">
        <v>36.200000000000003</v>
      </c>
      <c r="J19" s="230">
        <v>8.1999999999999993</v>
      </c>
      <c r="K19" s="7"/>
      <c r="M19" s="7"/>
    </row>
    <row r="20" spans="2:13">
      <c r="B20" s="118" t="s">
        <v>90</v>
      </c>
      <c r="C20" s="123">
        <v>15</v>
      </c>
      <c r="D20" s="123">
        <v>11</v>
      </c>
      <c r="E20" s="123">
        <v>4</v>
      </c>
      <c r="F20" s="7"/>
      <c r="G20" s="126" t="s">
        <v>90</v>
      </c>
      <c r="H20" s="230">
        <v>16</v>
      </c>
      <c r="I20" s="230">
        <v>24.6</v>
      </c>
      <c r="J20" s="230">
        <v>8.1</v>
      </c>
      <c r="K20" s="7"/>
      <c r="M20" s="7"/>
    </row>
    <row r="21" spans="2:13">
      <c r="B21" s="118" t="s">
        <v>91</v>
      </c>
      <c r="C21" s="123">
        <v>14</v>
      </c>
      <c r="D21" s="123">
        <v>6</v>
      </c>
      <c r="E21" s="123">
        <v>8</v>
      </c>
      <c r="F21" s="7"/>
      <c r="G21" s="126" t="s">
        <v>91</v>
      </c>
      <c r="H21" s="230">
        <v>19.600000000000001</v>
      </c>
      <c r="I21" s="230">
        <v>19.600000000000001</v>
      </c>
      <c r="J21" s="230">
        <v>19.7</v>
      </c>
    </row>
    <row r="22" spans="2:13">
      <c r="B22" s="118" t="s">
        <v>92</v>
      </c>
      <c r="C22" s="123">
        <v>18</v>
      </c>
      <c r="D22" s="123">
        <v>10</v>
      </c>
      <c r="E22" s="123">
        <v>8</v>
      </c>
      <c r="F22" s="7"/>
      <c r="G22" s="126" t="s">
        <v>92</v>
      </c>
      <c r="H22" s="230">
        <v>28.4</v>
      </c>
      <c r="I22" s="230">
        <v>40.5</v>
      </c>
      <c r="J22" s="230">
        <v>20.7</v>
      </c>
      <c r="K22" s="7"/>
      <c r="M22" s="7"/>
    </row>
    <row r="23" spans="2:13">
      <c r="B23" s="118" t="s">
        <v>93</v>
      </c>
      <c r="C23" s="123">
        <v>15</v>
      </c>
      <c r="D23" s="123">
        <v>5</v>
      </c>
      <c r="E23" s="123">
        <v>10</v>
      </c>
      <c r="F23" s="7"/>
      <c r="G23" s="126" t="s">
        <v>93</v>
      </c>
      <c r="H23" s="230">
        <v>31</v>
      </c>
      <c r="I23" s="230">
        <v>30.8</v>
      </c>
      <c r="J23" s="230">
        <v>31.1</v>
      </c>
      <c r="K23" s="7"/>
      <c r="M23" s="7"/>
    </row>
    <row r="24" spans="2:13">
      <c r="B24" s="118" t="s">
        <v>94</v>
      </c>
      <c r="C24" s="123">
        <v>9</v>
      </c>
      <c r="D24" s="123">
        <v>6</v>
      </c>
      <c r="E24" s="123">
        <v>3</v>
      </c>
      <c r="F24" s="7"/>
      <c r="G24" s="126" t="s">
        <v>94</v>
      </c>
      <c r="H24" s="225"/>
      <c r="I24" s="225"/>
      <c r="J24" s="225"/>
      <c r="K24" s="7"/>
      <c r="M24" s="7"/>
    </row>
    <row r="25" spans="2:13">
      <c r="B25" s="118" t="s">
        <v>95</v>
      </c>
      <c r="C25" s="123">
        <v>2</v>
      </c>
      <c r="D25" s="123">
        <v>1</v>
      </c>
      <c r="E25" s="123">
        <v>1</v>
      </c>
      <c r="F25" s="7"/>
      <c r="G25" s="126" t="s">
        <v>95</v>
      </c>
      <c r="H25" s="225"/>
      <c r="I25" s="225"/>
      <c r="J25" s="225"/>
      <c r="K25" s="7"/>
      <c r="M25" s="7"/>
    </row>
    <row r="26" spans="2:13">
      <c r="B26" s="118" t="s">
        <v>96</v>
      </c>
      <c r="C26" s="123">
        <v>1</v>
      </c>
      <c r="D26" s="123">
        <v>0</v>
      </c>
      <c r="E26" s="123">
        <v>1</v>
      </c>
      <c r="F26" s="7"/>
      <c r="G26" s="126" t="s">
        <v>96</v>
      </c>
      <c r="H26" s="225"/>
      <c r="I26" s="225"/>
      <c r="J26" s="225"/>
      <c r="K26" s="7"/>
      <c r="M26" s="7"/>
    </row>
    <row r="27" spans="2:13">
      <c r="F27" s="7"/>
      <c r="H27" s="7"/>
      <c r="I27" s="7"/>
      <c r="J27" s="7"/>
      <c r="K27" s="7"/>
      <c r="L27" s="7"/>
      <c r="M27" s="7"/>
    </row>
    <row r="28" spans="2:13">
      <c r="F28" s="7"/>
    </row>
    <row r="29" spans="2:13">
      <c r="B29" s="2" t="s">
        <v>334</v>
      </c>
      <c r="C29" s="7"/>
      <c r="D29" s="7"/>
      <c r="E29" s="7"/>
      <c r="F29" s="7"/>
      <c r="G29" s="7"/>
    </row>
    <row r="30" spans="2:13">
      <c r="C30" s="7"/>
      <c r="D30" s="7"/>
      <c r="E30" s="7"/>
      <c r="F30" s="7"/>
      <c r="G30" s="7"/>
    </row>
    <row r="31" spans="2:13">
      <c r="B31" s="26" t="s">
        <v>318</v>
      </c>
    </row>
    <row r="54" spans="8:8">
      <c r="H54" s="7"/>
    </row>
    <row r="55" spans="8:8">
      <c r="H55" s="7"/>
    </row>
  </sheetData>
  <phoneticPr fontId="3"/>
  <pageMargins left="0.75" right="0.23622047244094491" top="0.74803149606299213" bottom="0.74803149606299213" header="0.31496062992125984" footer="0.31496062992125984"/>
  <pageSetup paperSize="9" orientation="portrait" r:id="rId1"/>
  <rowBreaks count="1" manualBreakCount="1">
    <brk id="3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workbookViewId="0">
      <selection activeCell="T40" sqref="T40"/>
    </sheetView>
  </sheetViews>
  <sheetFormatPr defaultRowHeight="13.5"/>
  <cols>
    <col min="1" max="1" width="5.125" style="2" customWidth="1"/>
    <col min="2" max="9" width="8.875" style="2"/>
    <col min="10" max="10" width="5.125" style="2" customWidth="1"/>
    <col min="11" max="256" width="8.875" style="2"/>
    <col min="257" max="257" width="5.125" style="2" customWidth="1"/>
    <col min="258" max="265" width="8.875" style="2"/>
    <col min="266" max="266" width="5.125" style="2" customWidth="1"/>
    <col min="267" max="512" width="8.875" style="2"/>
    <col min="513" max="513" width="5.125" style="2" customWidth="1"/>
    <col min="514" max="521" width="8.875" style="2"/>
    <col min="522" max="522" width="5.125" style="2" customWidth="1"/>
    <col min="523" max="768" width="8.875" style="2"/>
    <col min="769" max="769" width="5.125" style="2" customWidth="1"/>
    <col min="770" max="777" width="8.875" style="2"/>
    <col min="778" max="778" width="5.125" style="2" customWidth="1"/>
    <col min="779" max="1024" width="8.875" style="2"/>
    <col min="1025" max="1025" width="5.125" style="2" customWidth="1"/>
    <col min="1026" max="1033" width="8.875" style="2"/>
    <col min="1034" max="1034" width="5.125" style="2" customWidth="1"/>
    <col min="1035" max="1280" width="8.875" style="2"/>
    <col min="1281" max="1281" width="5.125" style="2" customWidth="1"/>
    <col min="1282" max="1289" width="8.875" style="2"/>
    <col min="1290" max="1290" width="5.125" style="2" customWidth="1"/>
    <col min="1291" max="1536" width="8.875" style="2"/>
    <col min="1537" max="1537" width="5.125" style="2" customWidth="1"/>
    <col min="1538" max="1545" width="8.875" style="2"/>
    <col min="1546" max="1546" width="5.125" style="2" customWidth="1"/>
    <col min="1547" max="1792" width="8.875" style="2"/>
    <col min="1793" max="1793" width="5.125" style="2" customWidth="1"/>
    <col min="1794" max="1801" width="8.875" style="2"/>
    <col min="1802" max="1802" width="5.125" style="2" customWidth="1"/>
    <col min="1803" max="2048" width="8.875" style="2"/>
    <col min="2049" max="2049" width="5.125" style="2" customWidth="1"/>
    <col min="2050" max="2057" width="8.875" style="2"/>
    <col min="2058" max="2058" width="5.125" style="2" customWidth="1"/>
    <col min="2059" max="2304" width="8.875" style="2"/>
    <col min="2305" max="2305" width="5.125" style="2" customWidth="1"/>
    <col min="2306" max="2313" width="8.875" style="2"/>
    <col min="2314" max="2314" width="5.125" style="2" customWidth="1"/>
    <col min="2315" max="2560" width="8.875" style="2"/>
    <col min="2561" max="2561" width="5.125" style="2" customWidth="1"/>
    <col min="2562" max="2569" width="8.875" style="2"/>
    <col min="2570" max="2570" width="5.125" style="2" customWidth="1"/>
    <col min="2571" max="2816" width="8.875" style="2"/>
    <col min="2817" max="2817" width="5.125" style="2" customWidth="1"/>
    <col min="2818" max="2825" width="8.875" style="2"/>
    <col min="2826" max="2826" width="5.125" style="2" customWidth="1"/>
    <col min="2827" max="3072" width="8.875" style="2"/>
    <col min="3073" max="3073" width="5.125" style="2" customWidth="1"/>
    <col min="3074" max="3081" width="8.875" style="2"/>
    <col min="3082" max="3082" width="5.125" style="2" customWidth="1"/>
    <col min="3083" max="3328" width="8.875" style="2"/>
    <col min="3329" max="3329" width="5.125" style="2" customWidth="1"/>
    <col min="3330" max="3337" width="8.875" style="2"/>
    <col min="3338" max="3338" width="5.125" style="2" customWidth="1"/>
    <col min="3339" max="3584" width="8.875" style="2"/>
    <col min="3585" max="3585" width="5.125" style="2" customWidth="1"/>
    <col min="3586" max="3593" width="8.875" style="2"/>
    <col min="3594" max="3594" width="5.125" style="2" customWidth="1"/>
    <col min="3595" max="3840" width="8.875" style="2"/>
    <col min="3841" max="3841" width="5.125" style="2" customWidth="1"/>
    <col min="3842" max="3849" width="8.875" style="2"/>
    <col min="3850" max="3850" width="5.125" style="2" customWidth="1"/>
    <col min="3851" max="4096" width="8.875" style="2"/>
    <col min="4097" max="4097" width="5.125" style="2" customWidth="1"/>
    <col min="4098" max="4105" width="8.875" style="2"/>
    <col min="4106" max="4106" width="5.125" style="2" customWidth="1"/>
    <col min="4107" max="4352" width="8.875" style="2"/>
    <col min="4353" max="4353" width="5.125" style="2" customWidth="1"/>
    <col min="4354" max="4361" width="8.875" style="2"/>
    <col min="4362" max="4362" width="5.125" style="2" customWidth="1"/>
    <col min="4363" max="4608" width="8.875" style="2"/>
    <col min="4609" max="4609" width="5.125" style="2" customWidth="1"/>
    <col min="4610" max="4617" width="8.875" style="2"/>
    <col min="4618" max="4618" width="5.125" style="2" customWidth="1"/>
    <col min="4619" max="4864" width="8.875" style="2"/>
    <col min="4865" max="4865" width="5.125" style="2" customWidth="1"/>
    <col min="4866" max="4873" width="8.875" style="2"/>
    <col min="4874" max="4874" width="5.125" style="2" customWidth="1"/>
    <col min="4875" max="5120" width="8.875" style="2"/>
    <col min="5121" max="5121" width="5.125" style="2" customWidth="1"/>
    <col min="5122" max="5129" width="8.875" style="2"/>
    <col min="5130" max="5130" width="5.125" style="2" customWidth="1"/>
    <col min="5131" max="5376" width="8.875" style="2"/>
    <col min="5377" max="5377" width="5.125" style="2" customWidth="1"/>
    <col min="5378" max="5385" width="8.875" style="2"/>
    <col min="5386" max="5386" width="5.125" style="2" customWidth="1"/>
    <col min="5387" max="5632" width="8.875" style="2"/>
    <col min="5633" max="5633" width="5.125" style="2" customWidth="1"/>
    <col min="5634" max="5641" width="8.875" style="2"/>
    <col min="5642" max="5642" width="5.125" style="2" customWidth="1"/>
    <col min="5643" max="5888" width="8.875" style="2"/>
    <col min="5889" max="5889" width="5.125" style="2" customWidth="1"/>
    <col min="5890" max="5897" width="8.875" style="2"/>
    <col min="5898" max="5898" width="5.125" style="2" customWidth="1"/>
    <col min="5899" max="6144" width="8.875" style="2"/>
    <col min="6145" max="6145" width="5.125" style="2" customWidth="1"/>
    <col min="6146" max="6153" width="8.875" style="2"/>
    <col min="6154" max="6154" width="5.125" style="2" customWidth="1"/>
    <col min="6155" max="6400" width="8.875" style="2"/>
    <col min="6401" max="6401" width="5.125" style="2" customWidth="1"/>
    <col min="6402" max="6409" width="8.875" style="2"/>
    <col min="6410" max="6410" width="5.125" style="2" customWidth="1"/>
    <col min="6411" max="6656" width="8.875" style="2"/>
    <col min="6657" max="6657" width="5.125" style="2" customWidth="1"/>
    <col min="6658" max="6665" width="8.875" style="2"/>
    <col min="6666" max="6666" width="5.125" style="2" customWidth="1"/>
    <col min="6667" max="6912" width="8.875" style="2"/>
    <col min="6913" max="6913" width="5.125" style="2" customWidth="1"/>
    <col min="6914" max="6921" width="8.875" style="2"/>
    <col min="6922" max="6922" width="5.125" style="2" customWidth="1"/>
    <col min="6923" max="7168" width="8.875" style="2"/>
    <col min="7169" max="7169" width="5.125" style="2" customWidth="1"/>
    <col min="7170" max="7177" width="8.875" style="2"/>
    <col min="7178" max="7178" width="5.125" style="2" customWidth="1"/>
    <col min="7179" max="7424" width="8.875" style="2"/>
    <col min="7425" max="7425" width="5.125" style="2" customWidth="1"/>
    <col min="7426" max="7433" width="8.875" style="2"/>
    <col min="7434" max="7434" width="5.125" style="2" customWidth="1"/>
    <col min="7435" max="7680" width="8.875" style="2"/>
    <col min="7681" max="7681" width="5.125" style="2" customWidth="1"/>
    <col min="7682" max="7689" width="8.875" style="2"/>
    <col min="7690" max="7690" width="5.125" style="2" customWidth="1"/>
    <col min="7691" max="7936" width="8.875" style="2"/>
    <col min="7937" max="7937" width="5.125" style="2" customWidth="1"/>
    <col min="7938" max="7945" width="8.875" style="2"/>
    <col min="7946" max="7946" width="5.125" style="2" customWidth="1"/>
    <col min="7947" max="8192" width="8.875" style="2"/>
    <col min="8193" max="8193" width="5.125" style="2" customWidth="1"/>
    <col min="8194" max="8201" width="8.875" style="2"/>
    <col min="8202" max="8202" width="5.125" style="2" customWidth="1"/>
    <col min="8203" max="8448" width="8.875" style="2"/>
    <col min="8449" max="8449" width="5.125" style="2" customWidth="1"/>
    <col min="8450" max="8457" width="8.875" style="2"/>
    <col min="8458" max="8458" width="5.125" style="2" customWidth="1"/>
    <col min="8459" max="8704" width="8.875" style="2"/>
    <col min="8705" max="8705" width="5.125" style="2" customWidth="1"/>
    <col min="8706" max="8713" width="8.875" style="2"/>
    <col min="8714" max="8714" width="5.125" style="2" customWidth="1"/>
    <col min="8715" max="8960" width="8.875" style="2"/>
    <col min="8961" max="8961" width="5.125" style="2" customWidth="1"/>
    <col min="8962" max="8969" width="8.875" style="2"/>
    <col min="8970" max="8970" width="5.125" style="2" customWidth="1"/>
    <col min="8971" max="9216" width="8.875" style="2"/>
    <col min="9217" max="9217" width="5.125" style="2" customWidth="1"/>
    <col min="9218" max="9225" width="8.875" style="2"/>
    <col min="9226" max="9226" width="5.125" style="2" customWidth="1"/>
    <col min="9227" max="9472" width="8.875" style="2"/>
    <col min="9473" max="9473" width="5.125" style="2" customWidth="1"/>
    <col min="9474" max="9481" width="8.875" style="2"/>
    <col min="9482" max="9482" width="5.125" style="2" customWidth="1"/>
    <col min="9483" max="9728" width="8.875" style="2"/>
    <col min="9729" max="9729" width="5.125" style="2" customWidth="1"/>
    <col min="9730" max="9737" width="8.875" style="2"/>
    <col min="9738" max="9738" width="5.125" style="2" customWidth="1"/>
    <col min="9739" max="9984" width="8.875" style="2"/>
    <col min="9985" max="9985" width="5.125" style="2" customWidth="1"/>
    <col min="9986" max="9993" width="8.875" style="2"/>
    <col min="9994" max="9994" width="5.125" style="2" customWidth="1"/>
    <col min="9995" max="10240" width="8.875" style="2"/>
    <col min="10241" max="10241" width="5.125" style="2" customWidth="1"/>
    <col min="10242" max="10249" width="8.875" style="2"/>
    <col min="10250" max="10250" width="5.125" style="2" customWidth="1"/>
    <col min="10251" max="10496" width="8.875" style="2"/>
    <col min="10497" max="10497" width="5.125" style="2" customWidth="1"/>
    <col min="10498" max="10505" width="8.875" style="2"/>
    <col min="10506" max="10506" width="5.125" style="2" customWidth="1"/>
    <col min="10507" max="10752" width="8.875" style="2"/>
    <col min="10753" max="10753" width="5.125" style="2" customWidth="1"/>
    <col min="10754" max="10761" width="8.875" style="2"/>
    <col min="10762" max="10762" width="5.125" style="2" customWidth="1"/>
    <col min="10763" max="11008" width="8.875" style="2"/>
    <col min="11009" max="11009" width="5.125" style="2" customWidth="1"/>
    <col min="11010" max="11017" width="8.875" style="2"/>
    <col min="11018" max="11018" width="5.125" style="2" customWidth="1"/>
    <col min="11019" max="11264" width="8.875" style="2"/>
    <col min="11265" max="11265" width="5.125" style="2" customWidth="1"/>
    <col min="11266" max="11273" width="8.875" style="2"/>
    <col min="11274" max="11274" width="5.125" style="2" customWidth="1"/>
    <col min="11275" max="11520" width="8.875" style="2"/>
    <col min="11521" max="11521" width="5.125" style="2" customWidth="1"/>
    <col min="11522" max="11529" width="8.875" style="2"/>
    <col min="11530" max="11530" width="5.125" style="2" customWidth="1"/>
    <col min="11531" max="11776" width="8.875" style="2"/>
    <col min="11777" max="11777" width="5.125" style="2" customWidth="1"/>
    <col min="11778" max="11785" width="8.875" style="2"/>
    <col min="11786" max="11786" width="5.125" style="2" customWidth="1"/>
    <col min="11787" max="12032" width="8.875" style="2"/>
    <col min="12033" max="12033" width="5.125" style="2" customWidth="1"/>
    <col min="12034" max="12041" width="8.875" style="2"/>
    <col min="12042" max="12042" width="5.125" style="2" customWidth="1"/>
    <col min="12043" max="12288" width="8.875" style="2"/>
    <col min="12289" max="12289" width="5.125" style="2" customWidth="1"/>
    <col min="12290" max="12297" width="8.875" style="2"/>
    <col min="12298" max="12298" width="5.125" style="2" customWidth="1"/>
    <col min="12299" max="12544" width="8.875" style="2"/>
    <col min="12545" max="12545" width="5.125" style="2" customWidth="1"/>
    <col min="12546" max="12553" width="8.875" style="2"/>
    <col min="12554" max="12554" width="5.125" style="2" customWidth="1"/>
    <col min="12555" max="12800" width="8.875" style="2"/>
    <col min="12801" max="12801" width="5.125" style="2" customWidth="1"/>
    <col min="12802" max="12809" width="8.875" style="2"/>
    <col min="12810" max="12810" width="5.125" style="2" customWidth="1"/>
    <col min="12811" max="13056" width="8.875" style="2"/>
    <col min="13057" max="13057" width="5.125" style="2" customWidth="1"/>
    <col min="13058" max="13065" width="8.875" style="2"/>
    <col min="13066" max="13066" width="5.125" style="2" customWidth="1"/>
    <col min="13067" max="13312" width="8.875" style="2"/>
    <col min="13313" max="13313" width="5.125" style="2" customWidth="1"/>
    <col min="13314" max="13321" width="8.875" style="2"/>
    <col min="13322" max="13322" width="5.125" style="2" customWidth="1"/>
    <col min="13323" max="13568" width="8.875" style="2"/>
    <col min="13569" max="13569" width="5.125" style="2" customWidth="1"/>
    <col min="13570" max="13577" width="8.875" style="2"/>
    <col min="13578" max="13578" width="5.125" style="2" customWidth="1"/>
    <col min="13579" max="13824" width="8.875" style="2"/>
    <col min="13825" max="13825" width="5.125" style="2" customWidth="1"/>
    <col min="13826" max="13833" width="8.875" style="2"/>
    <col min="13834" max="13834" width="5.125" style="2" customWidth="1"/>
    <col min="13835" max="14080" width="8.875" style="2"/>
    <col min="14081" max="14081" width="5.125" style="2" customWidth="1"/>
    <col min="14082" max="14089" width="8.875" style="2"/>
    <col min="14090" max="14090" width="5.125" style="2" customWidth="1"/>
    <col min="14091" max="14336" width="8.875" style="2"/>
    <col min="14337" max="14337" width="5.125" style="2" customWidth="1"/>
    <col min="14338" max="14345" width="8.875" style="2"/>
    <col min="14346" max="14346" width="5.125" style="2" customWidth="1"/>
    <col min="14347" max="14592" width="8.875" style="2"/>
    <col min="14593" max="14593" width="5.125" style="2" customWidth="1"/>
    <col min="14594" max="14601" width="8.875" style="2"/>
    <col min="14602" max="14602" width="5.125" style="2" customWidth="1"/>
    <col min="14603" max="14848" width="8.875" style="2"/>
    <col min="14849" max="14849" width="5.125" style="2" customWidth="1"/>
    <col min="14850" max="14857" width="8.875" style="2"/>
    <col min="14858" max="14858" width="5.125" style="2" customWidth="1"/>
    <col min="14859" max="15104" width="8.875" style="2"/>
    <col min="15105" max="15105" width="5.125" style="2" customWidth="1"/>
    <col min="15106" max="15113" width="8.875" style="2"/>
    <col min="15114" max="15114" width="5.125" style="2" customWidth="1"/>
    <col min="15115" max="15360" width="8.875" style="2"/>
    <col min="15361" max="15361" width="5.125" style="2" customWidth="1"/>
    <col min="15362" max="15369" width="8.875" style="2"/>
    <col min="15370" max="15370" width="5.125" style="2" customWidth="1"/>
    <col min="15371" max="15616" width="8.875" style="2"/>
    <col min="15617" max="15617" width="5.125" style="2" customWidth="1"/>
    <col min="15618" max="15625" width="8.875" style="2"/>
    <col min="15626" max="15626" width="5.125" style="2" customWidth="1"/>
    <col min="15627" max="15872" width="8.875" style="2"/>
    <col min="15873" max="15873" width="5.125" style="2" customWidth="1"/>
    <col min="15874" max="15881" width="8.875" style="2"/>
    <col min="15882" max="15882" width="5.125" style="2" customWidth="1"/>
    <col min="15883" max="16128" width="8.875" style="2"/>
    <col min="16129" max="16129" width="5.125" style="2" customWidth="1"/>
    <col min="16130" max="16137" width="8.875" style="2"/>
    <col min="16138" max="16138" width="5.125" style="2" customWidth="1"/>
    <col min="16139" max="16384" width="8.875" style="2"/>
  </cols>
  <sheetData>
    <row r="1" spans="1:11" ht="17.25">
      <c r="A1" s="6" t="str">
        <f>目次!G11</f>
        <v>２－２  岩手県・性別・年齢（５歳階級）別自殺死亡数・自殺死亡率   令和２年</v>
      </c>
    </row>
    <row r="3" spans="1:11">
      <c r="B3" s="2" t="s">
        <v>97</v>
      </c>
      <c r="K3" s="2" t="s">
        <v>98</v>
      </c>
    </row>
    <row r="27" spans="2:11">
      <c r="B27" s="2" t="s">
        <v>99</v>
      </c>
      <c r="K27" s="2" t="s">
        <v>100</v>
      </c>
    </row>
    <row r="51" spans="2:7">
      <c r="B51" s="2" t="s">
        <v>334</v>
      </c>
    </row>
    <row r="52" spans="2:7">
      <c r="C52" s="7"/>
      <c r="D52" s="7"/>
      <c r="E52" s="7"/>
      <c r="F52" s="7"/>
      <c r="G52" s="7"/>
    </row>
    <row r="53" spans="2:7">
      <c r="B53" s="26" t="s">
        <v>302</v>
      </c>
    </row>
  </sheetData>
  <phoneticPr fontId="3"/>
  <pageMargins left="0.70866141732283472" right="0.70866141732283472" top="0.55118110236220474" bottom="0.35433070866141736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S4" sqref="S4"/>
    </sheetView>
  </sheetViews>
  <sheetFormatPr defaultRowHeight="13.5"/>
  <cols>
    <col min="1" max="1" width="4.875" style="2" customWidth="1"/>
    <col min="2" max="9" width="8.875" style="2"/>
    <col min="10" max="10" width="6.125" style="2" customWidth="1"/>
    <col min="11" max="256" width="8.875" style="2"/>
    <col min="257" max="257" width="4.875" style="2" customWidth="1"/>
    <col min="258" max="265" width="8.875" style="2"/>
    <col min="266" max="266" width="6.125" style="2" customWidth="1"/>
    <col min="267" max="512" width="8.875" style="2"/>
    <col min="513" max="513" width="4.875" style="2" customWidth="1"/>
    <col min="514" max="521" width="8.875" style="2"/>
    <col min="522" max="522" width="6.125" style="2" customWidth="1"/>
    <col min="523" max="768" width="8.875" style="2"/>
    <col min="769" max="769" width="4.875" style="2" customWidth="1"/>
    <col min="770" max="777" width="8.875" style="2"/>
    <col min="778" max="778" width="6.125" style="2" customWidth="1"/>
    <col min="779" max="1024" width="8.875" style="2"/>
    <col min="1025" max="1025" width="4.875" style="2" customWidth="1"/>
    <col min="1026" max="1033" width="8.875" style="2"/>
    <col min="1034" max="1034" width="6.125" style="2" customWidth="1"/>
    <col min="1035" max="1280" width="8.875" style="2"/>
    <col min="1281" max="1281" width="4.875" style="2" customWidth="1"/>
    <col min="1282" max="1289" width="8.875" style="2"/>
    <col min="1290" max="1290" width="6.125" style="2" customWidth="1"/>
    <col min="1291" max="1536" width="8.875" style="2"/>
    <col min="1537" max="1537" width="4.875" style="2" customWidth="1"/>
    <col min="1538" max="1545" width="8.875" style="2"/>
    <col min="1546" max="1546" width="6.125" style="2" customWidth="1"/>
    <col min="1547" max="1792" width="8.875" style="2"/>
    <col min="1793" max="1793" width="4.875" style="2" customWidth="1"/>
    <col min="1794" max="1801" width="8.875" style="2"/>
    <col min="1802" max="1802" width="6.125" style="2" customWidth="1"/>
    <col min="1803" max="2048" width="8.875" style="2"/>
    <col min="2049" max="2049" width="4.875" style="2" customWidth="1"/>
    <col min="2050" max="2057" width="8.875" style="2"/>
    <col min="2058" max="2058" width="6.125" style="2" customWidth="1"/>
    <col min="2059" max="2304" width="8.875" style="2"/>
    <col min="2305" max="2305" width="4.875" style="2" customWidth="1"/>
    <col min="2306" max="2313" width="8.875" style="2"/>
    <col min="2314" max="2314" width="6.125" style="2" customWidth="1"/>
    <col min="2315" max="2560" width="8.875" style="2"/>
    <col min="2561" max="2561" width="4.875" style="2" customWidth="1"/>
    <col min="2562" max="2569" width="8.875" style="2"/>
    <col min="2570" max="2570" width="6.125" style="2" customWidth="1"/>
    <col min="2571" max="2816" width="8.875" style="2"/>
    <col min="2817" max="2817" width="4.875" style="2" customWidth="1"/>
    <col min="2818" max="2825" width="8.875" style="2"/>
    <col min="2826" max="2826" width="6.125" style="2" customWidth="1"/>
    <col min="2827" max="3072" width="8.875" style="2"/>
    <col min="3073" max="3073" width="4.875" style="2" customWidth="1"/>
    <col min="3074" max="3081" width="8.875" style="2"/>
    <col min="3082" max="3082" width="6.125" style="2" customWidth="1"/>
    <col min="3083" max="3328" width="8.875" style="2"/>
    <col min="3329" max="3329" width="4.875" style="2" customWidth="1"/>
    <col min="3330" max="3337" width="8.875" style="2"/>
    <col min="3338" max="3338" width="6.125" style="2" customWidth="1"/>
    <col min="3339" max="3584" width="8.875" style="2"/>
    <col min="3585" max="3585" width="4.875" style="2" customWidth="1"/>
    <col min="3586" max="3593" width="8.875" style="2"/>
    <col min="3594" max="3594" width="6.125" style="2" customWidth="1"/>
    <col min="3595" max="3840" width="8.875" style="2"/>
    <col min="3841" max="3841" width="4.875" style="2" customWidth="1"/>
    <col min="3842" max="3849" width="8.875" style="2"/>
    <col min="3850" max="3850" width="6.125" style="2" customWidth="1"/>
    <col min="3851" max="4096" width="8.875" style="2"/>
    <col min="4097" max="4097" width="4.875" style="2" customWidth="1"/>
    <col min="4098" max="4105" width="8.875" style="2"/>
    <col min="4106" max="4106" width="6.125" style="2" customWidth="1"/>
    <col min="4107" max="4352" width="8.875" style="2"/>
    <col min="4353" max="4353" width="4.875" style="2" customWidth="1"/>
    <col min="4354" max="4361" width="8.875" style="2"/>
    <col min="4362" max="4362" width="6.125" style="2" customWidth="1"/>
    <col min="4363" max="4608" width="8.875" style="2"/>
    <col min="4609" max="4609" width="4.875" style="2" customWidth="1"/>
    <col min="4610" max="4617" width="8.875" style="2"/>
    <col min="4618" max="4618" width="6.125" style="2" customWidth="1"/>
    <col min="4619" max="4864" width="8.875" style="2"/>
    <col min="4865" max="4865" width="4.875" style="2" customWidth="1"/>
    <col min="4866" max="4873" width="8.875" style="2"/>
    <col min="4874" max="4874" width="6.125" style="2" customWidth="1"/>
    <col min="4875" max="5120" width="8.875" style="2"/>
    <col min="5121" max="5121" width="4.875" style="2" customWidth="1"/>
    <col min="5122" max="5129" width="8.875" style="2"/>
    <col min="5130" max="5130" width="6.125" style="2" customWidth="1"/>
    <col min="5131" max="5376" width="8.875" style="2"/>
    <col min="5377" max="5377" width="4.875" style="2" customWidth="1"/>
    <col min="5378" max="5385" width="8.875" style="2"/>
    <col min="5386" max="5386" width="6.125" style="2" customWidth="1"/>
    <col min="5387" max="5632" width="8.875" style="2"/>
    <col min="5633" max="5633" width="4.875" style="2" customWidth="1"/>
    <col min="5634" max="5641" width="8.875" style="2"/>
    <col min="5642" max="5642" width="6.125" style="2" customWidth="1"/>
    <col min="5643" max="5888" width="8.875" style="2"/>
    <col min="5889" max="5889" width="4.875" style="2" customWidth="1"/>
    <col min="5890" max="5897" width="8.875" style="2"/>
    <col min="5898" max="5898" width="6.125" style="2" customWidth="1"/>
    <col min="5899" max="6144" width="8.875" style="2"/>
    <col min="6145" max="6145" width="4.875" style="2" customWidth="1"/>
    <col min="6146" max="6153" width="8.875" style="2"/>
    <col min="6154" max="6154" width="6.125" style="2" customWidth="1"/>
    <col min="6155" max="6400" width="8.875" style="2"/>
    <col min="6401" max="6401" width="4.875" style="2" customWidth="1"/>
    <col min="6402" max="6409" width="8.875" style="2"/>
    <col min="6410" max="6410" width="6.125" style="2" customWidth="1"/>
    <col min="6411" max="6656" width="8.875" style="2"/>
    <col min="6657" max="6657" width="4.875" style="2" customWidth="1"/>
    <col min="6658" max="6665" width="8.875" style="2"/>
    <col min="6666" max="6666" width="6.125" style="2" customWidth="1"/>
    <col min="6667" max="6912" width="8.875" style="2"/>
    <col min="6913" max="6913" width="4.875" style="2" customWidth="1"/>
    <col min="6914" max="6921" width="8.875" style="2"/>
    <col min="6922" max="6922" width="6.125" style="2" customWidth="1"/>
    <col min="6923" max="7168" width="8.875" style="2"/>
    <col min="7169" max="7169" width="4.875" style="2" customWidth="1"/>
    <col min="7170" max="7177" width="8.875" style="2"/>
    <col min="7178" max="7178" width="6.125" style="2" customWidth="1"/>
    <col min="7179" max="7424" width="8.875" style="2"/>
    <col min="7425" max="7425" width="4.875" style="2" customWidth="1"/>
    <col min="7426" max="7433" width="8.875" style="2"/>
    <col min="7434" max="7434" width="6.125" style="2" customWidth="1"/>
    <col min="7435" max="7680" width="8.875" style="2"/>
    <col min="7681" max="7681" width="4.875" style="2" customWidth="1"/>
    <col min="7682" max="7689" width="8.875" style="2"/>
    <col min="7690" max="7690" width="6.125" style="2" customWidth="1"/>
    <col min="7691" max="7936" width="8.875" style="2"/>
    <col min="7937" max="7937" width="4.875" style="2" customWidth="1"/>
    <col min="7938" max="7945" width="8.875" style="2"/>
    <col min="7946" max="7946" width="6.125" style="2" customWidth="1"/>
    <col min="7947" max="8192" width="8.875" style="2"/>
    <col min="8193" max="8193" width="4.875" style="2" customWidth="1"/>
    <col min="8194" max="8201" width="8.875" style="2"/>
    <col min="8202" max="8202" width="6.125" style="2" customWidth="1"/>
    <col min="8203" max="8448" width="8.875" style="2"/>
    <col min="8449" max="8449" width="4.875" style="2" customWidth="1"/>
    <col min="8450" max="8457" width="8.875" style="2"/>
    <col min="8458" max="8458" width="6.125" style="2" customWidth="1"/>
    <col min="8459" max="8704" width="8.875" style="2"/>
    <col min="8705" max="8705" width="4.875" style="2" customWidth="1"/>
    <col min="8706" max="8713" width="8.875" style="2"/>
    <col min="8714" max="8714" width="6.125" style="2" customWidth="1"/>
    <col min="8715" max="8960" width="8.875" style="2"/>
    <col min="8961" max="8961" width="4.875" style="2" customWidth="1"/>
    <col min="8962" max="8969" width="8.875" style="2"/>
    <col min="8970" max="8970" width="6.125" style="2" customWidth="1"/>
    <col min="8971" max="9216" width="8.875" style="2"/>
    <col min="9217" max="9217" width="4.875" style="2" customWidth="1"/>
    <col min="9218" max="9225" width="8.875" style="2"/>
    <col min="9226" max="9226" width="6.125" style="2" customWidth="1"/>
    <col min="9227" max="9472" width="8.875" style="2"/>
    <col min="9473" max="9473" width="4.875" style="2" customWidth="1"/>
    <col min="9474" max="9481" width="8.875" style="2"/>
    <col min="9482" max="9482" width="6.125" style="2" customWidth="1"/>
    <col min="9483" max="9728" width="8.875" style="2"/>
    <col min="9729" max="9729" width="4.875" style="2" customWidth="1"/>
    <col min="9730" max="9737" width="8.875" style="2"/>
    <col min="9738" max="9738" width="6.125" style="2" customWidth="1"/>
    <col min="9739" max="9984" width="8.875" style="2"/>
    <col min="9985" max="9985" width="4.875" style="2" customWidth="1"/>
    <col min="9986" max="9993" width="8.875" style="2"/>
    <col min="9994" max="9994" width="6.125" style="2" customWidth="1"/>
    <col min="9995" max="10240" width="8.875" style="2"/>
    <col min="10241" max="10241" width="4.875" style="2" customWidth="1"/>
    <col min="10242" max="10249" width="8.875" style="2"/>
    <col min="10250" max="10250" width="6.125" style="2" customWidth="1"/>
    <col min="10251" max="10496" width="8.875" style="2"/>
    <col min="10497" max="10497" width="4.875" style="2" customWidth="1"/>
    <col min="10498" max="10505" width="8.875" style="2"/>
    <col min="10506" max="10506" width="6.125" style="2" customWidth="1"/>
    <col min="10507" max="10752" width="8.875" style="2"/>
    <col min="10753" max="10753" width="4.875" style="2" customWidth="1"/>
    <col min="10754" max="10761" width="8.875" style="2"/>
    <col min="10762" max="10762" width="6.125" style="2" customWidth="1"/>
    <col min="10763" max="11008" width="8.875" style="2"/>
    <col min="11009" max="11009" width="4.875" style="2" customWidth="1"/>
    <col min="11010" max="11017" width="8.875" style="2"/>
    <col min="11018" max="11018" width="6.125" style="2" customWidth="1"/>
    <col min="11019" max="11264" width="8.875" style="2"/>
    <col min="11265" max="11265" width="4.875" style="2" customWidth="1"/>
    <col min="11266" max="11273" width="8.875" style="2"/>
    <col min="11274" max="11274" width="6.125" style="2" customWidth="1"/>
    <col min="11275" max="11520" width="8.875" style="2"/>
    <col min="11521" max="11521" width="4.875" style="2" customWidth="1"/>
    <col min="11522" max="11529" width="8.875" style="2"/>
    <col min="11530" max="11530" width="6.125" style="2" customWidth="1"/>
    <col min="11531" max="11776" width="8.875" style="2"/>
    <col min="11777" max="11777" width="4.875" style="2" customWidth="1"/>
    <col min="11778" max="11785" width="8.875" style="2"/>
    <col min="11786" max="11786" width="6.125" style="2" customWidth="1"/>
    <col min="11787" max="12032" width="8.875" style="2"/>
    <col min="12033" max="12033" width="4.875" style="2" customWidth="1"/>
    <col min="12034" max="12041" width="8.875" style="2"/>
    <col min="12042" max="12042" width="6.125" style="2" customWidth="1"/>
    <col min="12043" max="12288" width="8.875" style="2"/>
    <col min="12289" max="12289" width="4.875" style="2" customWidth="1"/>
    <col min="12290" max="12297" width="8.875" style="2"/>
    <col min="12298" max="12298" width="6.125" style="2" customWidth="1"/>
    <col min="12299" max="12544" width="8.875" style="2"/>
    <col min="12545" max="12545" width="4.875" style="2" customWidth="1"/>
    <col min="12546" max="12553" width="8.875" style="2"/>
    <col min="12554" max="12554" width="6.125" style="2" customWidth="1"/>
    <col min="12555" max="12800" width="8.875" style="2"/>
    <col min="12801" max="12801" width="4.875" style="2" customWidth="1"/>
    <col min="12802" max="12809" width="8.875" style="2"/>
    <col min="12810" max="12810" width="6.125" style="2" customWidth="1"/>
    <col min="12811" max="13056" width="8.875" style="2"/>
    <col min="13057" max="13057" width="4.875" style="2" customWidth="1"/>
    <col min="13058" max="13065" width="8.875" style="2"/>
    <col min="13066" max="13066" width="6.125" style="2" customWidth="1"/>
    <col min="13067" max="13312" width="8.875" style="2"/>
    <col min="13313" max="13313" width="4.875" style="2" customWidth="1"/>
    <col min="13314" max="13321" width="8.875" style="2"/>
    <col min="13322" max="13322" width="6.125" style="2" customWidth="1"/>
    <col min="13323" max="13568" width="8.875" style="2"/>
    <col min="13569" max="13569" width="4.875" style="2" customWidth="1"/>
    <col min="13570" max="13577" width="8.875" style="2"/>
    <col min="13578" max="13578" width="6.125" style="2" customWidth="1"/>
    <col min="13579" max="13824" width="8.875" style="2"/>
    <col min="13825" max="13825" width="4.875" style="2" customWidth="1"/>
    <col min="13826" max="13833" width="8.875" style="2"/>
    <col min="13834" max="13834" width="6.125" style="2" customWidth="1"/>
    <col min="13835" max="14080" width="8.875" style="2"/>
    <col min="14081" max="14081" width="4.875" style="2" customWidth="1"/>
    <col min="14082" max="14089" width="8.875" style="2"/>
    <col min="14090" max="14090" width="6.125" style="2" customWidth="1"/>
    <col min="14091" max="14336" width="8.875" style="2"/>
    <col min="14337" max="14337" width="4.875" style="2" customWidth="1"/>
    <col min="14338" max="14345" width="8.875" style="2"/>
    <col min="14346" max="14346" width="6.125" style="2" customWidth="1"/>
    <col min="14347" max="14592" width="8.875" style="2"/>
    <col min="14593" max="14593" width="4.875" style="2" customWidth="1"/>
    <col min="14594" max="14601" width="8.875" style="2"/>
    <col min="14602" max="14602" width="6.125" style="2" customWidth="1"/>
    <col min="14603" max="14848" width="8.875" style="2"/>
    <col min="14849" max="14849" width="4.875" style="2" customWidth="1"/>
    <col min="14850" max="14857" width="8.875" style="2"/>
    <col min="14858" max="14858" width="6.125" style="2" customWidth="1"/>
    <col min="14859" max="15104" width="8.875" style="2"/>
    <col min="15105" max="15105" width="4.875" style="2" customWidth="1"/>
    <col min="15106" max="15113" width="8.875" style="2"/>
    <col min="15114" max="15114" width="6.125" style="2" customWidth="1"/>
    <col min="15115" max="15360" width="8.875" style="2"/>
    <col min="15361" max="15361" width="4.875" style="2" customWidth="1"/>
    <col min="15362" max="15369" width="8.875" style="2"/>
    <col min="15370" max="15370" width="6.125" style="2" customWidth="1"/>
    <col min="15371" max="15616" width="8.875" style="2"/>
    <col min="15617" max="15617" width="4.875" style="2" customWidth="1"/>
    <col min="15618" max="15625" width="8.875" style="2"/>
    <col min="15626" max="15626" width="6.125" style="2" customWidth="1"/>
    <col min="15627" max="15872" width="8.875" style="2"/>
    <col min="15873" max="15873" width="4.875" style="2" customWidth="1"/>
    <col min="15874" max="15881" width="8.875" style="2"/>
    <col min="15882" max="15882" width="6.125" style="2" customWidth="1"/>
    <col min="15883" max="16128" width="8.875" style="2"/>
    <col min="16129" max="16129" width="4.875" style="2" customWidth="1"/>
    <col min="16130" max="16137" width="8.875" style="2"/>
    <col min="16138" max="16138" width="6.125" style="2" customWidth="1"/>
    <col min="16139" max="16384" width="8.875" style="2"/>
  </cols>
  <sheetData>
    <row r="1" spans="1:11" ht="17.25">
      <c r="A1" s="6" t="str">
        <f>目次!G13</f>
        <v>３  岩手県・性別・年齢（５歳階級）別主な死因割合・５年計   平成27年～令和２年</v>
      </c>
      <c r="B1" s="7"/>
      <c r="C1" s="7"/>
      <c r="D1" s="7"/>
      <c r="E1" s="7"/>
      <c r="F1" s="7"/>
    </row>
    <row r="3" spans="1:11">
      <c r="B3" s="2" t="s">
        <v>101</v>
      </c>
      <c r="K3" s="2" t="s">
        <v>102</v>
      </c>
    </row>
    <row r="27" spans="2:2">
      <c r="B27" s="2" t="s">
        <v>307</v>
      </c>
    </row>
  </sheetData>
  <phoneticPr fontId="3"/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19" workbookViewId="0">
      <selection sqref="A1:L1"/>
    </sheetView>
  </sheetViews>
  <sheetFormatPr defaultRowHeight="13.5"/>
  <cols>
    <col min="1" max="1" width="7.5" style="2" customWidth="1"/>
    <col min="2" max="11" width="9.625" style="2" customWidth="1"/>
    <col min="12" max="13" width="9" style="2" customWidth="1"/>
    <col min="14" max="14" width="8.875" style="2"/>
    <col min="15" max="23" width="9" style="2" customWidth="1"/>
    <col min="24" max="256" width="8.875" style="2"/>
    <col min="257" max="257" width="7.5" style="2" customWidth="1"/>
    <col min="258" max="258" width="8.875" style="2"/>
    <col min="259" max="267" width="9" style="2" customWidth="1"/>
    <col min="268" max="268" width="8.875" style="2"/>
    <col min="269" max="269" width="9" style="2" customWidth="1"/>
    <col min="270" max="270" width="8.875" style="2"/>
    <col min="271" max="279" width="9" style="2" customWidth="1"/>
    <col min="280" max="512" width="8.875" style="2"/>
    <col min="513" max="513" width="7.5" style="2" customWidth="1"/>
    <col min="514" max="514" width="8.875" style="2"/>
    <col min="515" max="523" width="9" style="2" customWidth="1"/>
    <col min="524" max="524" width="8.875" style="2"/>
    <col min="525" max="525" width="9" style="2" customWidth="1"/>
    <col min="526" max="526" width="8.875" style="2"/>
    <col min="527" max="535" width="9" style="2" customWidth="1"/>
    <col min="536" max="768" width="8.875" style="2"/>
    <col min="769" max="769" width="7.5" style="2" customWidth="1"/>
    <col min="770" max="770" width="8.875" style="2"/>
    <col min="771" max="779" width="9" style="2" customWidth="1"/>
    <col min="780" max="780" width="8.875" style="2"/>
    <col min="781" max="781" width="9" style="2" customWidth="1"/>
    <col min="782" max="782" width="8.875" style="2"/>
    <col min="783" max="791" width="9" style="2" customWidth="1"/>
    <col min="792" max="1024" width="8.875" style="2"/>
    <col min="1025" max="1025" width="7.5" style="2" customWidth="1"/>
    <col min="1026" max="1026" width="8.875" style="2"/>
    <col min="1027" max="1035" width="9" style="2" customWidth="1"/>
    <col min="1036" max="1036" width="8.875" style="2"/>
    <col min="1037" max="1037" width="9" style="2" customWidth="1"/>
    <col min="1038" max="1038" width="8.875" style="2"/>
    <col min="1039" max="1047" width="9" style="2" customWidth="1"/>
    <col min="1048" max="1280" width="8.875" style="2"/>
    <col min="1281" max="1281" width="7.5" style="2" customWidth="1"/>
    <col min="1282" max="1282" width="8.875" style="2"/>
    <col min="1283" max="1291" width="9" style="2" customWidth="1"/>
    <col min="1292" max="1292" width="8.875" style="2"/>
    <col min="1293" max="1293" width="9" style="2" customWidth="1"/>
    <col min="1294" max="1294" width="8.875" style="2"/>
    <col min="1295" max="1303" width="9" style="2" customWidth="1"/>
    <col min="1304" max="1536" width="8.875" style="2"/>
    <col min="1537" max="1537" width="7.5" style="2" customWidth="1"/>
    <col min="1538" max="1538" width="8.875" style="2"/>
    <col min="1539" max="1547" width="9" style="2" customWidth="1"/>
    <col min="1548" max="1548" width="8.875" style="2"/>
    <col min="1549" max="1549" width="9" style="2" customWidth="1"/>
    <col min="1550" max="1550" width="8.875" style="2"/>
    <col min="1551" max="1559" width="9" style="2" customWidth="1"/>
    <col min="1560" max="1792" width="8.875" style="2"/>
    <col min="1793" max="1793" width="7.5" style="2" customWidth="1"/>
    <col min="1794" max="1794" width="8.875" style="2"/>
    <col min="1795" max="1803" width="9" style="2" customWidth="1"/>
    <col min="1804" max="1804" width="8.875" style="2"/>
    <col min="1805" max="1805" width="9" style="2" customWidth="1"/>
    <col min="1806" max="1806" width="8.875" style="2"/>
    <col min="1807" max="1815" width="9" style="2" customWidth="1"/>
    <col min="1816" max="2048" width="8.875" style="2"/>
    <col min="2049" max="2049" width="7.5" style="2" customWidth="1"/>
    <col min="2050" max="2050" width="8.875" style="2"/>
    <col min="2051" max="2059" width="9" style="2" customWidth="1"/>
    <col min="2060" max="2060" width="8.875" style="2"/>
    <col min="2061" max="2061" width="9" style="2" customWidth="1"/>
    <col min="2062" max="2062" width="8.875" style="2"/>
    <col min="2063" max="2071" width="9" style="2" customWidth="1"/>
    <col min="2072" max="2304" width="8.875" style="2"/>
    <col min="2305" max="2305" width="7.5" style="2" customWidth="1"/>
    <col min="2306" max="2306" width="8.875" style="2"/>
    <col min="2307" max="2315" width="9" style="2" customWidth="1"/>
    <col min="2316" max="2316" width="8.875" style="2"/>
    <col min="2317" max="2317" width="9" style="2" customWidth="1"/>
    <col min="2318" max="2318" width="8.875" style="2"/>
    <col min="2319" max="2327" width="9" style="2" customWidth="1"/>
    <col min="2328" max="2560" width="8.875" style="2"/>
    <col min="2561" max="2561" width="7.5" style="2" customWidth="1"/>
    <col min="2562" max="2562" width="8.875" style="2"/>
    <col min="2563" max="2571" width="9" style="2" customWidth="1"/>
    <col min="2572" max="2572" width="8.875" style="2"/>
    <col min="2573" max="2573" width="9" style="2" customWidth="1"/>
    <col min="2574" max="2574" width="8.875" style="2"/>
    <col min="2575" max="2583" width="9" style="2" customWidth="1"/>
    <col min="2584" max="2816" width="8.875" style="2"/>
    <col min="2817" max="2817" width="7.5" style="2" customWidth="1"/>
    <col min="2818" max="2818" width="8.875" style="2"/>
    <col min="2819" max="2827" width="9" style="2" customWidth="1"/>
    <col min="2828" max="2828" width="8.875" style="2"/>
    <col min="2829" max="2829" width="9" style="2" customWidth="1"/>
    <col min="2830" max="2830" width="8.875" style="2"/>
    <col min="2831" max="2839" width="9" style="2" customWidth="1"/>
    <col min="2840" max="3072" width="8.875" style="2"/>
    <col min="3073" max="3073" width="7.5" style="2" customWidth="1"/>
    <col min="3074" max="3074" width="8.875" style="2"/>
    <col min="3075" max="3083" width="9" style="2" customWidth="1"/>
    <col min="3084" max="3084" width="8.875" style="2"/>
    <col min="3085" max="3085" width="9" style="2" customWidth="1"/>
    <col min="3086" max="3086" width="8.875" style="2"/>
    <col min="3087" max="3095" width="9" style="2" customWidth="1"/>
    <col min="3096" max="3328" width="8.875" style="2"/>
    <col min="3329" max="3329" width="7.5" style="2" customWidth="1"/>
    <col min="3330" max="3330" width="8.875" style="2"/>
    <col min="3331" max="3339" width="9" style="2" customWidth="1"/>
    <col min="3340" max="3340" width="8.875" style="2"/>
    <col min="3341" max="3341" width="9" style="2" customWidth="1"/>
    <col min="3342" max="3342" width="8.875" style="2"/>
    <col min="3343" max="3351" width="9" style="2" customWidth="1"/>
    <col min="3352" max="3584" width="8.875" style="2"/>
    <col min="3585" max="3585" width="7.5" style="2" customWidth="1"/>
    <col min="3586" max="3586" width="8.875" style="2"/>
    <col min="3587" max="3595" width="9" style="2" customWidth="1"/>
    <col min="3596" max="3596" width="8.875" style="2"/>
    <col min="3597" max="3597" width="9" style="2" customWidth="1"/>
    <col min="3598" max="3598" width="8.875" style="2"/>
    <col min="3599" max="3607" width="9" style="2" customWidth="1"/>
    <col min="3608" max="3840" width="8.875" style="2"/>
    <col min="3841" max="3841" width="7.5" style="2" customWidth="1"/>
    <col min="3842" max="3842" width="8.875" style="2"/>
    <col min="3843" max="3851" width="9" style="2" customWidth="1"/>
    <col min="3852" max="3852" width="8.875" style="2"/>
    <col min="3853" max="3853" width="9" style="2" customWidth="1"/>
    <col min="3854" max="3854" width="8.875" style="2"/>
    <col min="3855" max="3863" width="9" style="2" customWidth="1"/>
    <col min="3864" max="4096" width="8.875" style="2"/>
    <col min="4097" max="4097" width="7.5" style="2" customWidth="1"/>
    <col min="4098" max="4098" width="8.875" style="2"/>
    <col min="4099" max="4107" width="9" style="2" customWidth="1"/>
    <col min="4108" max="4108" width="8.875" style="2"/>
    <col min="4109" max="4109" width="9" style="2" customWidth="1"/>
    <col min="4110" max="4110" width="8.875" style="2"/>
    <col min="4111" max="4119" width="9" style="2" customWidth="1"/>
    <col min="4120" max="4352" width="8.875" style="2"/>
    <col min="4353" max="4353" width="7.5" style="2" customWidth="1"/>
    <col min="4354" max="4354" width="8.875" style="2"/>
    <col min="4355" max="4363" width="9" style="2" customWidth="1"/>
    <col min="4364" max="4364" width="8.875" style="2"/>
    <col min="4365" max="4365" width="9" style="2" customWidth="1"/>
    <col min="4366" max="4366" width="8.875" style="2"/>
    <col min="4367" max="4375" width="9" style="2" customWidth="1"/>
    <col min="4376" max="4608" width="8.875" style="2"/>
    <col min="4609" max="4609" width="7.5" style="2" customWidth="1"/>
    <col min="4610" max="4610" width="8.875" style="2"/>
    <col min="4611" max="4619" width="9" style="2" customWidth="1"/>
    <col min="4620" max="4620" width="8.875" style="2"/>
    <col min="4621" max="4621" width="9" style="2" customWidth="1"/>
    <col min="4622" max="4622" width="8.875" style="2"/>
    <col min="4623" max="4631" width="9" style="2" customWidth="1"/>
    <col min="4632" max="4864" width="8.875" style="2"/>
    <col min="4865" max="4865" width="7.5" style="2" customWidth="1"/>
    <col min="4866" max="4866" width="8.875" style="2"/>
    <col min="4867" max="4875" width="9" style="2" customWidth="1"/>
    <col min="4876" max="4876" width="8.875" style="2"/>
    <col min="4877" max="4877" width="9" style="2" customWidth="1"/>
    <col min="4878" max="4878" width="8.875" style="2"/>
    <col min="4879" max="4887" width="9" style="2" customWidth="1"/>
    <col min="4888" max="5120" width="8.875" style="2"/>
    <col min="5121" max="5121" width="7.5" style="2" customWidth="1"/>
    <col min="5122" max="5122" width="8.875" style="2"/>
    <col min="5123" max="5131" width="9" style="2" customWidth="1"/>
    <col min="5132" max="5132" width="8.875" style="2"/>
    <col min="5133" max="5133" width="9" style="2" customWidth="1"/>
    <col min="5134" max="5134" width="8.875" style="2"/>
    <col min="5135" max="5143" width="9" style="2" customWidth="1"/>
    <col min="5144" max="5376" width="8.875" style="2"/>
    <col min="5377" max="5377" width="7.5" style="2" customWidth="1"/>
    <col min="5378" max="5378" width="8.875" style="2"/>
    <col min="5379" max="5387" width="9" style="2" customWidth="1"/>
    <col min="5388" max="5388" width="8.875" style="2"/>
    <col min="5389" max="5389" width="9" style="2" customWidth="1"/>
    <col min="5390" max="5390" width="8.875" style="2"/>
    <col min="5391" max="5399" width="9" style="2" customWidth="1"/>
    <col min="5400" max="5632" width="8.875" style="2"/>
    <col min="5633" max="5633" width="7.5" style="2" customWidth="1"/>
    <col min="5634" max="5634" width="8.875" style="2"/>
    <col min="5635" max="5643" width="9" style="2" customWidth="1"/>
    <col min="5644" max="5644" width="8.875" style="2"/>
    <col min="5645" max="5645" width="9" style="2" customWidth="1"/>
    <col min="5646" max="5646" width="8.875" style="2"/>
    <col min="5647" max="5655" width="9" style="2" customWidth="1"/>
    <col min="5656" max="5888" width="8.875" style="2"/>
    <col min="5889" max="5889" width="7.5" style="2" customWidth="1"/>
    <col min="5890" max="5890" width="8.875" style="2"/>
    <col min="5891" max="5899" width="9" style="2" customWidth="1"/>
    <col min="5900" max="5900" width="8.875" style="2"/>
    <col min="5901" max="5901" width="9" style="2" customWidth="1"/>
    <col min="5902" max="5902" width="8.875" style="2"/>
    <col min="5903" max="5911" width="9" style="2" customWidth="1"/>
    <col min="5912" max="6144" width="8.875" style="2"/>
    <col min="6145" max="6145" width="7.5" style="2" customWidth="1"/>
    <col min="6146" max="6146" width="8.875" style="2"/>
    <col min="6147" max="6155" width="9" style="2" customWidth="1"/>
    <col min="6156" max="6156" width="8.875" style="2"/>
    <col min="6157" max="6157" width="9" style="2" customWidth="1"/>
    <col min="6158" max="6158" width="8.875" style="2"/>
    <col min="6159" max="6167" width="9" style="2" customWidth="1"/>
    <col min="6168" max="6400" width="8.875" style="2"/>
    <col min="6401" max="6401" width="7.5" style="2" customWidth="1"/>
    <col min="6402" max="6402" width="8.875" style="2"/>
    <col min="6403" max="6411" width="9" style="2" customWidth="1"/>
    <col min="6412" max="6412" width="8.875" style="2"/>
    <col min="6413" max="6413" width="9" style="2" customWidth="1"/>
    <col min="6414" max="6414" width="8.875" style="2"/>
    <col min="6415" max="6423" width="9" style="2" customWidth="1"/>
    <col min="6424" max="6656" width="8.875" style="2"/>
    <col min="6657" max="6657" width="7.5" style="2" customWidth="1"/>
    <col min="6658" max="6658" width="8.875" style="2"/>
    <col min="6659" max="6667" width="9" style="2" customWidth="1"/>
    <col min="6668" max="6668" width="8.875" style="2"/>
    <col min="6669" max="6669" width="9" style="2" customWidth="1"/>
    <col min="6670" max="6670" width="8.875" style="2"/>
    <col min="6671" max="6679" width="9" style="2" customWidth="1"/>
    <col min="6680" max="6912" width="8.875" style="2"/>
    <col min="6913" max="6913" width="7.5" style="2" customWidth="1"/>
    <col min="6914" max="6914" width="8.875" style="2"/>
    <col min="6915" max="6923" width="9" style="2" customWidth="1"/>
    <col min="6924" max="6924" width="8.875" style="2"/>
    <col min="6925" max="6925" width="9" style="2" customWidth="1"/>
    <col min="6926" max="6926" width="8.875" style="2"/>
    <col min="6927" max="6935" width="9" style="2" customWidth="1"/>
    <col min="6936" max="7168" width="8.875" style="2"/>
    <col min="7169" max="7169" width="7.5" style="2" customWidth="1"/>
    <col min="7170" max="7170" width="8.875" style="2"/>
    <col min="7171" max="7179" width="9" style="2" customWidth="1"/>
    <col min="7180" max="7180" width="8.875" style="2"/>
    <col min="7181" max="7181" width="9" style="2" customWidth="1"/>
    <col min="7182" max="7182" width="8.875" style="2"/>
    <col min="7183" max="7191" width="9" style="2" customWidth="1"/>
    <col min="7192" max="7424" width="8.875" style="2"/>
    <col min="7425" max="7425" width="7.5" style="2" customWidth="1"/>
    <col min="7426" max="7426" width="8.875" style="2"/>
    <col min="7427" max="7435" width="9" style="2" customWidth="1"/>
    <col min="7436" max="7436" width="8.875" style="2"/>
    <col min="7437" max="7437" width="9" style="2" customWidth="1"/>
    <col min="7438" max="7438" width="8.875" style="2"/>
    <col min="7439" max="7447" width="9" style="2" customWidth="1"/>
    <col min="7448" max="7680" width="8.875" style="2"/>
    <col min="7681" max="7681" width="7.5" style="2" customWidth="1"/>
    <col min="7682" max="7682" width="8.875" style="2"/>
    <col min="7683" max="7691" width="9" style="2" customWidth="1"/>
    <col min="7692" max="7692" width="8.875" style="2"/>
    <col min="7693" max="7693" width="9" style="2" customWidth="1"/>
    <col min="7694" max="7694" width="8.875" style="2"/>
    <col min="7695" max="7703" width="9" style="2" customWidth="1"/>
    <col min="7704" max="7936" width="8.875" style="2"/>
    <col min="7937" max="7937" width="7.5" style="2" customWidth="1"/>
    <col min="7938" max="7938" width="8.875" style="2"/>
    <col min="7939" max="7947" width="9" style="2" customWidth="1"/>
    <col min="7948" max="7948" width="8.875" style="2"/>
    <col min="7949" max="7949" width="9" style="2" customWidth="1"/>
    <col min="7950" max="7950" width="8.875" style="2"/>
    <col min="7951" max="7959" width="9" style="2" customWidth="1"/>
    <col min="7960" max="8192" width="8.875" style="2"/>
    <col min="8193" max="8193" width="7.5" style="2" customWidth="1"/>
    <col min="8194" max="8194" width="8.875" style="2"/>
    <col min="8195" max="8203" width="9" style="2" customWidth="1"/>
    <col min="8204" max="8204" width="8.875" style="2"/>
    <col min="8205" max="8205" width="9" style="2" customWidth="1"/>
    <col min="8206" max="8206" width="8.875" style="2"/>
    <col min="8207" max="8215" width="9" style="2" customWidth="1"/>
    <col min="8216" max="8448" width="8.875" style="2"/>
    <col min="8449" max="8449" width="7.5" style="2" customWidth="1"/>
    <col min="8450" max="8450" width="8.875" style="2"/>
    <col min="8451" max="8459" width="9" style="2" customWidth="1"/>
    <col min="8460" max="8460" width="8.875" style="2"/>
    <col min="8461" max="8461" width="9" style="2" customWidth="1"/>
    <col min="8462" max="8462" width="8.875" style="2"/>
    <col min="8463" max="8471" width="9" style="2" customWidth="1"/>
    <col min="8472" max="8704" width="8.875" style="2"/>
    <col min="8705" max="8705" width="7.5" style="2" customWidth="1"/>
    <col min="8706" max="8706" width="8.875" style="2"/>
    <col min="8707" max="8715" width="9" style="2" customWidth="1"/>
    <col min="8716" max="8716" width="8.875" style="2"/>
    <col min="8717" max="8717" width="9" style="2" customWidth="1"/>
    <col min="8718" max="8718" width="8.875" style="2"/>
    <col min="8719" max="8727" width="9" style="2" customWidth="1"/>
    <col min="8728" max="8960" width="8.875" style="2"/>
    <col min="8961" max="8961" width="7.5" style="2" customWidth="1"/>
    <col min="8962" max="8962" width="8.875" style="2"/>
    <col min="8963" max="8971" width="9" style="2" customWidth="1"/>
    <col min="8972" max="8972" width="8.875" style="2"/>
    <col min="8973" max="8973" width="9" style="2" customWidth="1"/>
    <col min="8974" max="8974" width="8.875" style="2"/>
    <col min="8975" max="8983" width="9" style="2" customWidth="1"/>
    <col min="8984" max="9216" width="8.875" style="2"/>
    <col min="9217" max="9217" width="7.5" style="2" customWidth="1"/>
    <col min="9218" max="9218" width="8.875" style="2"/>
    <col min="9219" max="9227" width="9" style="2" customWidth="1"/>
    <col min="9228" max="9228" width="8.875" style="2"/>
    <col min="9229" max="9229" width="9" style="2" customWidth="1"/>
    <col min="9230" max="9230" width="8.875" style="2"/>
    <col min="9231" max="9239" width="9" style="2" customWidth="1"/>
    <col min="9240" max="9472" width="8.875" style="2"/>
    <col min="9473" max="9473" width="7.5" style="2" customWidth="1"/>
    <col min="9474" max="9474" width="8.875" style="2"/>
    <col min="9475" max="9483" width="9" style="2" customWidth="1"/>
    <col min="9484" max="9484" width="8.875" style="2"/>
    <col min="9485" max="9485" width="9" style="2" customWidth="1"/>
    <col min="9486" max="9486" width="8.875" style="2"/>
    <col min="9487" max="9495" width="9" style="2" customWidth="1"/>
    <col min="9496" max="9728" width="8.875" style="2"/>
    <col min="9729" max="9729" width="7.5" style="2" customWidth="1"/>
    <col min="9730" max="9730" width="8.875" style="2"/>
    <col min="9731" max="9739" width="9" style="2" customWidth="1"/>
    <col min="9740" max="9740" width="8.875" style="2"/>
    <col min="9741" max="9741" width="9" style="2" customWidth="1"/>
    <col min="9742" max="9742" width="8.875" style="2"/>
    <col min="9743" max="9751" width="9" style="2" customWidth="1"/>
    <col min="9752" max="9984" width="8.875" style="2"/>
    <col min="9985" max="9985" width="7.5" style="2" customWidth="1"/>
    <col min="9986" max="9986" width="8.875" style="2"/>
    <col min="9987" max="9995" width="9" style="2" customWidth="1"/>
    <col min="9996" max="9996" width="8.875" style="2"/>
    <col min="9997" max="9997" width="9" style="2" customWidth="1"/>
    <col min="9998" max="9998" width="8.875" style="2"/>
    <col min="9999" max="10007" width="9" style="2" customWidth="1"/>
    <col min="10008" max="10240" width="8.875" style="2"/>
    <col min="10241" max="10241" width="7.5" style="2" customWidth="1"/>
    <col min="10242" max="10242" width="8.875" style="2"/>
    <col min="10243" max="10251" width="9" style="2" customWidth="1"/>
    <col min="10252" max="10252" width="8.875" style="2"/>
    <col min="10253" max="10253" width="9" style="2" customWidth="1"/>
    <col min="10254" max="10254" width="8.875" style="2"/>
    <col min="10255" max="10263" width="9" style="2" customWidth="1"/>
    <col min="10264" max="10496" width="8.875" style="2"/>
    <col min="10497" max="10497" width="7.5" style="2" customWidth="1"/>
    <col min="10498" max="10498" width="8.875" style="2"/>
    <col min="10499" max="10507" width="9" style="2" customWidth="1"/>
    <col min="10508" max="10508" width="8.875" style="2"/>
    <col min="10509" max="10509" width="9" style="2" customWidth="1"/>
    <col min="10510" max="10510" width="8.875" style="2"/>
    <col min="10511" max="10519" width="9" style="2" customWidth="1"/>
    <col min="10520" max="10752" width="8.875" style="2"/>
    <col min="10753" max="10753" width="7.5" style="2" customWidth="1"/>
    <col min="10754" max="10754" width="8.875" style="2"/>
    <col min="10755" max="10763" width="9" style="2" customWidth="1"/>
    <col min="10764" max="10764" width="8.875" style="2"/>
    <col min="10765" max="10765" width="9" style="2" customWidth="1"/>
    <col min="10766" max="10766" width="8.875" style="2"/>
    <col min="10767" max="10775" width="9" style="2" customWidth="1"/>
    <col min="10776" max="11008" width="8.875" style="2"/>
    <col min="11009" max="11009" width="7.5" style="2" customWidth="1"/>
    <col min="11010" max="11010" width="8.875" style="2"/>
    <col min="11011" max="11019" width="9" style="2" customWidth="1"/>
    <col min="11020" max="11020" width="8.875" style="2"/>
    <col min="11021" max="11021" width="9" style="2" customWidth="1"/>
    <col min="11022" max="11022" width="8.875" style="2"/>
    <col min="11023" max="11031" width="9" style="2" customWidth="1"/>
    <col min="11032" max="11264" width="8.875" style="2"/>
    <col min="11265" max="11265" width="7.5" style="2" customWidth="1"/>
    <col min="11266" max="11266" width="8.875" style="2"/>
    <col min="11267" max="11275" width="9" style="2" customWidth="1"/>
    <col min="11276" max="11276" width="8.875" style="2"/>
    <col min="11277" max="11277" width="9" style="2" customWidth="1"/>
    <col min="11278" max="11278" width="8.875" style="2"/>
    <col min="11279" max="11287" width="9" style="2" customWidth="1"/>
    <col min="11288" max="11520" width="8.875" style="2"/>
    <col min="11521" max="11521" width="7.5" style="2" customWidth="1"/>
    <col min="11522" max="11522" width="8.875" style="2"/>
    <col min="11523" max="11531" width="9" style="2" customWidth="1"/>
    <col min="11532" max="11532" width="8.875" style="2"/>
    <col min="11533" max="11533" width="9" style="2" customWidth="1"/>
    <col min="11534" max="11534" width="8.875" style="2"/>
    <col min="11535" max="11543" width="9" style="2" customWidth="1"/>
    <col min="11544" max="11776" width="8.875" style="2"/>
    <col min="11777" max="11777" width="7.5" style="2" customWidth="1"/>
    <col min="11778" max="11778" width="8.875" style="2"/>
    <col min="11779" max="11787" width="9" style="2" customWidth="1"/>
    <col min="11788" max="11788" width="8.875" style="2"/>
    <col min="11789" max="11789" width="9" style="2" customWidth="1"/>
    <col min="11790" max="11790" width="8.875" style="2"/>
    <col min="11791" max="11799" width="9" style="2" customWidth="1"/>
    <col min="11800" max="12032" width="8.875" style="2"/>
    <col min="12033" max="12033" width="7.5" style="2" customWidth="1"/>
    <col min="12034" max="12034" width="8.875" style="2"/>
    <col min="12035" max="12043" width="9" style="2" customWidth="1"/>
    <col min="12044" max="12044" width="8.875" style="2"/>
    <col min="12045" max="12045" width="9" style="2" customWidth="1"/>
    <col min="12046" max="12046" width="8.875" style="2"/>
    <col min="12047" max="12055" width="9" style="2" customWidth="1"/>
    <col min="12056" max="12288" width="8.875" style="2"/>
    <col min="12289" max="12289" width="7.5" style="2" customWidth="1"/>
    <col min="12290" max="12290" width="8.875" style="2"/>
    <col min="12291" max="12299" width="9" style="2" customWidth="1"/>
    <col min="12300" max="12300" width="8.875" style="2"/>
    <col min="12301" max="12301" width="9" style="2" customWidth="1"/>
    <col min="12302" max="12302" width="8.875" style="2"/>
    <col min="12303" max="12311" width="9" style="2" customWidth="1"/>
    <col min="12312" max="12544" width="8.875" style="2"/>
    <col min="12545" max="12545" width="7.5" style="2" customWidth="1"/>
    <col min="12546" max="12546" width="8.875" style="2"/>
    <col min="12547" max="12555" width="9" style="2" customWidth="1"/>
    <col min="12556" max="12556" width="8.875" style="2"/>
    <col min="12557" max="12557" width="9" style="2" customWidth="1"/>
    <col min="12558" max="12558" width="8.875" style="2"/>
    <col min="12559" max="12567" width="9" style="2" customWidth="1"/>
    <col min="12568" max="12800" width="8.875" style="2"/>
    <col min="12801" max="12801" width="7.5" style="2" customWidth="1"/>
    <col min="12802" max="12802" width="8.875" style="2"/>
    <col min="12803" max="12811" width="9" style="2" customWidth="1"/>
    <col min="12812" max="12812" width="8.875" style="2"/>
    <col min="12813" max="12813" width="9" style="2" customWidth="1"/>
    <col min="12814" max="12814" width="8.875" style="2"/>
    <col min="12815" max="12823" width="9" style="2" customWidth="1"/>
    <col min="12824" max="13056" width="8.875" style="2"/>
    <col min="13057" max="13057" width="7.5" style="2" customWidth="1"/>
    <col min="13058" max="13058" width="8.875" style="2"/>
    <col min="13059" max="13067" width="9" style="2" customWidth="1"/>
    <col min="13068" max="13068" width="8.875" style="2"/>
    <col min="13069" max="13069" width="9" style="2" customWidth="1"/>
    <col min="13070" max="13070" width="8.875" style="2"/>
    <col min="13071" max="13079" width="9" style="2" customWidth="1"/>
    <col min="13080" max="13312" width="8.875" style="2"/>
    <col min="13313" max="13313" width="7.5" style="2" customWidth="1"/>
    <col min="13314" max="13314" width="8.875" style="2"/>
    <col min="13315" max="13323" width="9" style="2" customWidth="1"/>
    <col min="13324" max="13324" width="8.875" style="2"/>
    <col min="13325" max="13325" width="9" style="2" customWidth="1"/>
    <col min="13326" max="13326" width="8.875" style="2"/>
    <col min="13327" max="13335" width="9" style="2" customWidth="1"/>
    <col min="13336" max="13568" width="8.875" style="2"/>
    <col min="13569" max="13569" width="7.5" style="2" customWidth="1"/>
    <col min="13570" max="13570" width="8.875" style="2"/>
    <col min="13571" max="13579" width="9" style="2" customWidth="1"/>
    <col min="13580" max="13580" width="8.875" style="2"/>
    <col min="13581" max="13581" width="9" style="2" customWidth="1"/>
    <col min="13582" max="13582" width="8.875" style="2"/>
    <col min="13583" max="13591" width="9" style="2" customWidth="1"/>
    <col min="13592" max="13824" width="8.875" style="2"/>
    <col min="13825" max="13825" width="7.5" style="2" customWidth="1"/>
    <col min="13826" max="13826" width="8.875" style="2"/>
    <col min="13827" max="13835" width="9" style="2" customWidth="1"/>
    <col min="13836" max="13836" width="8.875" style="2"/>
    <col min="13837" max="13837" width="9" style="2" customWidth="1"/>
    <col min="13838" max="13838" width="8.875" style="2"/>
    <col min="13839" max="13847" width="9" style="2" customWidth="1"/>
    <col min="13848" max="14080" width="8.875" style="2"/>
    <col min="14081" max="14081" width="7.5" style="2" customWidth="1"/>
    <col min="14082" max="14082" width="8.875" style="2"/>
    <col min="14083" max="14091" width="9" style="2" customWidth="1"/>
    <col min="14092" max="14092" width="8.875" style="2"/>
    <col min="14093" max="14093" width="9" style="2" customWidth="1"/>
    <col min="14094" max="14094" width="8.875" style="2"/>
    <col min="14095" max="14103" width="9" style="2" customWidth="1"/>
    <col min="14104" max="14336" width="8.875" style="2"/>
    <col min="14337" max="14337" width="7.5" style="2" customWidth="1"/>
    <col min="14338" max="14338" width="8.875" style="2"/>
    <col min="14339" max="14347" width="9" style="2" customWidth="1"/>
    <col min="14348" max="14348" width="8.875" style="2"/>
    <col min="14349" max="14349" width="9" style="2" customWidth="1"/>
    <col min="14350" max="14350" width="8.875" style="2"/>
    <col min="14351" max="14359" width="9" style="2" customWidth="1"/>
    <col min="14360" max="14592" width="8.875" style="2"/>
    <col min="14593" max="14593" width="7.5" style="2" customWidth="1"/>
    <col min="14594" max="14594" width="8.875" style="2"/>
    <col min="14595" max="14603" width="9" style="2" customWidth="1"/>
    <col min="14604" max="14604" width="8.875" style="2"/>
    <col min="14605" max="14605" width="9" style="2" customWidth="1"/>
    <col min="14606" max="14606" width="8.875" style="2"/>
    <col min="14607" max="14615" width="9" style="2" customWidth="1"/>
    <col min="14616" max="14848" width="8.875" style="2"/>
    <col min="14849" max="14849" width="7.5" style="2" customWidth="1"/>
    <col min="14850" max="14850" width="8.875" style="2"/>
    <col min="14851" max="14859" width="9" style="2" customWidth="1"/>
    <col min="14860" max="14860" width="8.875" style="2"/>
    <col min="14861" max="14861" width="9" style="2" customWidth="1"/>
    <col min="14862" max="14862" width="8.875" style="2"/>
    <col min="14863" max="14871" width="9" style="2" customWidth="1"/>
    <col min="14872" max="15104" width="8.875" style="2"/>
    <col min="15105" max="15105" width="7.5" style="2" customWidth="1"/>
    <col min="15106" max="15106" width="8.875" style="2"/>
    <col min="15107" max="15115" width="9" style="2" customWidth="1"/>
    <col min="15116" max="15116" width="8.875" style="2"/>
    <col min="15117" max="15117" width="9" style="2" customWidth="1"/>
    <col min="15118" max="15118" width="8.875" style="2"/>
    <col min="15119" max="15127" width="9" style="2" customWidth="1"/>
    <col min="15128" max="15360" width="8.875" style="2"/>
    <col min="15361" max="15361" width="7.5" style="2" customWidth="1"/>
    <col min="15362" max="15362" width="8.875" style="2"/>
    <col min="15363" max="15371" width="9" style="2" customWidth="1"/>
    <col min="15372" max="15372" width="8.875" style="2"/>
    <col min="15373" max="15373" width="9" style="2" customWidth="1"/>
    <col min="15374" max="15374" width="8.875" style="2"/>
    <col min="15375" max="15383" width="9" style="2" customWidth="1"/>
    <col min="15384" max="15616" width="8.875" style="2"/>
    <col min="15617" max="15617" width="7.5" style="2" customWidth="1"/>
    <col min="15618" max="15618" width="8.875" style="2"/>
    <col min="15619" max="15627" width="9" style="2" customWidth="1"/>
    <col min="15628" max="15628" width="8.875" style="2"/>
    <col min="15629" max="15629" width="9" style="2" customWidth="1"/>
    <col min="15630" max="15630" width="8.875" style="2"/>
    <col min="15631" max="15639" width="9" style="2" customWidth="1"/>
    <col min="15640" max="15872" width="8.875" style="2"/>
    <col min="15873" max="15873" width="7.5" style="2" customWidth="1"/>
    <col min="15874" max="15874" width="8.875" style="2"/>
    <col min="15875" max="15883" width="9" style="2" customWidth="1"/>
    <col min="15884" max="15884" width="8.875" style="2"/>
    <col min="15885" max="15885" width="9" style="2" customWidth="1"/>
    <col min="15886" max="15886" width="8.875" style="2"/>
    <col min="15887" max="15895" width="9" style="2" customWidth="1"/>
    <col min="15896" max="16128" width="8.875" style="2"/>
    <col min="16129" max="16129" width="7.5" style="2" customWidth="1"/>
    <col min="16130" max="16130" width="8.875" style="2"/>
    <col min="16131" max="16139" width="9" style="2" customWidth="1"/>
    <col min="16140" max="16140" width="8.875" style="2"/>
    <col min="16141" max="16141" width="9" style="2" customWidth="1"/>
    <col min="16142" max="16142" width="8.875" style="2"/>
    <col min="16143" max="16151" width="9" style="2" customWidth="1"/>
    <col min="16152" max="16384" width="8.875" style="2"/>
  </cols>
  <sheetData>
    <row r="1" spans="1:11" ht="17.25">
      <c r="A1" s="6" t="str">
        <f>目次!G15</f>
        <v>４  岩手県・性別・年齢（５歳階級）別・主要死因中の自殺順位   平成13年～令和２年</v>
      </c>
    </row>
    <row r="3" spans="1:11">
      <c r="A3" s="2" t="s">
        <v>103</v>
      </c>
    </row>
    <row r="4" spans="1:11">
      <c r="A4" s="27"/>
      <c r="B4" s="28" t="s">
        <v>104</v>
      </c>
      <c r="C4" s="29" t="s">
        <v>105</v>
      </c>
      <c r="D4" s="30" t="s">
        <v>106</v>
      </c>
      <c r="E4" s="30" t="s">
        <v>107</v>
      </c>
      <c r="F4" s="30" t="s">
        <v>108</v>
      </c>
      <c r="G4" s="30" t="s">
        <v>109</v>
      </c>
      <c r="H4" s="30" t="s">
        <v>110</v>
      </c>
      <c r="I4" s="30" t="s">
        <v>111</v>
      </c>
      <c r="J4" s="30" t="s">
        <v>112</v>
      </c>
      <c r="K4" s="30" t="s">
        <v>113</v>
      </c>
    </row>
    <row r="5" spans="1:11">
      <c r="A5" s="31" t="s">
        <v>114</v>
      </c>
      <c r="B5" s="28" t="s">
        <v>115</v>
      </c>
      <c r="C5" s="32" t="s">
        <v>116</v>
      </c>
      <c r="D5" s="33" t="s">
        <v>117</v>
      </c>
      <c r="E5" s="33" t="s">
        <v>117</v>
      </c>
      <c r="F5" s="33" t="s">
        <v>117</v>
      </c>
      <c r="G5" s="33" t="s">
        <v>117</v>
      </c>
      <c r="H5" s="21" t="s">
        <v>118</v>
      </c>
      <c r="I5" s="21" t="s">
        <v>116</v>
      </c>
      <c r="J5" s="21" t="s">
        <v>116</v>
      </c>
      <c r="K5" s="21" t="s">
        <v>138</v>
      </c>
    </row>
    <row r="6" spans="1:11">
      <c r="A6" s="31" t="s">
        <v>119</v>
      </c>
      <c r="B6" s="28" t="s">
        <v>120</v>
      </c>
      <c r="C6" s="32" t="s">
        <v>116</v>
      </c>
      <c r="D6" s="33" t="s">
        <v>117</v>
      </c>
      <c r="E6" s="33" t="s">
        <v>117</v>
      </c>
      <c r="F6" s="33" t="s">
        <v>117</v>
      </c>
      <c r="G6" s="33" t="s">
        <v>117</v>
      </c>
      <c r="H6" s="21" t="s">
        <v>116</v>
      </c>
      <c r="I6" s="21" t="s">
        <v>116</v>
      </c>
      <c r="J6" s="21" t="s">
        <v>118</v>
      </c>
      <c r="K6" s="21" t="s">
        <v>120</v>
      </c>
    </row>
    <row r="7" spans="1:11">
      <c r="A7" s="31" t="s">
        <v>121</v>
      </c>
      <c r="B7" s="28" t="s">
        <v>120</v>
      </c>
      <c r="C7" s="34" t="s">
        <v>122</v>
      </c>
      <c r="D7" s="33" t="s">
        <v>122</v>
      </c>
      <c r="E7" s="33" t="s">
        <v>122</v>
      </c>
      <c r="F7" s="33" t="s">
        <v>122</v>
      </c>
      <c r="G7" s="33" t="s">
        <v>122</v>
      </c>
      <c r="H7" s="33" t="s">
        <v>122</v>
      </c>
      <c r="I7" s="21" t="s">
        <v>116</v>
      </c>
      <c r="J7" s="21" t="s">
        <v>123</v>
      </c>
      <c r="K7" s="21" t="s">
        <v>123</v>
      </c>
    </row>
    <row r="8" spans="1:11">
      <c r="A8" s="31" t="s">
        <v>124</v>
      </c>
      <c r="B8" s="28" t="s">
        <v>125</v>
      </c>
      <c r="C8" s="34" t="s">
        <v>126</v>
      </c>
      <c r="D8" s="33" t="s">
        <v>122</v>
      </c>
      <c r="E8" s="33" t="s">
        <v>122</v>
      </c>
      <c r="F8" s="33" t="s">
        <v>122</v>
      </c>
      <c r="G8" s="33" t="s">
        <v>122</v>
      </c>
      <c r="H8" s="33" t="s">
        <v>122</v>
      </c>
      <c r="I8" s="21" t="s">
        <v>127</v>
      </c>
      <c r="J8" s="21" t="s">
        <v>128</v>
      </c>
      <c r="K8" s="21" t="s">
        <v>129</v>
      </c>
    </row>
    <row r="9" spans="1:11">
      <c r="A9" s="31" t="s">
        <v>130</v>
      </c>
      <c r="B9" s="28" t="s">
        <v>115</v>
      </c>
      <c r="C9" s="34" t="s">
        <v>122</v>
      </c>
      <c r="D9" s="33" t="s">
        <v>122</v>
      </c>
      <c r="E9" s="33" t="s">
        <v>122</v>
      </c>
      <c r="F9" s="33" t="s">
        <v>122</v>
      </c>
      <c r="G9" s="33" t="s">
        <v>122</v>
      </c>
      <c r="H9" s="33" t="s">
        <v>122</v>
      </c>
      <c r="I9" s="21" t="s">
        <v>131</v>
      </c>
      <c r="J9" s="21" t="s">
        <v>123</v>
      </c>
      <c r="K9" s="21" t="s">
        <v>132</v>
      </c>
    </row>
    <row r="10" spans="1:11">
      <c r="A10" s="31" t="s">
        <v>133</v>
      </c>
      <c r="B10" s="28" t="s">
        <v>115</v>
      </c>
      <c r="C10" s="34" t="s">
        <v>122</v>
      </c>
      <c r="D10" s="33" t="s">
        <v>122</v>
      </c>
      <c r="E10" s="33" t="s">
        <v>122</v>
      </c>
      <c r="F10" s="33" t="s">
        <v>122</v>
      </c>
      <c r="G10" s="33" t="s">
        <v>122</v>
      </c>
      <c r="H10" s="33" t="s">
        <v>122</v>
      </c>
      <c r="I10" s="21" t="s">
        <v>131</v>
      </c>
      <c r="J10" s="21" t="s">
        <v>123</v>
      </c>
      <c r="K10" s="21" t="s">
        <v>123</v>
      </c>
    </row>
    <row r="11" spans="1:11">
      <c r="A11" s="31" t="s">
        <v>134</v>
      </c>
      <c r="B11" s="28" t="s">
        <v>115</v>
      </c>
      <c r="C11" s="34" t="s">
        <v>122</v>
      </c>
      <c r="D11" s="33" t="s">
        <v>122</v>
      </c>
      <c r="E11" s="33" t="s">
        <v>122</v>
      </c>
      <c r="F11" s="33" t="s">
        <v>122</v>
      </c>
      <c r="G11" s="33" t="s">
        <v>122</v>
      </c>
      <c r="H11" s="19" t="s">
        <v>127</v>
      </c>
      <c r="I11" s="21" t="s">
        <v>131</v>
      </c>
      <c r="J11" s="21" t="s">
        <v>135</v>
      </c>
      <c r="K11" s="21" t="s">
        <v>115</v>
      </c>
    </row>
    <row r="12" spans="1:11">
      <c r="A12" s="31" t="s">
        <v>136</v>
      </c>
      <c r="B12" s="28" t="s">
        <v>115</v>
      </c>
      <c r="C12" s="34" t="s">
        <v>122</v>
      </c>
      <c r="D12" s="33" t="s">
        <v>122</v>
      </c>
      <c r="E12" s="33" t="s">
        <v>122</v>
      </c>
      <c r="F12" s="30" t="s">
        <v>135</v>
      </c>
      <c r="G12" s="33" t="s">
        <v>122</v>
      </c>
      <c r="H12" s="33" t="s">
        <v>122</v>
      </c>
      <c r="I12" s="21" t="s">
        <v>135</v>
      </c>
      <c r="J12" s="21" t="s">
        <v>123</v>
      </c>
      <c r="K12" s="21" t="s">
        <v>123</v>
      </c>
    </row>
    <row r="13" spans="1:11">
      <c r="A13" s="31" t="s">
        <v>137</v>
      </c>
      <c r="B13" s="28" t="s">
        <v>120</v>
      </c>
      <c r="C13" s="34" t="s">
        <v>117</v>
      </c>
      <c r="D13" s="33" t="s">
        <v>117</v>
      </c>
      <c r="E13" s="35" t="s">
        <v>117</v>
      </c>
      <c r="F13" s="35" t="s">
        <v>117</v>
      </c>
      <c r="G13" s="36" t="s">
        <v>118</v>
      </c>
      <c r="H13" s="36" t="s">
        <v>116</v>
      </c>
      <c r="I13" s="36" t="s">
        <v>116</v>
      </c>
      <c r="J13" s="36" t="s">
        <v>138</v>
      </c>
      <c r="K13" s="36" t="s">
        <v>138</v>
      </c>
    </row>
    <row r="14" spans="1:11">
      <c r="A14" s="31" t="s">
        <v>139</v>
      </c>
      <c r="B14" s="28" t="s">
        <v>115</v>
      </c>
      <c r="C14" s="34" t="s">
        <v>117</v>
      </c>
      <c r="D14" s="33" t="s">
        <v>117</v>
      </c>
      <c r="E14" s="35" t="s">
        <v>117</v>
      </c>
      <c r="F14" s="37" t="s">
        <v>117</v>
      </c>
      <c r="G14" s="37" t="s">
        <v>117</v>
      </c>
      <c r="H14" s="36" t="s">
        <v>116</v>
      </c>
      <c r="I14" s="36" t="s">
        <v>138</v>
      </c>
      <c r="J14" s="36" t="s">
        <v>138</v>
      </c>
      <c r="K14" s="36" t="s">
        <v>120</v>
      </c>
    </row>
    <row r="15" spans="1:11">
      <c r="A15" s="31" t="s">
        <v>140</v>
      </c>
      <c r="B15" s="28" t="s">
        <v>115</v>
      </c>
      <c r="C15" s="29" t="s">
        <v>116</v>
      </c>
      <c r="D15" s="30" t="s">
        <v>116</v>
      </c>
      <c r="E15" s="30" t="s">
        <v>116</v>
      </c>
      <c r="F15" s="30" t="s">
        <v>116</v>
      </c>
      <c r="G15" s="30" t="s">
        <v>116</v>
      </c>
      <c r="H15" s="36" t="s">
        <v>118</v>
      </c>
      <c r="I15" s="36" t="s">
        <v>138</v>
      </c>
      <c r="J15" s="36" t="s">
        <v>120</v>
      </c>
      <c r="K15" s="36" t="s">
        <v>120</v>
      </c>
    </row>
    <row r="16" spans="1:11">
      <c r="A16" s="31" t="s">
        <v>141</v>
      </c>
      <c r="B16" s="28" t="s">
        <v>115</v>
      </c>
      <c r="C16" s="34" t="s">
        <v>117</v>
      </c>
      <c r="D16" s="33" t="s">
        <v>117</v>
      </c>
      <c r="E16" s="35" t="s">
        <v>117</v>
      </c>
      <c r="F16" s="37" t="s">
        <v>117</v>
      </c>
      <c r="G16" s="37" t="s">
        <v>117</v>
      </c>
      <c r="H16" s="37" t="s">
        <v>117</v>
      </c>
      <c r="I16" s="21" t="s">
        <v>135</v>
      </c>
      <c r="J16" s="36" t="s">
        <v>120</v>
      </c>
      <c r="K16" s="21" t="s">
        <v>115</v>
      </c>
    </row>
    <row r="17" spans="1:11">
      <c r="A17" s="31" t="s">
        <v>142</v>
      </c>
      <c r="B17" s="28" t="s">
        <v>115</v>
      </c>
      <c r="C17" s="34" t="s">
        <v>117</v>
      </c>
      <c r="D17" s="33" t="s">
        <v>117</v>
      </c>
      <c r="E17" s="35" t="s">
        <v>117</v>
      </c>
      <c r="F17" s="37" t="s">
        <v>117</v>
      </c>
      <c r="G17" s="37" t="s">
        <v>117</v>
      </c>
      <c r="H17" s="21" t="s">
        <v>135</v>
      </c>
      <c r="I17" s="21" t="s">
        <v>143</v>
      </c>
      <c r="J17" s="36" t="s">
        <v>138</v>
      </c>
      <c r="K17" s="21" t="s">
        <v>144</v>
      </c>
    </row>
    <row r="18" spans="1:11">
      <c r="A18" s="31" t="s">
        <v>145</v>
      </c>
      <c r="B18" s="28" t="s">
        <v>115</v>
      </c>
      <c r="C18" s="34" t="s">
        <v>117</v>
      </c>
      <c r="D18" s="33" t="s">
        <v>117</v>
      </c>
      <c r="E18" s="35" t="s">
        <v>117</v>
      </c>
      <c r="F18" s="37" t="s">
        <v>117</v>
      </c>
      <c r="G18" s="37" t="s">
        <v>117</v>
      </c>
      <c r="H18" s="37" t="s">
        <v>117</v>
      </c>
      <c r="I18" s="21" t="s">
        <v>135</v>
      </c>
      <c r="J18" s="36" t="s">
        <v>138</v>
      </c>
      <c r="K18" s="21" t="s">
        <v>120</v>
      </c>
    </row>
    <row r="19" spans="1:11">
      <c r="A19" s="31" t="s">
        <v>146</v>
      </c>
      <c r="B19" s="28" t="s">
        <v>147</v>
      </c>
      <c r="C19" s="34" t="s">
        <v>117</v>
      </c>
      <c r="D19" s="35" t="s">
        <v>117</v>
      </c>
      <c r="E19" s="35" t="s">
        <v>117</v>
      </c>
      <c r="F19" s="37" t="s">
        <v>117</v>
      </c>
      <c r="G19" s="37" t="s">
        <v>117</v>
      </c>
      <c r="H19" s="30" t="s">
        <v>116</v>
      </c>
      <c r="I19" s="21" t="s">
        <v>135</v>
      </c>
      <c r="J19" s="36" t="s">
        <v>118</v>
      </c>
      <c r="K19" s="21" t="s">
        <v>120</v>
      </c>
    </row>
    <row r="20" spans="1:11">
      <c r="A20" s="31" t="s">
        <v>148</v>
      </c>
      <c r="B20" s="28" t="s">
        <v>144</v>
      </c>
      <c r="C20" s="29" t="s">
        <v>116</v>
      </c>
      <c r="D20" s="35" t="s">
        <v>117</v>
      </c>
      <c r="E20" s="35" t="s">
        <v>117</v>
      </c>
      <c r="F20" s="37" t="s">
        <v>117</v>
      </c>
      <c r="G20" s="37" t="s">
        <v>117</v>
      </c>
      <c r="H20" s="30" t="s">
        <v>118</v>
      </c>
      <c r="I20" s="21" t="s">
        <v>138</v>
      </c>
      <c r="J20" s="36" t="s">
        <v>118</v>
      </c>
      <c r="K20" s="21" t="s">
        <v>129</v>
      </c>
    </row>
    <row r="21" spans="1:11">
      <c r="A21" s="31" t="s">
        <v>292</v>
      </c>
      <c r="B21" s="28" t="s">
        <v>144</v>
      </c>
      <c r="C21" s="34" t="s">
        <v>117</v>
      </c>
      <c r="D21" s="35" t="s">
        <v>117</v>
      </c>
      <c r="E21" s="35" t="s">
        <v>117</v>
      </c>
      <c r="F21" s="37" t="s">
        <v>117</v>
      </c>
      <c r="G21" s="37" t="s">
        <v>117</v>
      </c>
      <c r="H21" s="30" t="s">
        <v>118</v>
      </c>
      <c r="I21" s="30" t="s">
        <v>118</v>
      </c>
      <c r="J21" s="21" t="s">
        <v>115</v>
      </c>
      <c r="K21" s="21" t="s">
        <v>144</v>
      </c>
    </row>
    <row r="22" spans="1:11">
      <c r="A22" s="31" t="s">
        <v>299</v>
      </c>
      <c r="B22" s="28" t="s">
        <v>120</v>
      </c>
      <c r="C22" s="34" t="s">
        <v>117</v>
      </c>
      <c r="D22" s="35" t="s">
        <v>117</v>
      </c>
      <c r="E22" s="35" t="s">
        <v>117</v>
      </c>
      <c r="F22" s="37" t="s">
        <v>117</v>
      </c>
      <c r="G22" s="37" t="s">
        <v>117</v>
      </c>
      <c r="H22" s="30" t="s">
        <v>118</v>
      </c>
      <c r="I22" s="21" t="s">
        <v>138</v>
      </c>
      <c r="J22" s="21" t="s">
        <v>115</v>
      </c>
      <c r="K22" s="21" t="s">
        <v>138</v>
      </c>
    </row>
    <row r="23" spans="1:11">
      <c r="A23" s="31" t="s">
        <v>332</v>
      </c>
      <c r="B23" s="28" t="s">
        <v>144</v>
      </c>
      <c r="C23" s="34" t="s">
        <v>117</v>
      </c>
      <c r="D23" s="35" t="s">
        <v>117</v>
      </c>
      <c r="E23" s="35" t="s">
        <v>117</v>
      </c>
      <c r="F23" s="35" t="s">
        <v>117</v>
      </c>
      <c r="G23" s="37" t="s">
        <v>117</v>
      </c>
      <c r="H23" s="128" t="s">
        <v>138</v>
      </c>
      <c r="I23" s="128" t="s">
        <v>138</v>
      </c>
      <c r="J23" s="128" t="s">
        <v>138</v>
      </c>
      <c r="K23" s="128" t="s">
        <v>120</v>
      </c>
    </row>
    <row r="24" spans="1:11">
      <c r="A24" s="31" t="s">
        <v>335</v>
      </c>
      <c r="B24" s="28" t="s">
        <v>150</v>
      </c>
      <c r="C24" s="34" t="s">
        <v>117</v>
      </c>
      <c r="D24" s="35" t="s">
        <v>117</v>
      </c>
      <c r="E24" s="35" t="s">
        <v>117</v>
      </c>
      <c r="F24" s="35" t="s">
        <v>117</v>
      </c>
      <c r="G24" s="35" t="s">
        <v>117</v>
      </c>
      <c r="H24" s="19" t="s">
        <v>127</v>
      </c>
      <c r="I24" s="128" t="s">
        <v>138</v>
      </c>
      <c r="J24" s="128" t="s">
        <v>138</v>
      </c>
      <c r="K24" s="36" t="s">
        <v>115</v>
      </c>
    </row>
    <row r="26" spans="1:11">
      <c r="A26" s="2" t="s">
        <v>149</v>
      </c>
    </row>
    <row r="27" spans="1:11">
      <c r="A27" s="27"/>
      <c r="B27" s="28" t="s">
        <v>104</v>
      </c>
      <c r="C27" s="29" t="s">
        <v>105</v>
      </c>
      <c r="D27" s="30" t="s">
        <v>106</v>
      </c>
      <c r="E27" s="30" t="s">
        <v>107</v>
      </c>
      <c r="F27" s="30" t="s">
        <v>108</v>
      </c>
      <c r="G27" s="30" t="s">
        <v>109</v>
      </c>
      <c r="H27" s="30" t="s">
        <v>110</v>
      </c>
      <c r="I27" s="30" t="s">
        <v>111</v>
      </c>
      <c r="J27" s="30" t="s">
        <v>112</v>
      </c>
      <c r="K27" s="30" t="s">
        <v>113</v>
      </c>
    </row>
    <row r="28" spans="1:11">
      <c r="A28" s="31" t="s">
        <v>114</v>
      </c>
      <c r="B28" s="28" t="s">
        <v>150</v>
      </c>
      <c r="C28" s="32" t="s">
        <v>127</v>
      </c>
      <c r="D28" s="21" t="s">
        <v>127</v>
      </c>
      <c r="E28" s="21" t="s">
        <v>128</v>
      </c>
      <c r="F28" s="21" t="s">
        <v>151</v>
      </c>
      <c r="G28" s="21" t="s">
        <v>128</v>
      </c>
      <c r="H28" s="21" t="s">
        <v>152</v>
      </c>
      <c r="I28" s="21" t="s">
        <v>128</v>
      </c>
      <c r="J28" s="21" t="s">
        <v>123</v>
      </c>
      <c r="K28" s="21" t="s">
        <v>123</v>
      </c>
    </row>
    <row r="29" spans="1:11">
      <c r="A29" s="31" t="s">
        <v>119</v>
      </c>
      <c r="B29" s="28" t="s">
        <v>153</v>
      </c>
      <c r="C29" s="32" t="s">
        <v>123</v>
      </c>
      <c r="D29" s="21" t="s">
        <v>154</v>
      </c>
      <c r="E29" s="21" t="s">
        <v>127</v>
      </c>
      <c r="F29" s="21" t="s">
        <v>128</v>
      </c>
      <c r="G29" s="21" t="s">
        <v>155</v>
      </c>
      <c r="H29" s="21" t="s">
        <v>128</v>
      </c>
      <c r="I29" s="21" t="s">
        <v>152</v>
      </c>
      <c r="J29" s="21" t="s">
        <v>123</v>
      </c>
      <c r="K29" s="21" t="s">
        <v>123</v>
      </c>
    </row>
    <row r="30" spans="1:11">
      <c r="A30" s="31" t="s">
        <v>121</v>
      </c>
      <c r="B30" s="28" t="s">
        <v>150</v>
      </c>
      <c r="C30" s="38" t="s">
        <v>122</v>
      </c>
      <c r="D30" s="39" t="s">
        <v>122</v>
      </c>
      <c r="E30" s="21" t="s">
        <v>156</v>
      </c>
      <c r="F30" s="21" t="s">
        <v>152</v>
      </c>
      <c r="G30" s="21" t="s">
        <v>157</v>
      </c>
      <c r="H30" s="21" t="s">
        <v>152</v>
      </c>
      <c r="I30" s="21" t="s">
        <v>123</v>
      </c>
      <c r="J30" s="21" t="s">
        <v>123</v>
      </c>
      <c r="K30" s="21" t="s">
        <v>123</v>
      </c>
    </row>
    <row r="31" spans="1:11">
      <c r="A31" s="31" t="s">
        <v>124</v>
      </c>
      <c r="B31" s="28" t="s">
        <v>150</v>
      </c>
      <c r="C31" s="38" t="s">
        <v>126</v>
      </c>
      <c r="D31" s="30" t="s">
        <v>127</v>
      </c>
      <c r="E31" s="21" t="s">
        <v>127</v>
      </c>
      <c r="F31" s="21" t="s">
        <v>127</v>
      </c>
      <c r="G31" s="21" t="s">
        <v>128</v>
      </c>
      <c r="H31" s="21" t="s">
        <v>128</v>
      </c>
      <c r="I31" s="21" t="s">
        <v>158</v>
      </c>
      <c r="J31" s="21" t="s">
        <v>159</v>
      </c>
      <c r="K31" s="21" t="s">
        <v>129</v>
      </c>
    </row>
    <row r="32" spans="1:11">
      <c r="A32" s="31" t="s">
        <v>130</v>
      </c>
      <c r="B32" s="28" t="s">
        <v>150</v>
      </c>
      <c r="C32" s="29" t="s">
        <v>135</v>
      </c>
      <c r="D32" s="39" t="s">
        <v>122</v>
      </c>
      <c r="E32" s="21" t="s">
        <v>131</v>
      </c>
      <c r="F32" s="21" t="s">
        <v>131</v>
      </c>
      <c r="G32" s="25" t="s">
        <v>127</v>
      </c>
      <c r="H32" s="21" t="s">
        <v>123</v>
      </c>
      <c r="I32" s="21" t="s">
        <v>131</v>
      </c>
      <c r="J32" s="21" t="s">
        <v>123</v>
      </c>
      <c r="K32" s="21" t="s">
        <v>123</v>
      </c>
    </row>
    <row r="33" spans="1:11">
      <c r="A33" s="31" t="s">
        <v>133</v>
      </c>
      <c r="B33" s="28" t="s">
        <v>150</v>
      </c>
      <c r="C33" s="38" t="s">
        <v>122</v>
      </c>
      <c r="D33" s="39" t="s">
        <v>122</v>
      </c>
      <c r="E33" s="39" t="s">
        <v>122</v>
      </c>
      <c r="F33" s="21" t="s">
        <v>135</v>
      </c>
      <c r="G33" s="21" t="s">
        <v>131</v>
      </c>
      <c r="H33" s="21" t="s">
        <v>123</v>
      </c>
      <c r="I33" s="21" t="s">
        <v>123</v>
      </c>
      <c r="J33" s="25" t="s">
        <v>158</v>
      </c>
      <c r="K33" s="25" t="s">
        <v>132</v>
      </c>
    </row>
    <row r="34" spans="1:11">
      <c r="A34" s="31" t="s">
        <v>134</v>
      </c>
      <c r="B34" s="28" t="s">
        <v>150</v>
      </c>
      <c r="C34" s="38" t="s">
        <v>122</v>
      </c>
      <c r="D34" s="39" t="s">
        <v>122</v>
      </c>
      <c r="E34" s="39" t="s">
        <v>122</v>
      </c>
      <c r="F34" s="21" t="s">
        <v>131</v>
      </c>
      <c r="G34" s="21" t="s">
        <v>131</v>
      </c>
      <c r="H34" s="21" t="s">
        <v>123</v>
      </c>
      <c r="I34" s="21" t="s">
        <v>123</v>
      </c>
      <c r="J34" s="21" t="s">
        <v>123</v>
      </c>
      <c r="K34" s="21" t="s">
        <v>123</v>
      </c>
    </row>
    <row r="35" spans="1:11">
      <c r="A35" s="31" t="s">
        <v>136</v>
      </c>
      <c r="B35" s="40" t="s">
        <v>160</v>
      </c>
      <c r="C35" s="38" t="s">
        <v>122</v>
      </c>
      <c r="D35" s="39" t="s">
        <v>122</v>
      </c>
      <c r="E35" s="39" t="s">
        <v>122</v>
      </c>
      <c r="F35" s="30" t="s">
        <v>131</v>
      </c>
      <c r="G35" s="21" t="s">
        <v>131</v>
      </c>
      <c r="H35" s="30" t="s">
        <v>131</v>
      </c>
      <c r="I35" s="21" t="s">
        <v>132</v>
      </c>
      <c r="J35" s="21" t="s">
        <v>123</v>
      </c>
      <c r="K35" s="21" t="s">
        <v>123</v>
      </c>
    </row>
    <row r="36" spans="1:11">
      <c r="A36" s="31" t="s">
        <v>137</v>
      </c>
      <c r="B36" s="28" t="s">
        <v>161</v>
      </c>
      <c r="C36" s="41" t="s">
        <v>116</v>
      </c>
      <c r="D36" s="42" t="s">
        <v>117</v>
      </c>
      <c r="E36" s="42" t="s">
        <v>117</v>
      </c>
      <c r="F36" s="30" t="s">
        <v>116</v>
      </c>
      <c r="G36" s="30" t="s">
        <v>116</v>
      </c>
      <c r="H36" s="30" t="s">
        <v>116</v>
      </c>
      <c r="I36" s="30" t="s">
        <v>118</v>
      </c>
      <c r="J36" s="30" t="s">
        <v>118</v>
      </c>
      <c r="K36" s="30" t="s">
        <v>138</v>
      </c>
    </row>
    <row r="37" spans="1:11">
      <c r="A37" s="31" t="s">
        <v>139</v>
      </c>
      <c r="B37" s="28" t="s">
        <v>161</v>
      </c>
      <c r="C37" s="43" t="s">
        <v>117</v>
      </c>
      <c r="D37" s="30" t="s">
        <v>116</v>
      </c>
      <c r="E37" s="42" t="s">
        <v>117</v>
      </c>
      <c r="F37" s="30" t="s">
        <v>116</v>
      </c>
      <c r="G37" s="30" t="s">
        <v>116</v>
      </c>
      <c r="H37" s="30" t="s">
        <v>116</v>
      </c>
      <c r="I37" s="30" t="s">
        <v>120</v>
      </c>
      <c r="J37" s="30" t="s">
        <v>138</v>
      </c>
      <c r="K37" s="30" t="s">
        <v>138</v>
      </c>
    </row>
    <row r="38" spans="1:11">
      <c r="A38" s="31" t="s">
        <v>140</v>
      </c>
      <c r="B38" s="28" t="s">
        <v>161</v>
      </c>
      <c r="C38" s="41" t="s">
        <v>116</v>
      </c>
      <c r="D38" s="19" t="s">
        <v>118</v>
      </c>
      <c r="E38" s="19" t="s">
        <v>116</v>
      </c>
      <c r="F38" s="30" t="s">
        <v>118</v>
      </c>
      <c r="G38" s="30" t="s">
        <v>118</v>
      </c>
      <c r="H38" s="30" t="s">
        <v>118</v>
      </c>
      <c r="I38" s="30" t="s">
        <v>138</v>
      </c>
      <c r="J38" s="30" t="s">
        <v>120</v>
      </c>
      <c r="K38" s="30" t="s">
        <v>120</v>
      </c>
    </row>
    <row r="39" spans="1:11">
      <c r="A39" s="31" t="s">
        <v>141</v>
      </c>
      <c r="B39" s="28" t="s">
        <v>161</v>
      </c>
      <c r="C39" s="38" t="s">
        <v>122</v>
      </c>
      <c r="D39" s="39" t="s">
        <v>122</v>
      </c>
      <c r="E39" s="19" t="s">
        <v>116</v>
      </c>
      <c r="F39" s="19" t="s">
        <v>116</v>
      </c>
      <c r="G39" s="30" t="s">
        <v>118</v>
      </c>
      <c r="H39" s="30" t="s">
        <v>138</v>
      </c>
      <c r="I39" s="30" t="s">
        <v>118</v>
      </c>
      <c r="J39" s="30" t="s">
        <v>138</v>
      </c>
      <c r="K39" s="30" t="s">
        <v>125</v>
      </c>
    </row>
    <row r="40" spans="1:11">
      <c r="A40" s="31" t="s">
        <v>142</v>
      </c>
      <c r="B40" s="28" t="s">
        <v>161</v>
      </c>
      <c r="C40" s="38" t="s">
        <v>122</v>
      </c>
      <c r="D40" s="21" t="s">
        <v>154</v>
      </c>
      <c r="E40" s="42" t="s">
        <v>117</v>
      </c>
      <c r="F40" s="19" t="s">
        <v>116</v>
      </c>
      <c r="G40" s="30" t="s">
        <v>118</v>
      </c>
      <c r="H40" s="30" t="s">
        <v>116</v>
      </c>
      <c r="I40" s="30" t="s">
        <v>118</v>
      </c>
      <c r="J40" s="30" t="s">
        <v>138</v>
      </c>
      <c r="K40" s="30" t="s">
        <v>138</v>
      </c>
    </row>
    <row r="41" spans="1:11">
      <c r="A41" s="31" t="s">
        <v>145</v>
      </c>
      <c r="B41" s="28" t="s">
        <v>161</v>
      </c>
      <c r="C41" s="38" t="s">
        <v>122</v>
      </c>
      <c r="D41" s="42" t="s">
        <v>117</v>
      </c>
      <c r="E41" s="42" t="s">
        <v>117</v>
      </c>
      <c r="F41" s="19" t="s">
        <v>116</v>
      </c>
      <c r="G41" s="30" t="s">
        <v>118</v>
      </c>
      <c r="H41" s="30" t="s">
        <v>120</v>
      </c>
      <c r="I41" s="19" t="s">
        <v>116</v>
      </c>
      <c r="J41" s="19" t="s">
        <v>116</v>
      </c>
      <c r="K41" s="30" t="s">
        <v>138</v>
      </c>
    </row>
    <row r="42" spans="1:11">
      <c r="A42" s="31" t="s">
        <v>146</v>
      </c>
      <c r="B42" s="28" t="s">
        <v>162</v>
      </c>
      <c r="C42" s="38" t="s">
        <v>122</v>
      </c>
      <c r="D42" s="42" t="s">
        <v>117</v>
      </c>
      <c r="E42" s="19" t="s">
        <v>138</v>
      </c>
      <c r="F42" s="19" t="s">
        <v>116</v>
      </c>
      <c r="G42" s="30" t="s">
        <v>116</v>
      </c>
      <c r="H42" s="30" t="s">
        <v>120</v>
      </c>
      <c r="I42" s="19" t="s">
        <v>118</v>
      </c>
      <c r="J42" s="19" t="s">
        <v>138</v>
      </c>
      <c r="K42" s="30" t="s">
        <v>138</v>
      </c>
    </row>
    <row r="43" spans="1:11">
      <c r="A43" s="31" t="s">
        <v>148</v>
      </c>
      <c r="B43" s="28" t="s">
        <v>163</v>
      </c>
      <c r="C43" s="38" t="s">
        <v>122</v>
      </c>
      <c r="D43" s="42" t="s">
        <v>117</v>
      </c>
      <c r="E43" s="19" t="s">
        <v>116</v>
      </c>
      <c r="F43" s="19" t="s">
        <v>118</v>
      </c>
      <c r="G43" s="30" t="s">
        <v>116</v>
      </c>
      <c r="H43" s="30" t="s">
        <v>116</v>
      </c>
      <c r="I43" s="19" t="s">
        <v>118</v>
      </c>
      <c r="J43" s="19" t="s">
        <v>161</v>
      </c>
      <c r="K43" s="30" t="s">
        <v>120</v>
      </c>
    </row>
    <row r="44" spans="1:11">
      <c r="A44" s="31" t="s">
        <v>292</v>
      </c>
      <c r="B44" s="28" t="s">
        <v>162</v>
      </c>
      <c r="C44" s="38" t="s">
        <v>122</v>
      </c>
      <c r="D44" s="21" t="s">
        <v>154</v>
      </c>
      <c r="E44" s="19" t="s">
        <v>116</v>
      </c>
      <c r="F44" s="19" t="s">
        <v>116</v>
      </c>
      <c r="G44" s="19" t="s">
        <v>116</v>
      </c>
      <c r="H44" s="30" t="s">
        <v>138</v>
      </c>
      <c r="I44" s="30" t="s">
        <v>118</v>
      </c>
      <c r="J44" s="30" t="s">
        <v>118</v>
      </c>
      <c r="K44" s="30" t="s">
        <v>120</v>
      </c>
    </row>
    <row r="45" spans="1:11">
      <c r="A45" s="31" t="s">
        <v>299</v>
      </c>
      <c r="B45" s="28" t="s">
        <v>161</v>
      </c>
      <c r="C45" s="43" t="s">
        <v>122</v>
      </c>
      <c r="D45" s="42" t="s">
        <v>117</v>
      </c>
      <c r="E45" s="42" t="s">
        <v>117</v>
      </c>
      <c r="F45" s="30" t="s">
        <v>116</v>
      </c>
      <c r="G45" s="19" t="s">
        <v>116</v>
      </c>
      <c r="H45" s="30" t="s">
        <v>138</v>
      </c>
      <c r="I45" s="30" t="s">
        <v>118</v>
      </c>
      <c r="J45" s="30" t="s">
        <v>118</v>
      </c>
      <c r="K45" s="30" t="s">
        <v>120</v>
      </c>
    </row>
    <row r="46" spans="1:11">
      <c r="A46" s="31" t="s">
        <v>332</v>
      </c>
      <c r="B46" s="127" t="s">
        <v>308</v>
      </c>
      <c r="C46" s="43" t="s">
        <v>122</v>
      </c>
      <c r="D46" s="42" t="s">
        <v>117</v>
      </c>
      <c r="E46" s="129" t="s">
        <v>116</v>
      </c>
      <c r="F46" s="128" t="s">
        <v>222</v>
      </c>
      <c r="G46" s="30" t="s">
        <v>138</v>
      </c>
      <c r="H46" s="128" t="s">
        <v>135</v>
      </c>
      <c r="I46" s="128" t="s">
        <v>138</v>
      </c>
      <c r="J46" s="128" t="s">
        <v>138</v>
      </c>
      <c r="K46" s="30" t="s">
        <v>120</v>
      </c>
    </row>
    <row r="47" spans="1:11">
      <c r="A47" s="31" t="s">
        <v>335</v>
      </c>
      <c r="B47" s="127" t="s">
        <v>336</v>
      </c>
      <c r="C47" s="43" t="s">
        <v>122</v>
      </c>
      <c r="D47" s="42" t="s">
        <v>117</v>
      </c>
      <c r="E47" s="19" t="s">
        <v>116</v>
      </c>
      <c r="F47" s="19" t="s">
        <v>116</v>
      </c>
      <c r="G47" s="19" t="s">
        <v>116</v>
      </c>
      <c r="H47" s="19" t="s">
        <v>116</v>
      </c>
      <c r="I47" s="128" t="s">
        <v>138</v>
      </c>
      <c r="J47" s="128" t="s">
        <v>118</v>
      </c>
      <c r="K47" s="30" t="s">
        <v>118</v>
      </c>
    </row>
    <row r="49" spans="1:11">
      <c r="A49" s="2" t="s">
        <v>304</v>
      </c>
    </row>
    <row r="51" spans="1:11">
      <c r="A51" s="44" t="s">
        <v>305</v>
      </c>
    </row>
    <row r="52" spans="1:11">
      <c r="A52" s="2" t="s">
        <v>306</v>
      </c>
    </row>
    <row r="53" spans="1:11">
      <c r="A53" s="2" t="s">
        <v>310</v>
      </c>
    </row>
    <row r="54" spans="1:11" ht="14.25" thickBot="1"/>
    <row r="55" spans="1:11" ht="19.5" thickTop="1">
      <c r="A55" s="110" t="s">
        <v>294</v>
      </c>
      <c r="B55" s="111"/>
      <c r="C55" s="111"/>
      <c r="D55" s="111"/>
      <c r="E55" s="45"/>
      <c r="F55" s="45"/>
      <c r="G55" s="46"/>
      <c r="H55" s="46"/>
      <c r="I55" s="46"/>
      <c r="J55" s="46"/>
      <c r="K55" s="46"/>
    </row>
    <row r="56" spans="1:11" ht="16.5">
      <c r="A56" s="47" t="s">
        <v>31</v>
      </c>
      <c r="B56" s="48" t="s">
        <v>164</v>
      </c>
      <c r="C56" s="48" t="s">
        <v>165</v>
      </c>
      <c r="D56" s="48" t="s">
        <v>166</v>
      </c>
      <c r="E56" s="48" t="s">
        <v>167</v>
      </c>
      <c r="F56" s="48" t="s">
        <v>168</v>
      </c>
      <c r="G56" s="48" t="s">
        <v>169</v>
      </c>
      <c r="H56" s="48" t="s">
        <v>170</v>
      </c>
      <c r="I56" s="48" t="s">
        <v>171</v>
      </c>
      <c r="J56" s="48" t="s">
        <v>172</v>
      </c>
      <c r="K56" s="48" t="s">
        <v>173</v>
      </c>
    </row>
    <row r="57" spans="1:11" ht="16.5">
      <c r="A57" s="47" t="s">
        <v>114</v>
      </c>
      <c r="B57" s="48" t="s">
        <v>174</v>
      </c>
      <c r="C57" s="48" t="s">
        <v>175</v>
      </c>
      <c r="D57" s="48" t="s">
        <v>176</v>
      </c>
      <c r="E57" s="48" t="s">
        <v>177</v>
      </c>
      <c r="F57" s="48" t="s">
        <v>178</v>
      </c>
      <c r="G57" s="49" t="s">
        <v>179</v>
      </c>
      <c r="H57" s="48" t="s">
        <v>180</v>
      </c>
      <c r="I57" s="48" t="s">
        <v>181</v>
      </c>
      <c r="J57" s="48" t="s">
        <v>182</v>
      </c>
      <c r="K57" s="50" t="s">
        <v>183</v>
      </c>
    </row>
    <row r="58" spans="1:11" ht="16.5">
      <c r="A58" s="47" t="s">
        <v>119</v>
      </c>
      <c r="B58" s="48" t="s">
        <v>174</v>
      </c>
      <c r="C58" s="48" t="s">
        <v>175</v>
      </c>
      <c r="D58" s="48" t="s">
        <v>176</v>
      </c>
      <c r="E58" s="48" t="s">
        <v>177</v>
      </c>
      <c r="F58" s="48" t="s">
        <v>178</v>
      </c>
      <c r="G58" s="49" t="s">
        <v>179</v>
      </c>
      <c r="H58" s="48" t="s">
        <v>180</v>
      </c>
      <c r="I58" s="48" t="s">
        <v>181</v>
      </c>
      <c r="J58" s="48" t="s">
        <v>184</v>
      </c>
      <c r="K58" s="48" t="s">
        <v>182</v>
      </c>
    </row>
    <row r="59" spans="1:11" ht="16.5">
      <c r="A59" s="47" t="s">
        <v>185</v>
      </c>
      <c r="B59" s="48" t="s">
        <v>174</v>
      </c>
      <c r="C59" s="48" t="s">
        <v>175</v>
      </c>
      <c r="D59" s="48" t="s">
        <v>176</v>
      </c>
      <c r="E59" s="48" t="s">
        <v>177</v>
      </c>
      <c r="F59" s="48" t="s">
        <v>178</v>
      </c>
      <c r="G59" s="49" t="s">
        <v>179</v>
      </c>
      <c r="H59" s="48" t="s">
        <v>181</v>
      </c>
      <c r="I59" s="48" t="s">
        <v>180</v>
      </c>
      <c r="J59" s="48" t="s">
        <v>184</v>
      </c>
      <c r="K59" s="50" t="s">
        <v>183</v>
      </c>
    </row>
    <row r="60" spans="1:11" ht="16.5">
      <c r="A60" s="47" t="s">
        <v>186</v>
      </c>
      <c r="B60" s="48" t="s">
        <v>174</v>
      </c>
      <c r="C60" s="48" t="s">
        <v>176</v>
      </c>
      <c r="D60" s="48" t="s">
        <v>175</v>
      </c>
      <c r="E60" s="48" t="s">
        <v>177</v>
      </c>
      <c r="F60" s="48" t="s">
        <v>178</v>
      </c>
      <c r="G60" s="49" t="s">
        <v>179</v>
      </c>
      <c r="H60" s="48" t="s">
        <v>181</v>
      </c>
      <c r="I60" s="48" t="s">
        <v>180</v>
      </c>
      <c r="J60" s="48" t="s">
        <v>182</v>
      </c>
      <c r="K60" s="48" t="s">
        <v>184</v>
      </c>
    </row>
    <row r="61" spans="1:11" ht="16.5">
      <c r="A61" s="47" t="s">
        <v>130</v>
      </c>
      <c r="B61" s="48" t="s">
        <v>174</v>
      </c>
      <c r="C61" s="48" t="s">
        <v>176</v>
      </c>
      <c r="D61" s="48" t="s">
        <v>175</v>
      </c>
      <c r="E61" s="48" t="s">
        <v>177</v>
      </c>
      <c r="F61" s="48" t="s">
        <v>178</v>
      </c>
      <c r="G61" s="49" t="s">
        <v>179</v>
      </c>
      <c r="H61" s="48" t="s">
        <v>181</v>
      </c>
      <c r="I61" s="48" t="s">
        <v>180</v>
      </c>
      <c r="J61" s="48" t="s">
        <v>182</v>
      </c>
      <c r="K61" s="48" t="s">
        <v>184</v>
      </c>
    </row>
    <row r="62" spans="1:11" ht="16.5">
      <c r="A62" s="47" t="s">
        <v>133</v>
      </c>
      <c r="B62" s="48" t="s">
        <v>174</v>
      </c>
      <c r="C62" s="48" t="s">
        <v>176</v>
      </c>
      <c r="D62" s="48" t="s">
        <v>175</v>
      </c>
      <c r="E62" s="48" t="s">
        <v>177</v>
      </c>
      <c r="F62" s="48" t="s">
        <v>178</v>
      </c>
      <c r="G62" s="49" t="s">
        <v>179</v>
      </c>
      <c r="H62" s="48" t="s">
        <v>181</v>
      </c>
      <c r="I62" s="48" t="s">
        <v>180</v>
      </c>
      <c r="J62" s="50" t="s">
        <v>183</v>
      </c>
      <c r="K62" s="48" t="s">
        <v>182</v>
      </c>
    </row>
    <row r="63" spans="1:11" ht="16.5">
      <c r="A63" s="47" t="s">
        <v>134</v>
      </c>
      <c r="B63" s="48" t="s">
        <v>174</v>
      </c>
      <c r="C63" s="48" t="s">
        <v>176</v>
      </c>
      <c r="D63" s="48" t="s">
        <v>175</v>
      </c>
      <c r="E63" s="48" t="s">
        <v>177</v>
      </c>
      <c r="F63" s="48" t="s">
        <v>178</v>
      </c>
      <c r="G63" s="48" t="s">
        <v>181</v>
      </c>
      <c r="H63" s="49" t="s">
        <v>179</v>
      </c>
      <c r="I63" s="48" t="s">
        <v>180</v>
      </c>
      <c r="J63" s="50" t="s">
        <v>183</v>
      </c>
      <c r="K63" s="48" t="s">
        <v>184</v>
      </c>
    </row>
    <row r="64" spans="1:11" ht="16.5">
      <c r="A64" s="47" t="s">
        <v>136</v>
      </c>
      <c r="B64" s="48" t="s">
        <v>174</v>
      </c>
      <c r="C64" s="48" t="s">
        <v>176</v>
      </c>
      <c r="D64" s="48" t="s">
        <v>175</v>
      </c>
      <c r="E64" s="48" t="s">
        <v>177</v>
      </c>
      <c r="F64" s="48" t="s">
        <v>178</v>
      </c>
      <c r="G64" s="48" t="s">
        <v>181</v>
      </c>
      <c r="H64" s="49" t="s">
        <v>179</v>
      </c>
      <c r="I64" s="48" t="s">
        <v>180</v>
      </c>
      <c r="J64" s="48" t="s">
        <v>184</v>
      </c>
      <c r="K64" s="50" t="s">
        <v>183</v>
      </c>
    </row>
    <row r="65" spans="1:11" ht="16.5">
      <c r="A65" s="47" t="s">
        <v>137</v>
      </c>
      <c r="B65" s="48" t="s">
        <v>174</v>
      </c>
      <c r="C65" s="48" t="s">
        <v>176</v>
      </c>
      <c r="D65" s="48" t="s">
        <v>175</v>
      </c>
      <c r="E65" s="48" t="s">
        <v>177</v>
      </c>
      <c r="F65" s="48" t="s">
        <v>178</v>
      </c>
      <c r="G65" s="48" t="s">
        <v>181</v>
      </c>
      <c r="H65" s="49" t="s">
        <v>179</v>
      </c>
      <c r="I65" s="48" t="s">
        <v>180</v>
      </c>
      <c r="J65" s="48" t="s">
        <v>184</v>
      </c>
      <c r="K65" s="50" t="s">
        <v>183</v>
      </c>
    </row>
    <row r="66" spans="1:11" ht="16.5">
      <c r="A66" s="47" t="s">
        <v>139</v>
      </c>
      <c r="B66" s="48" t="s">
        <v>174</v>
      </c>
      <c r="C66" s="48" t="s">
        <v>176</v>
      </c>
      <c r="D66" s="48" t="s">
        <v>175</v>
      </c>
      <c r="E66" s="48" t="s">
        <v>177</v>
      </c>
      <c r="F66" s="48" t="s">
        <v>181</v>
      </c>
      <c r="G66" s="48" t="s">
        <v>178</v>
      </c>
      <c r="H66" s="49" t="s">
        <v>179</v>
      </c>
      <c r="I66" s="48" t="s">
        <v>180</v>
      </c>
      <c r="J66" s="48" t="s">
        <v>184</v>
      </c>
      <c r="K66" s="50" t="s">
        <v>183</v>
      </c>
    </row>
    <row r="67" spans="1:11" ht="16.5">
      <c r="A67" s="47" t="s">
        <v>140</v>
      </c>
      <c r="B67" s="48" t="s">
        <v>178</v>
      </c>
      <c r="C67" s="48" t="s">
        <v>174</v>
      </c>
      <c r="D67" s="48" t="s">
        <v>176</v>
      </c>
      <c r="E67" s="48" t="s">
        <v>175</v>
      </c>
      <c r="F67" s="48" t="s">
        <v>177</v>
      </c>
      <c r="G67" s="48" t="s">
        <v>181</v>
      </c>
      <c r="H67" s="49" t="s">
        <v>179</v>
      </c>
      <c r="I67" s="48" t="s">
        <v>180</v>
      </c>
      <c r="J67" s="50" t="s">
        <v>183</v>
      </c>
      <c r="K67" s="48" t="s">
        <v>184</v>
      </c>
    </row>
    <row r="68" spans="1:11" ht="16.5">
      <c r="A68" s="47" t="s">
        <v>141</v>
      </c>
      <c r="B68" s="48" t="s">
        <v>174</v>
      </c>
      <c r="C68" s="48" t="s">
        <v>176</v>
      </c>
      <c r="D68" s="48" t="s">
        <v>175</v>
      </c>
      <c r="E68" s="48" t="s">
        <v>177</v>
      </c>
      <c r="F68" s="48" t="s">
        <v>181</v>
      </c>
      <c r="G68" s="48" t="s">
        <v>178</v>
      </c>
      <c r="H68" s="48" t="s">
        <v>180</v>
      </c>
      <c r="I68" s="49" t="s">
        <v>179</v>
      </c>
      <c r="J68" s="50" t="s">
        <v>183</v>
      </c>
      <c r="K68" s="48" t="s">
        <v>184</v>
      </c>
    </row>
    <row r="69" spans="1:11" ht="16.5">
      <c r="A69" s="47" t="s">
        <v>142</v>
      </c>
      <c r="B69" s="48" t="s">
        <v>174</v>
      </c>
      <c r="C69" s="48" t="s">
        <v>176</v>
      </c>
      <c r="D69" s="48" t="s">
        <v>175</v>
      </c>
      <c r="E69" s="48" t="s">
        <v>177</v>
      </c>
      <c r="F69" s="48" t="s">
        <v>181</v>
      </c>
      <c r="G69" s="48" t="s">
        <v>178</v>
      </c>
      <c r="H69" s="49" t="s">
        <v>179</v>
      </c>
      <c r="I69" s="48" t="s">
        <v>180</v>
      </c>
      <c r="J69" s="50" t="s">
        <v>183</v>
      </c>
      <c r="K69" s="48" t="s">
        <v>184</v>
      </c>
    </row>
    <row r="70" spans="1:11" ht="16.5">
      <c r="A70" s="47" t="s">
        <v>145</v>
      </c>
      <c r="B70" s="48" t="s">
        <v>174</v>
      </c>
      <c r="C70" s="48" t="s">
        <v>176</v>
      </c>
      <c r="D70" s="48" t="s">
        <v>175</v>
      </c>
      <c r="E70" s="48" t="s">
        <v>177</v>
      </c>
      <c r="F70" s="48" t="s">
        <v>181</v>
      </c>
      <c r="G70" s="48" t="s">
        <v>178</v>
      </c>
      <c r="H70" s="49" t="s">
        <v>179</v>
      </c>
      <c r="I70" s="48" t="s">
        <v>180</v>
      </c>
      <c r="J70" s="50" t="s">
        <v>183</v>
      </c>
      <c r="K70" s="51" t="s">
        <v>184</v>
      </c>
    </row>
    <row r="71" spans="1:11" ht="16.5">
      <c r="A71" s="47" t="s">
        <v>146</v>
      </c>
      <c r="B71" s="48" t="s">
        <v>174</v>
      </c>
      <c r="C71" s="48" t="s">
        <v>176</v>
      </c>
      <c r="D71" s="48" t="s">
        <v>175</v>
      </c>
      <c r="E71" s="48" t="s">
        <v>177</v>
      </c>
      <c r="F71" s="48" t="s">
        <v>181</v>
      </c>
      <c r="G71" s="48" t="s">
        <v>178</v>
      </c>
      <c r="H71" s="48" t="s">
        <v>180</v>
      </c>
      <c r="I71" s="49" t="s">
        <v>179</v>
      </c>
      <c r="J71" s="50" t="s">
        <v>187</v>
      </c>
      <c r="K71" s="50" t="s">
        <v>188</v>
      </c>
    </row>
    <row r="72" spans="1:11" ht="16.5">
      <c r="A72" s="47" t="s">
        <v>148</v>
      </c>
      <c r="B72" s="48" t="s">
        <v>174</v>
      </c>
      <c r="C72" s="48" t="s">
        <v>176</v>
      </c>
      <c r="D72" s="48" t="s">
        <v>175</v>
      </c>
      <c r="E72" s="48" t="s">
        <v>177</v>
      </c>
      <c r="F72" s="48" t="s">
        <v>181</v>
      </c>
      <c r="G72" s="48" t="s">
        <v>178</v>
      </c>
      <c r="H72" s="49" t="s">
        <v>179</v>
      </c>
      <c r="I72" s="48" t="s">
        <v>180</v>
      </c>
      <c r="J72" s="50" t="s">
        <v>183</v>
      </c>
      <c r="K72" s="50" t="s">
        <v>187</v>
      </c>
    </row>
    <row r="73" spans="1:11" ht="16.5">
      <c r="A73" s="47" t="s">
        <v>292</v>
      </c>
      <c r="B73" s="48" t="s">
        <v>174</v>
      </c>
      <c r="C73" s="48" t="s">
        <v>176</v>
      </c>
      <c r="D73" s="48" t="s">
        <v>175</v>
      </c>
      <c r="E73" s="48" t="s">
        <v>181</v>
      </c>
      <c r="F73" s="48" t="s">
        <v>177</v>
      </c>
      <c r="G73" s="48" t="s">
        <v>178</v>
      </c>
      <c r="H73" s="48" t="s">
        <v>293</v>
      </c>
      <c r="I73" s="48" t="s">
        <v>180</v>
      </c>
      <c r="J73" s="50" t="s">
        <v>188</v>
      </c>
      <c r="K73" s="49" t="s">
        <v>179</v>
      </c>
    </row>
    <row r="74" spans="1:11" ht="16.5">
      <c r="A74" s="47" t="s">
        <v>299</v>
      </c>
      <c r="B74" s="48" t="s">
        <v>174</v>
      </c>
      <c r="C74" s="48" t="s">
        <v>176</v>
      </c>
      <c r="D74" s="48" t="s">
        <v>175</v>
      </c>
      <c r="E74" s="48" t="s">
        <v>181</v>
      </c>
      <c r="F74" s="48" t="s">
        <v>177</v>
      </c>
      <c r="G74" s="48" t="s">
        <v>178</v>
      </c>
      <c r="H74" s="48" t="s">
        <v>293</v>
      </c>
      <c r="I74" s="48" t="s">
        <v>180</v>
      </c>
      <c r="J74" s="50" t="s">
        <v>188</v>
      </c>
      <c r="K74" s="49" t="s">
        <v>179</v>
      </c>
    </row>
    <row r="75" spans="1:11" ht="15.95" customHeight="1">
      <c r="A75" s="47" t="s">
        <v>332</v>
      </c>
      <c r="B75" s="48" t="s">
        <v>174</v>
      </c>
      <c r="C75" s="48" t="s">
        <v>176</v>
      </c>
      <c r="D75" s="48" t="s">
        <v>175</v>
      </c>
      <c r="E75" s="48" t="s">
        <v>181</v>
      </c>
      <c r="F75" s="48" t="s">
        <v>177</v>
      </c>
      <c r="G75" s="48" t="s">
        <v>178</v>
      </c>
      <c r="H75" s="48" t="s">
        <v>293</v>
      </c>
      <c r="I75" s="50" t="s">
        <v>188</v>
      </c>
      <c r="J75" s="48" t="s">
        <v>180</v>
      </c>
      <c r="K75" s="49" t="s">
        <v>179</v>
      </c>
    </row>
    <row r="76" spans="1:11" ht="15.95" customHeight="1">
      <c r="A76" s="47" t="s">
        <v>335</v>
      </c>
      <c r="B76" s="48" t="s">
        <v>174</v>
      </c>
      <c r="C76" s="48" t="s">
        <v>176</v>
      </c>
      <c r="D76" s="48" t="s">
        <v>175</v>
      </c>
      <c r="E76" s="48" t="s">
        <v>181</v>
      </c>
      <c r="F76" s="48" t="s">
        <v>177</v>
      </c>
      <c r="G76" s="48" t="s">
        <v>178</v>
      </c>
      <c r="H76" s="48" t="s">
        <v>293</v>
      </c>
      <c r="I76" s="50" t="s">
        <v>188</v>
      </c>
      <c r="J76" s="48" t="s">
        <v>180</v>
      </c>
      <c r="K76" s="49" t="s">
        <v>179</v>
      </c>
    </row>
    <row r="78" spans="1:11" ht="16.5">
      <c r="A78" s="52" t="s">
        <v>314</v>
      </c>
    </row>
    <row r="79" spans="1:11" ht="16.5">
      <c r="A79" s="130" t="s">
        <v>309</v>
      </c>
    </row>
  </sheetData>
  <phoneticPr fontId="3"/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workbookViewId="0">
      <selection activeCell="J45" sqref="J45"/>
    </sheetView>
  </sheetViews>
  <sheetFormatPr defaultRowHeight="13.5"/>
  <cols>
    <col min="1" max="1" width="4.375" style="2" customWidth="1"/>
    <col min="2" max="8" width="8.875" style="2"/>
    <col min="9" max="9" width="3.375" style="2" customWidth="1"/>
    <col min="10" max="256" width="8.875" style="2"/>
    <col min="257" max="257" width="4.375" style="2" customWidth="1"/>
    <col min="258" max="264" width="8.875" style="2"/>
    <col min="265" max="265" width="3.375" style="2" customWidth="1"/>
    <col min="266" max="512" width="8.875" style="2"/>
    <col min="513" max="513" width="4.375" style="2" customWidth="1"/>
    <col min="514" max="520" width="8.875" style="2"/>
    <col min="521" max="521" width="3.375" style="2" customWidth="1"/>
    <col min="522" max="768" width="8.875" style="2"/>
    <col min="769" max="769" width="4.375" style="2" customWidth="1"/>
    <col min="770" max="776" width="8.875" style="2"/>
    <col min="777" max="777" width="3.375" style="2" customWidth="1"/>
    <col min="778" max="1024" width="8.875" style="2"/>
    <col min="1025" max="1025" width="4.375" style="2" customWidth="1"/>
    <col min="1026" max="1032" width="8.875" style="2"/>
    <col min="1033" max="1033" width="3.375" style="2" customWidth="1"/>
    <col min="1034" max="1280" width="8.875" style="2"/>
    <col min="1281" max="1281" width="4.375" style="2" customWidth="1"/>
    <col min="1282" max="1288" width="8.875" style="2"/>
    <col min="1289" max="1289" width="3.375" style="2" customWidth="1"/>
    <col min="1290" max="1536" width="8.875" style="2"/>
    <col min="1537" max="1537" width="4.375" style="2" customWidth="1"/>
    <col min="1538" max="1544" width="8.875" style="2"/>
    <col min="1545" max="1545" width="3.375" style="2" customWidth="1"/>
    <col min="1546" max="1792" width="8.875" style="2"/>
    <col min="1793" max="1793" width="4.375" style="2" customWidth="1"/>
    <col min="1794" max="1800" width="8.875" style="2"/>
    <col min="1801" max="1801" width="3.375" style="2" customWidth="1"/>
    <col min="1802" max="2048" width="8.875" style="2"/>
    <col min="2049" max="2049" width="4.375" style="2" customWidth="1"/>
    <col min="2050" max="2056" width="8.875" style="2"/>
    <col min="2057" max="2057" width="3.375" style="2" customWidth="1"/>
    <col min="2058" max="2304" width="8.875" style="2"/>
    <col min="2305" max="2305" width="4.375" style="2" customWidth="1"/>
    <col min="2306" max="2312" width="8.875" style="2"/>
    <col min="2313" max="2313" width="3.375" style="2" customWidth="1"/>
    <col min="2314" max="2560" width="8.875" style="2"/>
    <col min="2561" max="2561" width="4.375" style="2" customWidth="1"/>
    <col min="2562" max="2568" width="8.875" style="2"/>
    <col min="2569" max="2569" width="3.375" style="2" customWidth="1"/>
    <col min="2570" max="2816" width="8.875" style="2"/>
    <col min="2817" max="2817" width="4.375" style="2" customWidth="1"/>
    <col min="2818" max="2824" width="8.875" style="2"/>
    <col min="2825" max="2825" width="3.375" style="2" customWidth="1"/>
    <col min="2826" max="3072" width="8.875" style="2"/>
    <col min="3073" max="3073" width="4.375" style="2" customWidth="1"/>
    <col min="3074" max="3080" width="8.875" style="2"/>
    <col min="3081" max="3081" width="3.375" style="2" customWidth="1"/>
    <col min="3082" max="3328" width="8.875" style="2"/>
    <col min="3329" max="3329" width="4.375" style="2" customWidth="1"/>
    <col min="3330" max="3336" width="8.875" style="2"/>
    <col min="3337" max="3337" width="3.375" style="2" customWidth="1"/>
    <col min="3338" max="3584" width="8.875" style="2"/>
    <col min="3585" max="3585" width="4.375" style="2" customWidth="1"/>
    <col min="3586" max="3592" width="8.875" style="2"/>
    <col min="3593" max="3593" width="3.375" style="2" customWidth="1"/>
    <col min="3594" max="3840" width="8.875" style="2"/>
    <col min="3841" max="3841" width="4.375" style="2" customWidth="1"/>
    <col min="3842" max="3848" width="8.875" style="2"/>
    <col min="3849" max="3849" width="3.375" style="2" customWidth="1"/>
    <col min="3850" max="4096" width="8.875" style="2"/>
    <col min="4097" max="4097" width="4.375" style="2" customWidth="1"/>
    <col min="4098" max="4104" width="8.875" style="2"/>
    <col min="4105" max="4105" width="3.375" style="2" customWidth="1"/>
    <col min="4106" max="4352" width="8.875" style="2"/>
    <col min="4353" max="4353" width="4.375" style="2" customWidth="1"/>
    <col min="4354" max="4360" width="8.875" style="2"/>
    <col min="4361" max="4361" width="3.375" style="2" customWidth="1"/>
    <col min="4362" max="4608" width="8.875" style="2"/>
    <col min="4609" max="4609" width="4.375" style="2" customWidth="1"/>
    <col min="4610" max="4616" width="8.875" style="2"/>
    <col min="4617" max="4617" width="3.375" style="2" customWidth="1"/>
    <col min="4618" max="4864" width="8.875" style="2"/>
    <col min="4865" max="4865" width="4.375" style="2" customWidth="1"/>
    <col min="4866" max="4872" width="8.875" style="2"/>
    <col min="4873" max="4873" width="3.375" style="2" customWidth="1"/>
    <col min="4874" max="5120" width="8.875" style="2"/>
    <col min="5121" max="5121" width="4.375" style="2" customWidth="1"/>
    <col min="5122" max="5128" width="8.875" style="2"/>
    <col min="5129" max="5129" width="3.375" style="2" customWidth="1"/>
    <col min="5130" max="5376" width="8.875" style="2"/>
    <col min="5377" max="5377" width="4.375" style="2" customWidth="1"/>
    <col min="5378" max="5384" width="8.875" style="2"/>
    <col min="5385" max="5385" width="3.375" style="2" customWidth="1"/>
    <col min="5386" max="5632" width="8.875" style="2"/>
    <col min="5633" max="5633" width="4.375" style="2" customWidth="1"/>
    <col min="5634" max="5640" width="8.875" style="2"/>
    <col min="5641" max="5641" width="3.375" style="2" customWidth="1"/>
    <col min="5642" max="5888" width="8.875" style="2"/>
    <col min="5889" max="5889" width="4.375" style="2" customWidth="1"/>
    <col min="5890" max="5896" width="8.875" style="2"/>
    <col min="5897" max="5897" width="3.375" style="2" customWidth="1"/>
    <col min="5898" max="6144" width="8.875" style="2"/>
    <col min="6145" max="6145" width="4.375" style="2" customWidth="1"/>
    <col min="6146" max="6152" width="8.875" style="2"/>
    <col min="6153" max="6153" width="3.375" style="2" customWidth="1"/>
    <col min="6154" max="6400" width="8.875" style="2"/>
    <col min="6401" max="6401" width="4.375" style="2" customWidth="1"/>
    <col min="6402" max="6408" width="8.875" style="2"/>
    <col min="6409" max="6409" width="3.375" style="2" customWidth="1"/>
    <col min="6410" max="6656" width="8.875" style="2"/>
    <col min="6657" max="6657" width="4.375" style="2" customWidth="1"/>
    <col min="6658" max="6664" width="8.875" style="2"/>
    <col min="6665" max="6665" width="3.375" style="2" customWidth="1"/>
    <col min="6666" max="6912" width="8.875" style="2"/>
    <col min="6913" max="6913" width="4.375" style="2" customWidth="1"/>
    <col min="6914" max="6920" width="8.875" style="2"/>
    <col min="6921" max="6921" width="3.375" style="2" customWidth="1"/>
    <col min="6922" max="7168" width="8.875" style="2"/>
    <col min="7169" max="7169" width="4.375" style="2" customWidth="1"/>
    <col min="7170" max="7176" width="8.875" style="2"/>
    <col min="7177" max="7177" width="3.375" style="2" customWidth="1"/>
    <col min="7178" max="7424" width="8.875" style="2"/>
    <col min="7425" max="7425" width="4.375" style="2" customWidth="1"/>
    <col min="7426" max="7432" width="8.875" style="2"/>
    <col min="7433" max="7433" width="3.375" style="2" customWidth="1"/>
    <col min="7434" max="7680" width="8.875" style="2"/>
    <col min="7681" max="7681" width="4.375" style="2" customWidth="1"/>
    <col min="7682" max="7688" width="8.875" style="2"/>
    <col min="7689" max="7689" width="3.375" style="2" customWidth="1"/>
    <col min="7690" max="7936" width="8.875" style="2"/>
    <col min="7937" max="7937" width="4.375" style="2" customWidth="1"/>
    <col min="7938" max="7944" width="8.875" style="2"/>
    <col min="7945" max="7945" width="3.375" style="2" customWidth="1"/>
    <col min="7946" max="8192" width="8.875" style="2"/>
    <col min="8193" max="8193" width="4.375" style="2" customWidth="1"/>
    <col min="8194" max="8200" width="8.875" style="2"/>
    <col min="8201" max="8201" width="3.375" style="2" customWidth="1"/>
    <col min="8202" max="8448" width="8.875" style="2"/>
    <col min="8449" max="8449" width="4.375" style="2" customWidth="1"/>
    <col min="8450" max="8456" width="8.875" style="2"/>
    <col min="8457" max="8457" width="3.375" style="2" customWidth="1"/>
    <col min="8458" max="8704" width="8.875" style="2"/>
    <col min="8705" max="8705" width="4.375" style="2" customWidth="1"/>
    <col min="8706" max="8712" width="8.875" style="2"/>
    <col min="8713" max="8713" width="3.375" style="2" customWidth="1"/>
    <col min="8714" max="8960" width="8.875" style="2"/>
    <col min="8961" max="8961" width="4.375" style="2" customWidth="1"/>
    <col min="8962" max="8968" width="8.875" style="2"/>
    <col min="8969" max="8969" width="3.375" style="2" customWidth="1"/>
    <col min="8970" max="9216" width="8.875" style="2"/>
    <col min="9217" max="9217" width="4.375" style="2" customWidth="1"/>
    <col min="9218" max="9224" width="8.875" style="2"/>
    <col min="9225" max="9225" width="3.375" style="2" customWidth="1"/>
    <col min="9226" max="9472" width="8.875" style="2"/>
    <col min="9473" max="9473" width="4.375" style="2" customWidth="1"/>
    <col min="9474" max="9480" width="8.875" style="2"/>
    <col min="9481" max="9481" width="3.375" style="2" customWidth="1"/>
    <col min="9482" max="9728" width="8.875" style="2"/>
    <col min="9729" max="9729" width="4.375" style="2" customWidth="1"/>
    <col min="9730" max="9736" width="8.875" style="2"/>
    <col min="9737" max="9737" width="3.375" style="2" customWidth="1"/>
    <col min="9738" max="9984" width="8.875" style="2"/>
    <col min="9985" max="9985" width="4.375" style="2" customWidth="1"/>
    <col min="9986" max="9992" width="8.875" style="2"/>
    <col min="9993" max="9993" width="3.375" style="2" customWidth="1"/>
    <col min="9994" max="10240" width="8.875" style="2"/>
    <col min="10241" max="10241" width="4.375" style="2" customWidth="1"/>
    <col min="10242" max="10248" width="8.875" style="2"/>
    <col min="10249" max="10249" width="3.375" style="2" customWidth="1"/>
    <col min="10250" max="10496" width="8.875" style="2"/>
    <col min="10497" max="10497" width="4.375" style="2" customWidth="1"/>
    <col min="10498" max="10504" width="8.875" style="2"/>
    <col min="10505" max="10505" width="3.375" style="2" customWidth="1"/>
    <col min="10506" max="10752" width="8.875" style="2"/>
    <col min="10753" max="10753" width="4.375" style="2" customWidth="1"/>
    <col min="10754" max="10760" width="8.875" style="2"/>
    <col min="10761" max="10761" width="3.375" style="2" customWidth="1"/>
    <col min="10762" max="11008" width="8.875" style="2"/>
    <col min="11009" max="11009" width="4.375" style="2" customWidth="1"/>
    <col min="11010" max="11016" width="8.875" style="2"/>
    <col min="11017" max="11017" width="3.375" style="2" customWidth="1"/>
    <col min="11018" max="11264" width="8.875" style="2"/>
    <col min="11265" max="11265" width="4.375" style="2" customWidth="1"/>
    <col min="11266" max="11272" width="8.875" style="2"/>
    <col min="11273" max="11273" width="3.375" style="2" customWidth="1"/>
    <col min="11274" max="11520" width="8.875" style="2"/>
    <col min="11521" max="11521" width="4.375" style="2" customWidth="1"/>
    <col min="11522" max="11528" width="8.875" style="2"/>
    <col min="11529" max="11529" width="3.375" style="2" customWidth="1"/>
    <col min="11530" max="11776" width="8.875" style="2"/>
    <col min="11777" max="11777" width="4.375" style="2" customWidth="1"/>
    <col min="11778" max="11784" width="8.875" style="2"/>
    <col min="11785" max="11785" width="3.375" style="2" customWidth="1"/>
    <col min="11786" max="12032" width="8.875" style="2"/>
    <col min="12033" max="12033" width="4.375" style="2" customWidth="1"/>
    <col min="12034" max="12040" width="8.875" style="2"/>
    <col min="12041" max="12041" width="3.375" style="2" customWidth="1"/>
    <col min="12042" max="12288" width="8.875" style="2"/>
    <col min="12289" max="12289" width="4.375" style="2" customWidth="1"/>
    <col min="12290" max="12296" width="8.875" style="2"/>
    <col min="12297" max="12297" width="3.375" style="2" customWidth="1"/>
    <col min="12298" max="12544" width="8.875" style="2"/>
    <col min="12545" max="12545" width="4.375" style="2" customWidth="1"/>
    <col min="12546" max="12552" width="8.875" style="2"/>
    <col min="12553" max="12553" width="3.375" style="2" customWidth="1"/>
    <col min="12554" max="12800" width="8.875" style="2"/>
    <col min="12801" max="12801" width="4.375" style="2" customWidth="1"/>
    <col min="12802" max="12808" width="8.875" style="2"/>
    <col min="12809" max="12809" width="3.375" style="2" customWidth="1"/>
    <col min="12810" max="13056" width="8.875" style="2"/>
    <col min="13057" max="13057" width="4.375" style="2" customWidth="1"/>
    <col min="13058" max="13064" width="8.875" style="2"/>
    <col min="13065" max="13065" width="3.375" style="2" customWidth="1"/>
    <col min="13066" max="13312" width="8.875" style="2"/>
    <col min="13313" max="13313" width="4.375" style="2" customWidth="1"/>
    <col min="13314" max="13320" width="8.875" style="2"/>
    <col min="13321" max="13321" width="3.375" style="2" customWidth="1"/>
    <col min="13322" max="13568" width="8.875" style="2"/>
    <col min="13569" max="13569" width="4.375" style="2" customWidth="1"/>
    <col min="13570" max="13576" width="8.875" style="2"/>
    <col min="13577" max="13577" width="3.375" style="2" customWidth="1"/>
    <col min="13578" max="13824" width="8.875" style="2"/>
    <col min="13825" max="13825" width="4.375" style="2" customWidth="1"/>
    <col min="13826" max="13832" width="8.875" style="2"/>
    <col min="13833" max="13833" width="3.375" style="2" customWidth="1"/>
    <col min="13834" max="14080" width="8.875" style="2"/>
    <col min="14081" max="14081" width="4.375" style="2" customWidth="1"/>
    <col min="14082" max="14088" width="8.875" style="2"/>
    <col min="14089" max="14089" width="3.375" style="2" customWidth="1"/>
    <col min="14090" max="14336" width="8.875" style="2"/>
    <col min="14337" max="14337" width="4.375" style="2" customWidth="1"/>
    <col min="14338" max="14344" width="8.875" style="2"/>
    <col min="14345" max="14345" width="3.375" style="2" customWidth="1"/>
    <col min="14346" max="14592" width="8.875" style="2"/>
    <col min="14593" max="14593" width="4.375" style="2" customWidth="1"/>
    <col min="14594" max="14600" width="8.875" style="2"/>
    <col min="14601" max="14601" width="3.375" style="2" customWidth="1"/>
    <col min="14602" max="14848" width="8.875" style="2"/>
    <col min="14849" max="14849" width="4.375" style="2" customWidth="1"/>
    <col min="14850" max="14856" width="8.875" style="2"/>
    <col min="14857" max="14857" width="3.375" style="2" customWidth="1"/>
    <col min="14858" max="15104" width="8.875" style="2"/>
    <col min="15105" max="15105" width="4.375" style="2" customWidth="1"/>
    <col min="15106" max="15112" width="8.875" style="2"/>
    <col min="15113" max="15113" width="3.375" style="2" customWidth="1"/>
    <col min="15114" max="15360" width="8.875" style="2"/>
    <col min="15361" max="15361" width="4.375" style="2" customWidth="1"/>
    <col min="15362" max="15368" width="8.875" style="2"/>
    <col min="15369" max="15369" width="3.375" style="2" customWidth="1"/>
    <col min="15370" max="15616" width="8.875" style="2"/>
    <col min="15617" max="15617" width="4.375" style="2" customWidth="1"/>
    <col min="15618" max="15624" width="8.875" style="2"/>
    <col min="15625" max="15625" width="3.375" style="2" customWidth="1"/>
    <col min="15626" max="15872" width="8.875" style="2"/>
    <col min="15873" max="15873" width="4.375" style="2" customWidth="1"/>
    <col min="15874" max="15880" width="8.875" style="2"/>
    <col min="15881" max="15881" width="3.375" style="2" customWidth="1"/>
    <col min="15882" max="16128" width="8.875" style="2"/>
    <col min="16129" max="16129" width="4.375" style="2" customWidth="1"/>
    <col min="16130" max="16136" width="8.875" style="2"/>
    <col min="16137" max="16137" width="3.375" style="2" customWidth="1"/>
    <col min="16138" max="16384" width="8.875" style="2"/>
  </cols>
  <sheetData>
    <row r="1" spans="1:16" ht="17.25">
      <c r="A1" s="6" t="str">
        <f>目次!G17</f>
        <v>５－１  全国・岩手県・性別・自殺死亡数・自殺死亡率の比較   昭和55年～令和２年</v>
      </c>
      <c r="C1" s="7"/>
      <c r="D1" s="7"/>
      <c r="E1" s="7"/>
      <c r="F1" s="7"/>
      <c r="I1" s="8"/>
      <c r="J1" s="8"/>
      <c r="K1" s="8"/>
    </row>
    <row r="2" spans="1:16" ht="17.25">
      <c r="B2" s="6"/>
      <c r="C2" s="7"/>
      <c r="D2" s="7"/>
      <c r="E2" s="7"/>
      <c r="F2" s="7"/>
      <c r="I2" s="8"/>
      <c r="J2" s="8"/>
      <c r="K2" s="8"/>
    </row>
    <row r="3" spans="1:16">
      <c r="B3" s="10" t="s">
        <v>26</v>
      </c>
      <c r="C3" s="7"/>
      <c r="D3" s="7"/>
      <c r="E3" s="7"/>
      <c r="F3" s="7"/>
      <c r="I3" s="8"/>
      <c r="J3" s="10" t="s">
        <v>189</v>
      </c>
      <c r="K3" s="7"/>
      <c r="L3" s="7"/>
      <c r="M3" s="7"/>
      <c r="N3" s="7"/>
    </row>
    <row r="4" spans="1:16">
      <c r="B4" s="53"/>
      <c r="C4" s="237" t="s">
        <v>31</v>
      </c>
      <c r="D4" s="237"/>
      <c r="E4" s="238" t="s">
        <v>32</v>
      </c>
      <c r="F4" s="238"/>
      <c r="G4" s="236" t="s">
        <v>33</v>
      </c>
      <c r="H4" s="236"/>
      <c r="J4" s="53"/>
      <c r="K4" s="237" t="s">
        <v>31</v>
      </c>
      <c r="L4" s="237"/>
      <c r="M4" s="238" t="s">
        <v>32</v>
      </c>
      <c r="N4" s="238"/>
      <c r="O4" s="236" t="s">
        <v>33</v>
      </c>
      <c r="P4" s="236"/>
    </row>
    <row r="5" spans="1:16" ht="13.5" customHeight="1">
      <c r="B5" s="54" t="s">
        <v>30</v>
      </c>
      <c r="C5" s="19" t="s">
        <v>190</v>
      </c>
      <c r="D5" s="19" t="s">
        <v>191</v>
      </c>
      <c r="E5" s="19" t="s">
        <v>190</v>
      </c>
      <c r="F5" s="19" t="s">
        <v>191</v>
      </c>
      <c r="G5" s="19" t="s">
        <v>190</v>
      </c>
      <c r="H5" s="19" t="s">
        <v>191</v>
      </c>
      <c r="J5" s="54" t="s">
        <v>30</v>
      </c>
      <c r="K5" s="19" t="s">
        <v>190</v>
      </c>
      <c r="L5" s="19" t="s">
        <v>191</v>
      </c>
      <c r="M5" s="19" t="s">
        <v>190</v>
      </c>
      <c r="N5" s="19" t="s">
        <v>191</v>
      </c>
      <c r="O5" s="19" t="s">
        <v>190</v>
      </c>
      <c r="P5" s="19" t="s">
        <v>191</v>
      </c>
    </row>
    <row r="6" spans="1:16" ht="13.5" customHeight="1">
      <c r="B6" s="21" t="s">
        <v>34</v>
      </c>
      <c r="C6" s="137">
        <v>20542</v>
      </c>
      <c r="D6" s="138">
        <v>365</v>
      </c>
      <c r="E6" s="137">
        <v>12769</v>
      </c>
      <c r="F6" s="138">
        <v>229</v>
      </c>
      <c r="G6" s="137">
        <v>7773</v>
      </c>
      <c r="H6" s="138">
        <v>136</v>
      </c>
      <c r="J6" s="21" t="s">
        <v>34</v>
      </c>
      <c r="K6" s="141">
        <v>17.7</v>
      </c>
      <c r="L6" s="142">
        <v>25.7</v>
      </c>
      <c r="M6" s="141">
        <v>22.3</v>
      </c>
      <c r="N6" s="141">
        <v>33.299999999999997</v>
      </c>
      <c r="O6" s="141">
        <v>13.1</v>
      </c>
      <c r="P6" s="141">
        <v>18.5</v>
      </c>
    </row>
    <row r="7" spans="1:16" ht="13.5" customHeight="1">
      <c r="B7" s="21" t="s">
        <v>35</v>
      </c>
      <c r="C7" s="137">
        <v>20096</v>
      </c>
      <c r="D7" s="138">
        <v>352</v>
      </c>
      <c r="E7" s="137">
        <v>12708</v>
      </c>
      <c r="F7" s="138">
        <v>219</v>
      </c>
      <c r="G7" s="137">
        <v>7388</v>
      </c>
      <c r="H7" s="138">
        <v>133</v>
      </c>
      <c r="J7" s="21" t="s">
        <v>35</v>
      </c>
      <c r="K7" s="141">
        <v>17.100000000000001</v>
      </c>
      <c r="L7" s="141">
        <v>24.7</v>
      </c>
      <c r="M7" s="141">
        <v>22</v>
      </c>
      <c r="N7" s="141">
        <v>31.8</v>
      </c>
      <c r="O7" s="141">
        <v>12.4</v>
      </c>
      <c r="P7" s="141">
        <v>18.100000000000001</v>
      </c>
    </row>
    <row r="8" spans="1:16">
      <c r="B8" s="21" t="s">
        <v>36</v>
      </c>
      <c r="C8" s="139">
        <v>20668</v>
      </c>
      <c r="D8" s="140">
        <v>343</v>
      </c>
      <c r="E8" s="139">
        <v>13203</v>
      </c>
      <c r="F8" s="140">
        <v>207</v>
      </c>
      <c r="G8" s="139">
        <v>7465</v>
      </c>
      <c r="H8" s="140">
        <v>136</v>
      </c>
      <c r="J8" s="21" t="s">
        <v>36</v>
      </c>
      <c r="K8" s="143">
        <v>17.5</v>
      </c>
      <c r="L8" s="143">
        <v>24.1</v>
      </c>
      <c r="M8" s="143">
        <v>22.7</v>
      </c>
      <c r="N8" s="143">
        <v>30</v>
      </c>
      <c r="O8" s="143">
        <v>12.5</v>
      </c>
      <c r="P8" s="143">
        <v>18.5</v>
      </c>
    </row>
    <row r="9" spans="1:16">
      <c r="B9" s="21" t="s">
        <v>192</v>
      </c>
      <c r="C9" s="139">
        <v>24985</v>
      </c>
      <c r="D9" s="140">
        <v>459</v>
      </c>
      <c r="E9" s="139">
        <v>16876</v>
      </c>
      <c r="F9" s="140">
        <v>322</v>
      </c>
      <c r="G9" s="139">
        <v>8109</v>
      </c>
      <c r="H9" s="140">
        <v>137</v>
      </c>
      <c r="J9" s="21" t="s">
        <v>192</v>
      </c>
      <c r="K9" s="143">
        <v>21</v>
      </c>
      <c r="L9" s="143">
        <v>32.200000000000003</v>
      </c>
      <c r="M9" s="143">
        <v>28.9</v>
      </c>
      <c r="N9" s="143">
        <v>46.7</v>
      </c>
      <c r="O9" s="143">
        <v>13.4</v>
      </c>
      <c r="P9" s="143">
        <v>18.600000000000001</v>
      </c>
    </row>
    <row r="10" spans="1:16" ht="13.5" customHeight="1">
      <c r="B10" s="21" t="s">
        <v>38</v>
      </c>
      <c r="C10" s="139">
        <v>24344</v>
      </c>
      <c r="D10" s="140">
        <v>447</v>
      </c>
      <c r="E10" s="139">
        <v>16251</v>
      </c>
      <c r="F10" s="140">
        <v>301</v>
      </c>
      <c r="G10" s="139">
        <v>8093</v>
      </c>
      <c r="H10" s="140">
        <v>146</v>
      </c>
      <c r="J10" s="21" t="s">
        <v>38</v>
      </c>
      <c r="K10" s="143">
        <v>20.399999999999999</v>
      </c>
      <c r="L10" s="143">
        <v>31.3</v>
      </c>
      <c r="M10" s="143">
        <v>27.6</v>
      </c>
      <c r="N10" s="143">
        <v>43.7</v>
      </c>
      <c r="O10" s="143">
        <v>13.3</v>
      </c>
      <c r="P10" s="143">
        <v>19.8</v>
      </c>
    </row>
    <row r="11" spans="1:16" ht="13.5" customHeight="1">
      <c r="B11" s="21" t="s">
        <v>39</v>
      </c>
      <c r="C11" s="139">
        <v>23383</v>
      </c>
      <c r="D11" s="140">
        <v>386</v>
      </c>
      <c r="E11" s="139">
        <v>15356</v>
      </c>
      <c r="F11" s="140">
        <v>247</v>
      </c>
      <c r="G11" s="139">
        <v>8027</v>
      </c>
      <c r="H11" s="140">
        <v>139</v>
      </c>
      <c r="J11" s="21" t="s">
        <v>39</v>
      </c>
      <c r="K11" s="143">
        <v>19.399999999999999</v>
      </c>
      <c r="L11" s="143">
        <v>26.9</v>
      </c>
      <c r="M11" s="143">
        <v>26</v>
      </c>
      <c r="N11" s="143">
        <v>35.700000000000003</v>
      </c>
      <c r="O11" s="143">
        <v>13.1</v>
      </c>
      <c r="P11" s="143">
        <v>18.7</v>
      </c>
    </row>
    <row r="12" spans="1:16">
      <c r="B12" s="21" t="s">
        <v>40</v>
      </c>
      <c r="C12" s="139">
        <v>25667</v>
      </c>
      <c r="D12" s="140">
        <v>491</v>
      </c>
      <c r="E12" s="139">
        <v>16499</v>
      </c>
      <c r="F12" s="140">
        <v>321</v>
      </c>
      <c r="G12" s="139">
        <v>9168</v>
      </c>
      <c r="H12" s="140">
        <v>170</v>
      </c>
      <c r="J12" s="21" t="s">
        <v>40</v>
      </c>
      <c r="K12" s="143">
        <v>21.2</v>
      </c>
      <c r="L12" s="143">
        <v>34.299999999999997</v>
      </c>
      <c r="M12" s="143">
        <v>27.8</v>
      </c>
      <c r="N12" s="143">
        <v>46.6</v>
      </c>
      <c r="O12" s="143">
        <v>14.9</v>
      </c>
      <c r="P12" s="143">
        <v>22.9</v>
      </c>
    </row>
    <row r="13" spans="1:16">
      <c r="B13" s="21" t="s">
        <v>41</v>
      </c>
      <c r="C13" s="139">
        <v>23831</v>
      </c>
      <c r="D13" s="140">
        <v>379</v>
      </c>
      <c r="E13" s="139">
        <v>15281</v>
      </c>
      <c r="F13" s="140">
        <v>248</v>
      </c>
      <c r="G13" s="139">
        <v>8550</v>
      </c>
      <c r="H13" s="140">
        <v>131</v>
      </c>
      <c r="J13" s="21" t="s">
        <v>41</v>
      </c>
      <c r="K13" s="143">
        <v>19.600000000000001</v>
      </c>
      <c r="L13" s="143">
        <v>26.6</v>
      </c>
      <c r="M13" s="143">
        <v>25.6</v>
      </c>
      <c r="N13" s="143">
        <v>36.200000000000003</v>
      </c>
      <c r="O13" s="143">
        <v>13.8</v>
      </c>
      <c r="P13" s="143">
        <v>17.7</v>
      </c>
    </row>
    <row r="14" spans="1:16" ht="13.5" customHeight="1">
      <c r="B14" s="21" t="s">
        <v>42</v>
      </c>
      <c r="C14" s="139">
        <v>22795</v>
      </c>
      <c r="D14" s="140">
        <v>404</v>
      </c>
      <c r="E14" s="139">
        <v>14290</v>
      </c>
      <c r="F14" s="140">
        <v>245</v>
      </c>
      <c r="G14" s="139">
        <v>8505</v>
      </c>
      <c r="H14" s="140">
        <v>159</v>
      </c>
      <c r="J14" s="21" t="s">
        <v>42</v>
      </c>
      <c r="K14" s="143">
        <v>18.7</v>
      </c>
      <c r="L14" s="143">
        <v>28.5</v>
      </c>
      <c r="M14" s="143">
        <v>23.8</v>
      </c>
      <c r="N14" s="143">
        <v>35.9</v>
      </c>
      <c r="O14" s="143">
        <v>13.7</v>
      </c>
      <c r="P14" s="143">
        <v>21.6</v>
      </c>
    </row>
    <row r="15" spans="1:16" ht="13.5" customHeight="1">
      <c r="B15" s="21" t="s">
        <v>43</v>
      </c>
      <c r="C15" s="139">
        <v>21125</v>
      </c>
      <c r="D15" s="140">
        <v>383</v>
      </c>
      <c r="E15" s="139">
        <v>12939</v>
      </c>
      <c r="F15" s="140">
        <v>241</v>
      </c>
      <c r="G15" s="139">
        <v>8186</v>
      </c>
      <c r="H15" s="140">
        <v>142</v>
      </c>
      <c r="J15" s="21" t="s">
        <v>43</v>
      </c>
      <c r="K15" s="143">
        <v>17.3</v>
      </c>
      <c r="L15" s="143">
        <v>27.1</v>
      </c>
      <c r="M15" s="143">
        <v>21.5</v>
      </c>
      <c r="N15" s="143">
        <v>35.5</v>
      </c>
      <c r="O15" s="143">
        <v>13.1</v>
      </c>
      <c r="P15" s="143">
        <v>19.3</v>
      </c>
    </row>
    <row r="16" spans="1:16">
      <c r="B16" s="21" t="s">
        <v>44</v>
      </c>
      <c r="C16" s="139">
        <v>20088</v>
      </c>
      <c r="D16" s="140">
        <v>360</v>
      </c>
      <c r="E16" s="139">
        <v>12316</v>
      </c>
      <c r="F16" s="140">
        <v>209</v>
      </c>
      <c r="G16" s="139">
        <v>7772</v>
      </c>
      <c r="H16" s="140">
        <v>151</v>
      </c>
      <c r="J16" s="21" t="s">
        <v>44</v>
      </c>
      <c r="K16" s="143">
        <v>16.399999999999999</v>
      </c>
      <c r="L16" s="143">
        <v>25.4</v>
      </c>
      <c r="M16" s="143">
        <v>20.399999999999999</v>
      </c>
      <c r="N16" s="143">
        <v>30.7</v>
      </c>
      <c r="O16" s="143">
        <v>12.4</v>
      </c>
      <c r="P16" s="143">
        <v>20.5</v>
      </c>
    </row>
    <row r="17" spans="2:16">
      <c r="B17" s="21" t="s">
        <v>45</v>
      </c>
      <c r="C17" s="139">
        <v>19875</v>
      </c>
      <c r="D17" s="140">
        <v>350</v>
      </c>
      <c r="E17" s="139">
        <v>12477</v>
      </c>
      <c r="F17" s="140">
        <v>214</v>
      </c>
      <c r="G17" s="139">
        <v>7398</v>
      </c>
      <c r="H17" s="140">
        <v>136</v>
      </c>
      <c r="J17" s="21" t="s">
        <v>45</v>
      </c>
      <c r="K17" s="143">
        <v>16.100000000000001</v>
      </c>
      <c r="L17" s="143">
        <v>24.7</v>
      </c>
      <c r="M17" s="143">
        <v>20.6</v>
      </c>
      <c r="N17" s="143">
        <v>31.5</v>
      </c>
      <c r="O17" s="143">
        <v>11.8</v>
      </c>
      <c r="P17" s="143">
        <v>18.5</v>
      </c>
    </row>
    <row r="18" spans="2:16">
      <c r="B18" s="21" t="s">
        <v>46</v>
      </c>
      <c r="C18" s="139">
        <v>20893</v>
      </c>
      <c r="D18" s="140">
        <v>366</v>
      </c>
      <c r="E18" s="139">
        <v>13516</v>
      </c>
      <c r="F18" s="140">
        <v>217</v>
      </c>
      <c r="G18" s="139">
        <v>7377</v>
      </c>
      <c r="H18" s="140">
        <v>149</v>
      </c>
      <c r="J18" s="21" t="s">
        <v>46</v>
      </c>
      <c r="K18" s="143">
        <v>16.899999999999999</v>
      </c>
      <c r="L18" s="143">
        <v>25.9</v>
      </c>
      <c r="M18" s="143">
        <v>22.3</v>
      </c>
      <c r="N18" s="143">
        <v>32</v>
      </c>
      <c r="O18" s="143">
        <v>11.7</v>
      </c>
      <c r="P18" s="143">
        <v>20.2</v>
      </c>
    </row>
    <row r="19" spans="2:16">
      <c r="B19" s="21" t="s">
        <v>47</v>
      </c>
      <c r="C19" s="139">
        <v>20516</v>
      </c>
      <c r="D19" s="140">
        <v>337</v>
      </c>
      <c r="E19" s="139">
        <v>13540</v>
      </c>
      <c r="F19" s="140">
        <v>233</v>
      </c>
      <c r="G19" s="139">
        <v>6976</v>
      </c>
      <c r="H19" s="140">
        <v>104</v>
      </c>
      <c r="J19" s="21" t="s">
        <v>47</v>
      </c>
      <c r="K19" s="143">
        <v>16.600000000000001</v>
      </c>
      <c r="L19" s="143">
        <v>23.8</v>
      </c>
      <c r="M19" s="143">
        <v>22.3</v>
      </c>
      <c r="N19" s="143">
        <v>34.299999999999997</v>
      </c>
      <c r="O19" s="143">
        <v>11.1</v>
      </c>
      <c r="P19" s="143">
        <v>14.1</v>
      </c>
    </row>
    <row r="20" spans="2:16">
      <c r="B20" s="21" t="s">
        <v>48</v>
      </c>
      <c r="C20" s="139">
        <v>20923</v>
      </c>
      <c r="D20" s="140">
        <v>345</v>
      </c>
      <c r="E20" s="139">
        <v>14058</v>
      </c>
      <c r="F20" s="140">
        <v>229</v>
      </c>
      <c r="G20" s="139">
        <v>6865</v>
      </c>
      <c r="H20" s="140">
        <v>116</v>
      </c>
      <c r="J20" s="21" t="s">
        <v>48</v>
      </c>
      <c r="K20" s="143">
        <v>16.899999999999999</v>
      </c>
      <c r="L20" s="143">
        <v>24.4</v>
      </c>
      <c r="M20" s="143">
        <v>23.1</v>
      </c>
      <c r="N20" s="143">
        <v>33.700000000000003</v>
      </c>
      <c r="O20" s="143">
        <v>10.9</v>
      </c>
      <c r="P20" s="143">
        <v>15.7</v>
      </c>
    </row>
    <row r="21" spans="2:16">
      <c r="B21" s="21" t="s">
        <v>49</v>
      </c>
      <c r="C21" s="139">
        <v>21420</v>
      </c>
      <c r="D21" s="140">
        <v>345</v>
      </c>
      <c r="E21" s="139">
        <v>14231</v>
      </c>
      <c r="F21" s="140">
        <v>233</v>
      </c>
      <c r="G21" s="139">
        <v>7189</v>
      </c>
      <c r="H21" s="140">
        <v>112</v>
      </c>
      <c r="J21" s="21" t="s">
        <v>49</v>
      </c>
      <c r="K21" s="144">
        <v>17.2</v>
      </c>
      <c r="L21" s="143">
        <v>24.304247</v>
      </c>
      <c r="M21" s="144">
        <v>23.4</v>
      </c>
      <c r="N21" s="143">
        <v>34.164923999999999</v>
      </c>
      <c r="O21" s="144">
        <v>11.3</v>
      </c>
      <c r="P21" s="143">
        <v>15.186049000000001</v>
      </c>
    </row>
    <row r="22" spans="2:16">
      <c r="B22" s="21" t="s">
        <v>50</v>
      </c>
      <c r="C22" s="139">
        <v>22138</v>
      </c>
      <c r="D22" s="140">
        <v>370</v>
      </c>
      <c r="E22" s="139">
        <v>14853</v>
      </c>
      <c r="F22" s="140">
        <v>243</v>
      </c>
      <c r="G22" s="139">
        <v>7285</v>
      </c>
      <c r="H22" s="140">
        <v>127</v>
      </c>
      <c r="J22" s="21" t="s">
        <v>50</v>
      </c>
      <c r="K22" s="144">
        <v>17.8</v>
      </c>
      <c r="L22" s="143">
        <v>26.063459999999999</v>
      </c>
      <c r="M22" s="144">
        <v>24.3</v>
      </c>
      <c r="N22" s="143">
        <v>35.624386999999999</v>
      </c>
      <c r="O22" s="144">
        <v>11.5</v>
      </c>
      <c r="P22" s="143">
        <v>17.220455999999999</v>
      </c>
    </row>
    <row r="23" spans="2:16">
      <c r="B23" s="21" t="s">
        <v>51</v>
      </c>
      <c r="C23" s="139">
        <v>23494</v>
      </c>
      <c r="D23" s="140">
        <v>365</v>
      </c>
      <c r="E23" s="139">
        <v>15901</v>
      </c>
      <c r="F23" s="140">
        <v>248</v>
      </c>
      <c r="G23" s="139">
        <v>7593</v>
      </c>
      <c r="H23" s="140">
        <v>117</v>
      </c>
      <c r="J23" s="21" t="s">
        <v>51</v>
      </c>
      <c r="K23" s="144">
        <v>18.8</v>
      </c>
      <c r="L23" s="143">
        <v>25.719422000000002</v>
      </c>
      <c r="M23" s="144">
        <v>26</v>
      </c>
      <c r="N23" s="143">
        <v>36.368595999999997</v>
      </c>
      <c r="O23" s="144">
        <v>11.9</v>
      </c>
      <c r="P23" s="143">
        <v>15.8697</v>
      </c>
    </row>
    <row r="24" spans="2:16">
      <c r="B24" s="21" t="s">
        <v>52</v>
      </c>
      <c r="C24" s="139">
        <v>31755</v>
      </c>
      <c r="D24" s="140">
        <v>501</v>
      </c>
      <c r="E24" s="139">
        <v>22349</v>
      </c>
      <c r="F24" s="140">
        <v>353</v>
      </c>
      <c r="G24" s="139">
        <v>9406</v>
      </c>
      <c r="H24" s="140">
        <v>148</v>
      </c>
      <c r="J24" s="21" t="s">
        <v>52</v>
      </c>
      <c r="K24" s="144">
        <v>25.4</v>
      </c>
      <c r="L24" s="143">
        <v>35.326295999999999</v>
      </c>
      <c r="M24" s="144">
        <v>36.5</v>
      </c>
      <c r="N24" s="143">
        <v>51.828609999999998</v>
      </c>
      <c r="O24" s="144">
        <v>14.7</v>
      </c>
      <c r="P24" s="143">
        <v>20.078251000000002</v>
      </c>
    </row>
    <row r="25" spans="2:16">
      <c r="B25" s="21" t="s">
        <v>53</v>
      </c>
      <c r="C25" s="139">
        <v>31413</v>
      </c>
      <c r="D25" s="140">
        <v>486</v>
      </c>
      <c r="E25" s="139">
        <v>22402</v>
      </c>
      <c r="F25" s="140">
        <v>339</v>
      </c>
      <c r="G25" s="139">
        <v>9011</v>
      </c>
      <c r="H25" s="140">
        <v>147</v>
      </c>
      <c r="I25" s="8"/>
      <c r="J25" s="21" t="s">
        <v>53</v>
      </c>
      <c r="K25" s="144">
        <v>25</v>
      </c>
      <c r="L25" s="143">
        <v>34.329889000000001</v>
      </c>
      <c r="M25" s="144">
        <v>36.5</v>
      </c>
      <c r="N25" s="143">
        <v>49.897849000000001</v>
      </c>
      <c r="O25" s="144">
        <v>14.1</v>
      </c>
      <c r="P25" s="143">
        <v>19.965014</v>
      </c>
    </row>
    <row r="26" spans="2:16">
      <c r="B26" s="21" t="s">
        <v>54</v>
      </c>
      <c r="C26" s="139">
        <v>30251</v>
      </c>
      <c r="D26" s="140">
        <v>454</v>
      </c>
      <c r="E26" s="139">
        <v>21656</v>
      </c>
      <c r="F26" s="140">
        <v>317</v>
      </c>
      <c r="G26" s="139">
        <v>8595</v>
      </c>
      <c r="H26" s="140">
        <v>137</v>
      </c>
      <c r="J26" s="21" t="s">
        <v>54</v>
      </c>
      <c r="K26" s="144">
        <v>24.1</v>
      </c>
      <c r="L26" s="143">
        <v>32.058072000000003</v>
      </c>
      <c r="M26" s="144">
        <v>35.200000000000003</v>
      </c>
      <c r="N26" s="143">
        <v>46.53293</v>
      </c>
      <c r="O26" s="144">
        <v>13.4</v>
      </c>
      <c r="P26" s="143">
        <v>18.640927000000001</v>
      </c>
    </row>
    <row r="27" spans="2:16">
      <c r="B27" s="21" t="s">
        <v>55</v>
      </c>
      <c r="C27" s="139">
        <v>29375</v>
      </c>
      <c r="D27" s="140">
        <v>479</v>
      </c>
      <c r="E27" s="139">
        <v>21085</v>
      </c>
      <c r="F27" s="140">
        <v>331</v>
      </c>
      <c r="G27" s="139">
        <v>8290</v>
      </c>
      <c r="H27" s="140">
        <v>148</v>
      </c>
      <c r="J27" s="21" t="s">
        <v>55</v>
      </c>
      <c r="K27" s="144">
        <v>23.3</v>
      </c>
      <c r="L27" s="143">
        <v>33.897129999999997</v>
      </c>
      <c r="M27" s="144">
        <v>34.200000000000003</v>
      </c>
      <c r="N27" s="143">
        <v>48.723976</v>
      </c>
      <c r="O27" s="144">
        <v>12.9</v>
      </c>
      <c r="P27" s="143">
        <v>20.170027999999999</v>
      </c>
    </row>
    <row r="28" spans="2:16">
      <c r="B28" s="21" t="s">
        <v>56</v>
      </c>
      <c r="C28" s="139">
        <v>29949</v>
      </c>
      <c r="D28" s="140">
        <v>500</v>
      </c>
      <c r="E28" s="139">
        <v>21677</v>
      </c>
      <c r="F28" s="140">
        <v>364</v>
      </c>
      <c r="G28" s="139">
        <v>8272</v>
      </c>
      <c r="H28" s="140">
        <v>136</v>
      </c>
      <c r="J28" s="21" t="s">
        <v>56</v>
      </c>
      <c r="K28" s="144">
        <v>23.8</v>
      </c>
      <c r="L28" s="143">
        <v>35.509371000000002</v>
      </c>
      <c r="M28" s="144">
        <v>35.200000000000003</v>
      </c>
      <c r="N28" s="143">
        <v>53.837631999999999</v>
      </c>
      <c r="O28" s="144">
        <v>12.8</v>
      </c>
      <c r="P28" s="143">
        <v>18.579946</v>
      </c>
    </row>
    <row r="29" spans="2:16">
      <c r="B29" s="21" t="s">
        <v>57</v>
      </c>
      <c r="C29" s="139">
        <v>32109</v>
      </c>
      <c r="D29" s="140">
        <v>527</v>
      </c>
      <c r="E29" s="139">
        <v>23396</v>
      </c>
      <c r="F29" s="140">
        <v>395</v>
      </c>
      <c r="G29" s="139">
        <v>8713</v>
      </c>
      <c r="H29" s="140">
        <v>132</v>
      </c>
      <c r="J29" s="21" t="s">
        <v>57</v>
      </c>
      <c r="K29" s="144">
        <v>25.5</v>
      </c>
      <c r="L29" s="143">
        <v>37.595514000000001</v>
      </c>
      <c r="M29" s="144">
        <v>38</v>
      </c>
      <c r="N29" s="143">
        <v>58.737718999999998</v>
      </c>
      <c r="O29" s="144">
        <v>13.5</v>
      </c>
      <c r="P29" s="143">
        <v>18.099993999999999</v>
      </c>
    </row>
    <row r="30" spans="2:16">
      <c r="B30" s="21" t="s">
        <v>58</v>
      </c>
      <c r="C30" s="139">
        <v>30247</v>
      </c>
      <c r="D30" s="140">
        <v>481</v>
      </c>
      <c r="E30" s="139">
        <v>21955</v>
      </c>
      <c r="F30" s="140">
        <v>352</v>
      </c>
      <c r="G30" s="139">
        <v>8292</v>
      </c>
      <c r="H30" s="140">
        <v>129</v>
      </c>
      <c r="J30" s="21" t="s">
        <v>58</v>
      </c>
      <c r="K30" s="144">
        <v>24</v>
      </c>
      <c r="L30" s="143">
        <v>34.484983999999997</v>
      </c>
      <c r="M30" s="144">
        <v>35.6</v>
      </c>
      <c r="N30" s="143">
        <v>52.634569999999997</v>
      </c>
      <c r="O30" s="144">
        <v>12.8</v>
      </c>
      <c r="P30" s="143">
        <v>17.767420000000001</v>
      </c>
    </row>
    <row r="31" spans="2:16">
      <c r="B31" s="21" t="s">
        <v>59</v>
      </c>
      <c r="C31" s="139">
        <v>30553</v>
      </c>
      <c r="D31" s="140">
        <v>470</v>
      </c>
      <c r="E31" s="139">
        <v>22236</v>
      </c>
      <c r="F31" s="140">
        <v>340</v>
      </c>
      <c r="G31" s="139">
        <v>8317</v>
      </c>
      <c r="H31" s="140">
        <v>130</v>
      </c>
      <c r="J31" s="21" t="s">
        <v>59</v>
      </c>
      <c r="K31" s="144">
        <v>24.2</v>
      </c>
      <c r="L31" s="143">
        <v>33.934013999999998</v>
      </c>
      <c r="M31" s="144">
        <v>36.1</v>
      </c>
      <c r="N31" s="143">
        <v>51.237228000000002</v>
      </c>
      <c r="O31" s="144">
        <v>12.9</v>
      </c>
      <c r="P31" s="143">
        <v>18.018992000000001</v>
      </c>
    </row>
    <row r="32" spans="2:16">
      <c r="B32" s="21" t="s">
        <v>60</v>
      </c>
      <c r="C32" s="139">
        <v>29921</v>
      </c>
      <c r="D32" s="140">
        <v>467</v>
      </c>
      <c r="E32" s="139">
        <v>21419</v>
      </c>
      <c r="F32" s="140">
        <v>328</v>
      </c>
      <c r="G32" s="139">
        <v>8502</v>
      </c>
      <c r="H32" s="140">
        <v>139</v>
      </c>
      <c r="J32" s="21" t="s">
        <v>60</v>
      </c>
      <c r="K32" s="144">
        <v>23.7</v>
      </c>
      <c r="L32" s="143">
        <v>33.971072999999997</v>
      </c>
      <c r="M32" s="144">
        <v>34.799999999999997</v>
      </c>
      <c r="N32" s="143">
        <v>49.854843000000002</v>
      </c>
      <c r="O32" s="144">
        <v>13.2</v>
      </c>
      <c r="P32" s="143">
        <v>19.392039</v>
      </c>
    </row>
    <row r="33" spans="2:16">
      <c r="B33" s="21" t="s">
        <v>61</v>
      </c>
      <c r="C33" s="139">
        <v>30827</v>
      </c>
      <c r="D33" s="140">
        <v>437</v>
      </c>
      <c r="E33" s="139">
        <v>22007</v>
      </c>
      <c r="F33" s="140">
        <v>316</v>
      </c>
      <c r="G33" s="139">
        <v>8820</v>
      </c>
      <c r="H33" s="140">
        <v>121</v>
      </c>
      <c r="J33" s="21" t="s">
        <v>61</v>
      </c>
      <c r="K33" s="144">
        <v>24.4</v>
      </c>
      <c r="L33" s="143">
        <v>32.045124000000001</v>
      </c>
      <c r="M33" s="144">
        <v>35.799999999999997</v>
      </c>
      <c r="N33" s="143">
        <v>48.486336000000001</v>
      </c>
      <c r="O33" s="144">
        <v>13.7</v>
      </c>
      <c r="P33" s="143">
        <v>16.995049999999999</v>
      </c>
    </row>
    <row r="34" spans="2:16">
      <c r="B34" s="21" t="s">
        <v>62</v>
      </c>
      <c r="C34" s="139">
        <v>30229</v>
      </c>
      <c r="D34" s="140">
        <v>454</v>
      </c>
      <c r="E34" s="139">
        <v>21546</v>
      </c>
      <c r="F34" s="140">
        <v>314</v>
      </c>
      <c r="G34" s="139">
        <v>8683</v>
      </c>
      <c r="H34" s="140">
        <v>140</v>
      </c>
      <c r="J34" s="21" t="s">
        <v>62</v>
      </c>
      <c r="K34" s="144">
        <v>24</v>
      </c>
      <c r="L34" s="143">
        <v>33.570247999999999</v>
      </c>
      <c r="M34" s="144">
        <v>35.1</v>
      </c>
      <c r="N34" s="143">
        <v>48.642502</v>
      </c>
      <c r="O34" s="144">
        <v>13.5</v>
      </c>
      <c r="P34" s="143">
        <v>19.805845999999999</v>
      </c>
    </row>
    <row r="35" spans="2:16">
      <c r="B35" s="21" t="s">
        <v>63</v>
      </c>
      <c r="C35" s="139">
        <v>30707</v>
      </c>
      <c r="D35" s="140">
        <v>459</v>
      </c>
      <c r="E35" s="139">
        <v>22189</v>
      </c>
      <c r="F35" s="140">
        <v>326</v>
      </c>
      <c r="G35" s="139">
        <v>8518</v>
      </c>
      <c r="H35" s="140">
        <v>133</v>
      </c>
      <c r="J35" s="21" t="s">
        <v>63</v>
      </c>
      <c r="K35" s="144">
        <v>24.4</v>
      </c>
      <c r="L35" s="143">
        <v>34.231966</v>
      </c>
      <c r="M35" s="144">
        <v>36.200000000000003</v>
      </c>
      <c r="N35" s="143">
        <v>50.982348999999999</v>
      </c>
      <c r="O35" s="144">
        <v>13.2</v>
      </c>
      <c r="P35" s="143">
        <v>18.961670000000002</v>
      </c>
    </row>
    <row r="36" spans="2:16">
      <c r="B36" s="21" t="s">
        <v>64</v>
      </c>
      <c r="C36" s="139">
        <v>29554</v>
      </c>
      <c r="D36" s="140">
        <v>426</v>
      </c>
      <c r="E36" s="139">
        <v>21028</v>
      </c>
      <c r="F36" s="140">
        <v>285</v>
      </c>
      <c r="G36" s="139">
        <v>8526</v>
      </c>
      <c r="H36" s="140">
        <v>141</v>
      </c>
      <c r="J36" s="21" t="s">
        <v>64</v>
      </c>
      <c r="K36" s="144">
        <v>23.4</v>
      </c>
      <c r="L36" s="143">
        <v>32</v>
      </c>
      <c r="M36" s="144">
        <v>34.200000000000003</v>
      </c>
      <c r="N36" s="143">
        <v>44.9</v>
      </c>
      <c r="O36" s="144">
        <v>13.2</v>
      </c>
      <c r="P36" s="143">
        <v>20.3</v>
      </c>
    </row>
    <row r="37" spans="2:16">
      <c r="B37" s="21" t="s">
        <v>65</v>
      </c>
      <c r="C37" s="139">
        <v>28896</v>
      </c>
      <c r="D37" s="140">
        <v>370</v>
      </c>
      <c r="E37" s="139">
        <v>19904</v>
      </c>
      <c r="F37" s="140">
        <v>262</v>
      </c>
      <c r="G37" s="139">
        <v>8992</v>
      </c>
      <c r="H37" s="140">
        <v>108</v>
      </c>
      <c r="J37" s="21" t="s">
        <v>65</v>
      </c>
      <c r="K37" s="144">
        <v>22.9</v>
      </c>
      <c r="L37" s="143">
        <v>28.2</v>
      </c>
      <c r="M37" s="144">
        <v>32.4</v>
      </c>
      <c r="N37" s="143">
        <v>41.8</v>
      </c>
      <c r="O37" s="144">
        <v>13.9</v>
      </c>
      <c r="P37" s="143">
        <v>15.7</v>
      </c>
    </row>
    <row r="38" spans="2:16">
      <c r="B38" s="21" t="s">
        <v>66</v>
      </c>
      <c r="C38" s="139">
        <v>26433</v>
      </c>
      <c r="D38" s="140">
        <v>329</v>
      </c>
      <c r="E38" s="139">
        <v>18485</v>
      </c>
      <c r="F38" s="140">
        <v>240</v>
      </c>
      <c r="G38" s="139">
        <v>7948</v>
      </c>
      <c r="H38" s="140">
        <v>89</v>
      </c>
      <c r="J38" s="21" t="s">
        <v>66</v>
      </c>
      <c r="K38" s="144">
        <v>21</v>
      </c>
      <c r="L38" s="143">
        <v>25.2</v>
      </c>
      <c r="M38" s="144">
        <v>30.1</v>
      </c>
      <c r="N38" s="143">
        <v>38.6</v>
      </c>
      <c r="O38" s="144">
        <v>12.3</v>
      </c>
      <c r="P38" s="143">
        <v>13.1</v>
      </c>
    </row>
    <row r="39" spans="2:16">
      <c r="B39" s="21" t="s">
        <v>67</v>
      </c>
      <c r="C39" s="139">
        <v>26063</v>
      </c>
      <c r="D39" s="140">
        <v>340</v>
      </c>
      <c r="E39" s="139">
        <v>18158</v>
      </c>
      <c r="F39" s="140">
        <v>243</v>
      </c>
      <c r="G39" s="139">
        <v>7905</v>
      </c>
      <c r="H39" s="140">
        <v>97</v>
      </c>
      <c r="J39" s="21" t="s">
        <v>67</v>
      </c>
      <c r="K39" s="144">
        <v>20.7</v>
      </c>
      <c r="L39" s="143">
        <v>26.3</v>
      </c>
      <c r="M39" s="144">
        <v>29.7</v>
      </c>
      <c r="N39" s="143">
        <v>39.299999999999997</v>
      </c>
      <c r="O39" s="144">
        <v>12.3</v>
      </c>
      <c r="P39" s="143">
        <v>14.4</v>
      </c>
    </row>
    <row r="40" spans="2:16">
      <c r="B40" s="21" t="s">
        <v>68</v>
      </c>
      <c r="C40" s="139">
        <v>24417</v>
      </c>
      <c r="D40" s="140">
        <v>341</v>
      </c>
      <c r="E40" s="139">
        <v>16875</v>
      </c>
      <c r="F40" s="140">
        <v>232</v>
      </c>
      <c r="G40" s="139">
        <v>7542</v>
      </c>
      <c r="H40" s="140">
        <v>109</v>
      </c>
      <c r="J40" s="21" t="s">
        <v>68</v>
      </c>
      <c r="K40" s="144">
        <v>19.5</v>
      </c>
      <c r="L40" s="143">
        <v>26.5</v>
      </c>
      <c r="M40" s="144">
        <v>27.6</v>
      </c>
      <c r="N40" s="143">
        <v>37.799999999999997</v>
      </c>
      <c r="O40" s="144">
        <v>11.7</v>
      </c>
      <c r="P40" s="143">
        <v>16.3</v>
      </c>
    </row>
    <row r="41" spans="2:16">
      <c r="B41" s="21" t="s">
        <v>69</v>
      </c>
      <c r="C41" s="139">
        <v>23152</v>
      </c>
      <c r="D41" s="140">
        <v>297</v>
      </c>
      <c r="E41" s="139">
        <v>16202</v>
      </c>
      <c r="F41" s="140">
        <v>196</v>
      </c>
      <c r="G41" s="139">
        <v>6950</v>
      </c>
      <c r="H41" s="140">
        <v>101</v>
      </c>
      <c r="J41" s="21" t="s">
        <v>69</v>
      </c>
      <c r="K41" s="144">
        <v>18.5</v>
      </c>
      <c r="L41" s="143">
        <v>23.2</v>
      </c>
      <c r="M41" s="144">
        <v>26.6</v>
      </c>
      <c r="N41" s="143">
        <v>31.8</v>
      </c>
      <c r="O41" s="144">
        <v>10.8</v>
      </c>
      <c r="P41" s="143">
        <v>15.2</v>
      </c>
    </row>
    <row r="42" spans="2:16">
      <c r="B42" s="21" t="s">
        <v>9</v>
      </c>
      <c r="C42" s="139">
        <v>21021</v>
      </c>
      <c r="D42" s="140">
        <v>289</v>
      </c>
      <c r="E42" s="139">
        <v>14642</v>
      </c>
      <c r="F42" s="140">
        <v>198</v>
      </c>
      <c r="G42" s="139">
        <v>6379</v>
      </c>
      <c r="H42" s="140">
        <v>91</v>
      </c>
      <c r="J42" s="21" t="s">
        <v>9</v>
      </c>
      <c r="K42" s="144">
        <v>16.8</v>
      </c>
      <c r="L42" s="143">
        <v>22.8</v>
      </c>
      <c r="M42" s="144">
        <v>24.1</v>
      </c>
      <c r="N42" s="143">
        <v>32.4</v>
      </c>
      <c r="O42" s="144">
        <v>9.9</v>
      </c>
      <c r="P42" s="143">
        <v>13.8</v>
      </c>
    </row>
    <row r="43" spans="2:16">
      <c r="B43" s="21" t="s">
        <v>291</v>
      </c>
      <c r="C43" s="139">
        <v>20468</v>
      </c>
      <c r="D43" s="140">
        <v>262</v>
      </c>
      <c r="E43" s="139">
        <v>14336</v>
      </c>
      <c r="F43" s="140">
        <v>175</v>
      </c>
      <c r="G43" s="139">
        <v>6132</v>
      </c>
      <c r="H43" s="140">
        <v>87</v>
      </c>
      <c r="J43" s="21" t="s">
        <v>291</v>
      </c>
      <c r="K43" s="144">
        <v>16.399999999999999</v>
      </c>
      <c r="L43" s="143">
        <v>20.9</v>
      </c>
      <c r="M43" s="144">
        <v>23.6</v>
      </c>
      <c r="N43" s="143">
        <v>29</v>
      </c>
      <c r="O43" s="144">
        <v>9.6</v>
      </c>
      <c r="P43" s="143">
        <v>13.4</v>
      </c>
    </row>
    <row r="44" spans="2:16">
      <c r="B44" s="21" t="s">
        <v>297</v>
      </c>
      <c r="C44" s="139">
        <v>20031</v>
      </c>
      <c r="D44" s="140">
        <v>253</v>
      </c>
      <c r="E44" s="139">
        <v>13851</v>
      </c>
      <c r="F44" s="140">
        <v>169</v>
      </c>
      <c r="G44" s="139">
        <v>6180</v>
      </c>
      <c r="H44" s="140">
        <v>84</v>
      </c>
      <c r="J44" s="21" t="s">
        <v>297</v>
      </c>
      <c r="K44" s="144">
        <v>16.100000000000001</v>
      </c>
      <c r="L44" s="143">
        <v>20.399999999999999</v>
      </c>
      <c r="M44" s="144">
        <v>22.9</v>
      </c>
      <c r="N44" s="143">
        <v>28.3</v>
      </c>
      <c r="O44" s="144">
        <v>9.6999999999999993</v>
      </c>
      <c r="P44" s="143">
        <v>13.1</v>
      </c>
    </row>
    <row r="45" spans="2:16">
      <c r="B45" s="21" t="s">
        <v>312</v>
      </c>
      <c r="C45" s="139">
        <v>19425</v>
      </c>
      <c r="D45" s="140">
        <v>250</v>
      </c>
      <c r="E45" s="139">
        <v>13668</v>
      </c>
      <c r="F45" s="140">
        <v>184</v>
      </c>
      <c r="G45" s="139">
        <v>5757</v>
      </c>
      <c r="H45" s="140">
        <v>66</v>
      </c>
      <c r="J45" s="21" t="s">
        <v>312</v>
      </c>
      <c r="K45" s="145">
        <v>15.7</v>
      </c>
      <c r="L45" s="143">
        <v>20.399999999999999</v>
      </c>
      <c r="M45" s="145">
        <v>22.7</v>
      </c>
      <c r="N45" s="143">
        <v>31.1</v>
      </c>
      <c r="O45" s="145">
        <v>9.1</v>
      </c>
      <c r="P45" s="143">
        <v>10.4</v>
      </c>
    </row>
    <row r="46" spans="2:16">
      <c r="B46" s="21" t="s">
        <v>333</v>
      </c>
      <c r="C46" s="139">
        <v>20243</v>
      </c>
      <c r="D46" s="140">
        <v>256</v>
      </c>
      <c r="E46" s="139">
        <v>13588</v>
      </c>
      <c r="F46" s="140">
        <v>168</v>
      </c>
      <c r="G46" s="139">
        <v>6655</v>
      </c>
      <c r="H46" s="140">
        <v>88</v>
      </c>
      <c r="J46" s="21" t="s">
        <v>333</v>
      </c>
      <c r="K46" s="145">
        <v>16.399999999999999</v>
      </c>
      <c r="L46" s="143">
        <v>21.1</v>
      </c>
      <c r="M46" s="145">
        <v>22.6</v>
      </c>
      <c r="N46" s="143">
        <v>28.8</v>
      </c>
      <c r="O46" s="145">
        <v>10.5</v>
      </c>
      <c r="P46" s="143">
        <v>14</v>
      </c>
    </row>
    <row r="48" spans="2:16">
      <c r="B48" s="2" t="s">
        <v>311</v>
      </c>
    </row>
    <row r="49" spans="2:7">
      <c r="B49" s="2" t="s">
        <v>313</v>
      </c>
    </row>
    <row r="53" spans="2:7">
      <c r="F53" s="112"/>
      <c r="G53" s="112"/>
    </row>
    <row r="54" spans="2:7" ht="13.5" customHeight="1"/>
    <row r="59" spans="2:7" ht="13.5" customHeight="1"/>
    <row r="63" spans="2:7" ht="13.5" customHeight="1"/>
  </sheetData>
  <mergeCells count="6">
    <mergeCell ref="O4:P4"/>
    <mergeCell ref="C4:D4"/>
    <mergeCell ref="E4:F4"/>
    <mergeCell ref="G4:H4"/>
    <mergeCell ref="K4:L4"/>
    <mergeCell ref="M4:N4"/>
  </mergeCells>
  <phoneticPr fontId="3"/>
  <pageMargins left="0.35433070866141736" right="0.15748031496062992" top="0.98425196850393704" bottom="0.59055118110236227" header="0.51181102362204722" footer="0.51181102362204722"/>
  <pageSetup paperSize="9" scale="76" orientation="landscape" r:id="rId1"/>
  <headerFooter alignWithMargins="0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zoomScale="85" zoomScaleNormal="85" workbookViewId="0">
      <selection activeCell="Q31" sqref="Q31"/>
    </sheetView>
  </sheetViews>
  <sheetFormatPr defaultRowHeight="13.5"/>
  <cols>
    <col min="1" max="1" width="5.125" style="2" customWidth="1"/>
    <col min="2" max="11" width="8.875" style="2"/>
    <col min="12" max="12" width="4.5" style="2" customWidth="1"/>
    <col min="13" max="22" width="8.875" style="2"/>
    <col min="23" max="23" width="4.5" style="2" customWidth="1"/>
    <col min="24" max="256" width="8.875" style="2"/>
    <col min="257" max="257" width="5.125" style="2" customWidth="1"/>
    <col min="258" max="267" width="8.875" style="2"/>
    <col min="268" max="268" width="4.5" style="2" customWidth="1"/>
    <col min="269" max="278" width="8.875" style="2"/>
    <col min="279" max="279" width="4.5" style="2" customWidth="1"/>
    <col min="280" max="512" width="8.875" style="2"/>
    <col min="513" max="513" width="5.125" style="2" customWidth="1"/>
    <col min="514" max="523" width="8.875" style="2"/>
    <col min="524" max="524" width="4.5" style="2" customWidth="1"/>
    <col min="525" max="534" width="8.875" style="2"/>
    <col min="535" max="535" width="4.5" style="2" customWidth="1"/>
    <col min="536" max="768" width="8.875" style="2"/>
    <col min="769" max="769" width="5.125" style="2" customWidth="1"/>
    <col min="770" max="779" width="8.875" style="2"/>
    <col min="780" max="780" width="4.5" style="2" customWidth="1"/>
    <col min="781" max="790" width="8.875" style="2"/>
    <col min="791" max="791" width="4.5" style="2" customWidth="1"/>
    <col min="792" max="1024" width="8.875" style="2"/>
    <col min="1025" max="1025" width="5.125" style="2" customWidth="1"/>
    <col min="1026" max="1035" width="8.875" style="2"/>
    <col min="1036" max="1036" width="4.5" style="2" customWidth="1"/>
    <col min="1037" max="1046" width="8.875" style="2"/>
    <col min="1047" max="1047" width="4.5" style="2" customWidth="1"/>
    <col min="1048" max="1280" width="8.875" style="2"/>
    <col min="1281" max="1281" width="5.125" style="2" customWidth="1"/>
    <col min="1282" max="1291" width="8.875" style="2"/>
    <col min="1292" max="1292" width="4.5" style="2" customWidth="1"/>
    <col min="1293" max="1302" width="8.875" style="2"/>
    <col min="1303" max="1303" width="4.5" style="2" customWidth="1"/>
    <col min="1304" max="1536" width="8.875" style="2"/>
    <col min="1537" max="1537" width="5.125" style="2" customWidth="1"/>
    <col min="1538" max="1547" width="8.875" style="2"/>
    <col min="1548" max="1548" width="4.5" style="2" customWidth="1"/>
    <col min="1549" max="1558" width="8.875" style="2"/>
    <col min="1559" max="1559" width="4.5" style="2" customWidth="1"/>
    <col min="1560" max="1792" width="8.875" style="2"/>
    <col min="1793" max="1793" width="5.125" style="2" customWidth="1"/>
    <col min="1794" max="1803" width="8.875" style="2"/>
    <col min="1804" max="1804" width="4.5" style="2" customWidth="1"/>
    <col min="1805" max="1814" width="8.875" style="2"/>
    <col min="1815" max="1815" width="4.5" style="2" customWidth="1"/>
    <col min="1816" max="2048" width="8.875" style="2"/>
    <col min="2049" max="2049" width="5.125" style="2" customWidth="1"/>
    <col min="2050" max="2059" width="8.875" style="2"/>
    <col min="2060" max="2060" width="4.5" style="2" customWidth="1"/>
    <col min="2061" max="2070" width="8.875" style="2"/>
    <col min="2071" max="2071" width="4.5" style="2" customWidth="1"/>
    <col min="2072" max="2304" width="8.875" style="2"/>
    <col min="2305" max="2305" width="5.125" style="2" customWidth="1"/>
    <col min="2306" max="2315" width="8.875" style="2"/>
    <col min="2316" max="2316" width="4.5" style="2" customWidth="1"/>
    <col min="2317" max="2326" width="8.875" style="2"/>
    <col min="2327" max="2327" width="4.5" style="2" customWidth="1"/>
    <col min="2328" max="2560" width="8.875" style="2"/>
    <col min="2561" max="2561" width="5.125" style="2" customWidth="1"/>
    <col min="2562" max="2571" width="8.875" style="2"/>
    <col min="2572" max="2572" width="4.5" style="2" customWidth="1"/>
    <col min="2573" max="2582" width="8.875" style="2"/>
    <col min="2583" max="2583" width="4.5" style="2" customWidth="1"/>
    <col min="2584" max="2816" width="8.875" style="2"/>
    <col min="2817" max="2817" width="5.125" style="2" customWidth="1"/>
    <col min="2818" max="2827" width="8.875" style="2"/>
    <col min="2828" max="2828" width="4.5" style="2" customWidth="1"/>
    <col min="2829" max="2838" width="8.875" style="2"/>
    <col min="2839" max="2839" width="4.5" style="2" customWidth="1"/>
    <col min="2840" max="3072" width="8.875" style="2"/>
    <col min="3073" max="3073" width="5.125" style="2" customWidth="1"/>
    <col min="3074" max="3083" width="8.875" style="2"/>
    <col min="3084" max="3084" width="4.5" style="2" customWidth="1"/>
    <col min="3085" max="3094" width="8.875" style="2"/>
    <col min="3095" max="3095" width="4.5" style="2" customWidth="1"/>
    <col min="3096" max="3328" width="8.875" style="2"/>
    <col min="3329" max="3329" width="5.125" style="2" customWidth="1"/>
    <col min="3330" max="3339" width="8.875" style="2"/>
    <col min="3340" max="3340" width="4.5" style="2" customWidth="1"/>
    <col min="3341" max="3350" width="8.875" style="2"/>
    <col min="3351" max="3351" width="4.5" style="2" customWidth="1"/>
    <col min="3352" max="3584" width="8.875" style="2"/>
    <col min="3585" max="3585" width="5.125" style="2" customWidth="1"/>
    <col min="3586" max="3595" width="8.875" style="2"/>
    <col min="3596" max="3596" width="4.5" style="2" customWidth="1"/>
    <col min="3597" max="3606" width="8.875" style="2"/>
    <col min="3607" max="3607" width="4.5" style="2" customWidth="1"/>
    <col min="3608" max="3840" width="8.875" style="2"/>
    <col min="3841" max="3841" width="5.125" style="2" customWidth="1"/>
    <col min="3842" max="3851" width="8.875" style="2"/>
    <col min="3852" max="3852" width="4.5" style="2" customWidth="1"/>
    <col min="3853" max="3862" width="8.875" style="2"/>
    <col min="3863" max="3863" width="4.5" style="2" customWidth="1"/>
    <col min="3864" max="4096" width="8.875" style="2"/>
    <col min="4097" max="4097" width="5.125" style="2" customWidth="1"/>
    <col min="4098" max="4107" width="8.875" style="2"/>
    <col min="4108" max="4108" width="4.5" style="2" customWidth="1"/>
    <col min="4109" max="4118" width="8.875" style="2"/>
    <col min="4119" max="4119" width="4.5" style="2" customWidth="1"/>
    <col min="4120" max="4352" width="8.875" style="2"/>
    <col min="4353" max="4353" width="5.125" style="2" customWidth="1"/>
    <col min="4354" max="4363" width="8.875" style="2"/>
    <col min="4364" max="4364" width="4.5" style="2" customWidth="1"/>
    <col min="4365" max="4374" width="8.875" style="2"/>
    <col min="4375" max="4375" width="4.5" style="2" customWidth="1"/>
    <col min="4376" max="4608" width="8.875" style="2"/>
    <col min="4609" max="4609" width="5.125" style="2" customWidth="1"/>
    <col min="4610" max="4619" width="8.875" style="2"/>
    <col min="4620" max="4620" width="4.5" style="2" customWidth="1"/>
    <col min="4621" max="4630" width="8.875" style="2"/>
    <col min="4631" max="4631" width="4.5" style="2" customWidth="1"/>
    <col min="4632" max="4864" width="8.875" style="2"/>
    <col min="4865" max="4865" width="5.125" style="2" customWidth="1"/>
    <col min="4866" max="4875" width="8.875" style="2"/>
    <col min="4876" max="4876" width="4.5" style="2" customWidth="1"/>
    <col min="4877" max="4886" width="8.875" style="2"/>
    <col min="4887" max="4887" width="4.5" style="2" customWidth="1"/>
    <col min="4888" max="5120" width="8.875" style="2"/>
    <col min="5121" max="5121" width="5.125" style="2" customWidth="1"/>
    <col min="5122" max="5131" width="8.875" style="2"/>
    <col min="5132" max="5132" width="4.5" style="2" customWidth="1"/>
    <col min="5133" max="5142" width="8.875" style="2"/>
    <col min="5143" max="5143" width="4.5" style="2" customWidth="1"/>
    <col min="5144" max="5376" width="8.875" style="2"/>
    <col min="5377" max="5377" width="5.125" style="2" customWidth="1"/>
    <col min="5378" max="5387" width="8.875" style="2"/>
    <col min="5388" max="5388" width="4.5" style="2" customWidth="1"/>
    <col min="5389" max="5398" width="8.875" style="2"/>
    <col min="5399" max="5399" width="4.5" style="2" customWidth="1"/>
    <col min="5400" max="5632" width="8.875" style="2"/>
    <col min="5633" max="5633" width="5.125" style="2" customWidth="1"/>
    <col min="5634" max="5643" width="8.875" style="2"/>
    <col min="5644" max="5644" width="4.5" style="2" customWidth="1"/>
    <col min="5645" max="5654" width="8.875" style="2"/>
    <col min="5655" max="5655" width="4.5" style="2" customWidth="1"/>
    <col min="5656" max="5888" width="8.875" style="2"/>
    <col min="5889" max="5889" width="5.125" style="2" customWidth="1"/>
    <col min="5890" max="5899" width="8.875" style="2"/>
    <col min="5900" max="5900" width="4.5" style="2" customWidth="1"/>
    <col min="5901" max="5910" width="8.875" style="2"/>
    <col min="5911" max="5911" width="4.5" style="2" customWidth="1"/>
    <col min="5912" max="6144" width="8.875" style="2"/>
    <col min="6145" max="6145" width="5.125" style="2" customWidth="1"/>
    <col min="6146" max="6155" width="8.875" style="2"/>
    <col min="6156" max="6156" width="4.5" style="2" customWidth="1"/>
    <col min="6157" max="6166" width="8.875" style="2"/>
    <col min="6167" max="6167" width="4.5" style="2" customWidth="1"/>
    <col min="6168" max="6400" width="8.875" style="2"/>
    <col min="6401" max="6401" width="5.125" style="2" customWidth="1"/>
    <col min="6402" max="6411" width="8.875" style="2"/>
    <col min="6412" max="6412" width="4.5" style="2" customWidth="1"/>
    <col min="6413" max="6422" width="8.875" style="2"/>
    <col min="6423" max="6423" width="4.5" style="2" customWidth="1"/>
    <col min="6424" max="6656" width="8.875" style="2"/>
    <col min="6657" max="6657" width="5.125" style="2" customWidth="1"/>
    <col min="6658" max="6667" width="8.875" style="2"/>
    <col min="6668" max="6668" width="4.5" style="2" customWidth="1"/>
    <col min="6669" max="6678" width="8.875" style="2"/>
    <col min="6679" max="6679" width="4.5" style="2" customWidth="1"/>
    <col min="6680" max="6912" width="8.875" style="2"/>
    <col min="6913" max="6913" width="5.125" style="2" customWidth="1"/>
    <col min="6914" max="6923" width="8.875" style="2"/>
    <col min="6924" max="6924" width="4.5" style="2" customWidth="1"/>
    <col min="6925" max="6934" width="8.875" style="2"/>
    <col min="6935" max="6935" width="4.5" style="2" customWidth="1"/>
    <col min="6936" max="7168" width="8.875" style="2"/>
    <col min="7169" max="7169" width="5.125" style="2" customWidth="1"/>
    <col min="7170" max="7179" width="8.875" style="2"/>
    <col min="7180" max="7180" width="4.5" style="2" customWidth="1"/>
    <col min="7181" max="7190" width="8.875" style="2"/>
    <col min="7191" max="7191" width="4.5" style="2" customWidth="1"/>
    <col min="7192" max="7424" width="8.875" style="2"/>
    <col min="7425" max="7425" width="5.125" style="2" customWidth="1"/>
    <col min="7426" max="7435" width="8.875" style="2"/>
    <col min="7436" max="7436" width="4.5" style="2" customWidth="1"/>
    <col min="7437" max="7446" width="8.875" style="2"/>
    <col min="7447" max="7447" width="4.5" style="2" customWidth="1"/>
    <col min="7448" max="7680" width="8.875" style="2"/>
    <col min="7681" max="7681" width="5.125" style="2" customWidth="1"/>
    <col min="7682" max="7691" width="8.875" style="2"/>
    <col min="7692" max="7692" width="4.5" style="2" customWidth="1"/>
    <col min="7693" max="7702" width="8.875" style="2"/>
    <col min="7703" max="7703" width="4.5" style="2" customWidth="1"/>
    <col min="7704" max="7936" width="8.875" style="2"/>
    <col min="7937" max="7937" width="5.125" style="2" customWidth="1"/>
    <col min="7938" max="7947" width="8.875" style="2"/>
    <col min="7948" max="7948" width="4.5" style="2" customWidth="1"/>
    <col min="7949" max="7958" width="8.875" style="2"/>
    <col min="7959" max="7959" width="4.5" style="2" customWidth="1"/>
    <col min="7960" max="8192" width="8.875" style="2"/>
    <col min="8193" max="8193" width="5.125" style="2" customWidth="1"/>
    <col min="8194" max="8203" width="8.875" style="2"/>
    <col min="8204" max="8204" width="4.5" style="2" customWidth="1"/>
    <col min="8205" max="8214" width="8.875" style="2"/>
    <col min="8215" max="8215" width="4.5" style="2" customWidth="1"/>
    <col min="8216" max="8448" width="8.875" style="2"/>
    <col min="8449" max="8449" width="5.125" style="2" customWidth="1"/>
    <col min="8450" max="8459" width="8.875" style="2"/>
    <col min="8460" max="8460" width="4.5" style="2" customWidth="1"/>
    <col min="8461" max="8470" width="8.875" style="2"/>
    <col min="8471" max="8471" width="4.5" style="2" customWidth="1"/>
    <col min="8472" max="8704" width="8.875" style="2"/>
    <col min="8705" max="8705" width="5.125" style="2" customWidth="1"/>
    <col min="8706" max="8715" width="8.875" style="2"/>
    <col min="8716" max="8716" width="4.5" style="2" customWidth="1"/>
    <col min="8717" max="8726" width="8.875" style="2"/>
    <col min="8727" max="8727" width="4.5" style="2" customWidth="1"/>
    <col min="8728" max="8960" width="8.875" style="2"/>
    <col min="8961" max="8961" width="5.125" style="2" customWidth="1"/>
    <col min="8962" max="8971" width="8.875" style="2"/>
    <col min="8972" max="8972" width="4.5" style="2" customWidth="1"/>
    <col min="8973" max="8982" width="8.875" style="2"/>
    <col min="8983" max="8983" width="4.5" style="2" customWidth="1"/>
    <col min="8984" max="9216" width="8.875" style="2"/>
    <col min="9217" max="9217" width="5.125" style="2" customWidth="1"/>
    <col min="9218" max="9227" width="8.875" style="2"/>
    <col min="9228" max="9228" width="4.5" style="2" customWidth="1"/>
    <col min="9229" max="9238" width="8.875" style="2"/>
    <col min="9239" max="9239" width="4.5" style="2" customWidth="1"/>
    <col min="9240" max="9472" width="8.875" style="2"/>
    <col min="9473" max="9473" width="5.125" style="2" customWidth="1"/>
    <col min="9474" max="9483" width="8.875" style="2"/>
    <col min="9484" max="9484" width="4.5" style="2" customWidth="1"/>
    <col min="9485" max="9494" width="8.875" style="2"/>
    <col min="9495" max="9495" width="4.5" style="2" customWidth="1"/>
    <col min="9496" max="9728" width="8.875" style="2"/>
    <col min="9729" max="9729" width="5.125" style="2" customWidth="1"/>
    <col min="9730" max="9739" width="8.875" style="2"/>
    <col min="9740" max="9740" width="4.5" style="2" customWidth="1"/>
    <col min="9741" max="9750" width="8.875" style="2"/>
    <col min="9751" max="9751" width="4.5" style="2" customWidth="1"/>
    <col min="9752" max="9984" width="8.875" style="2"/>
    <col min="9985" max="9985" width="5.125" style="2" customWidth="1"/>
    <col min="9986" max="9995" width="8.875" style="2"/>
    <col min="9996" max="9996" width="4.5" style="2" customWidth="1"/>
    <col min="9997" max="10006" width="8.875" style="2"/>
    <col min="10007" max="10007" width="4.5" style="2" customWidth="1"/>
    <col min="10008" max="10240" width="8.875" style="2"/>
    <col min="10241" max="10241" width="5.125" style="2" customWidth="1"/>
    <col min="10242" max="10251" width="8.875" style="2"/>
    <col min="10252" max="10252" width="4.5" style="2" customWidth="1"/>
    <col min="10253" max="10262" width="8.875" style="2"/>
    <col min="10263" max="10263" width="4.5" style="2" customWidth="1"/>
    <col min="10264" max="10496" width="8.875" style="2"/>
    <col min="10497" max="10497" width="5.125" style="2" customWidth="1"/>
    <col min="10498" max="10507" width="8.875" style="2"/>
    <col min="10508" max="10508" width="4.5" style="2" customWidth="1"/>
    <col min="10509" max="10518" width="8.875" style="2"/>
    <col min="10519" max="10519" width="4.5" style="2" customWidth="1"/>
    <col min="10520" max="10752" width="8.875" style="2"/>
    <col min="10753" max="10753" width="5.125" style="2" customWidth="1"/>
    <col min="10754" max="10763" width="8.875" style="2"/>
    <col min="10764" max="10764" width="4.5" style="2" customWidth="1"/>
    <col min="10765" max="10774" width="8.875" style="2"/>
    <col min="10775" max="10775" width="4.5" style="2" customWidth="1"/>
    <col min="10776" max="11008" width="8.875" style="2"/>
    <col min="11009" max="11009" width="5.125" style="2" customWidth="1"/>
    <col min="11010" max="11019" width="8.875" style="2"/>
    <col min="11020" max="11020" width="4.5" style="2" customWidth="1"/>
    <col min="11021" max="11030" width="8.875" style="2"/>
    <col min="11031" max="11031" width="4.5" style="2" customWidth="1"/>
    <col min="11032" max="11264" width="8.875" style="2"/>
    <col min="11265" max="11265" width="5.125" style="2" customWidth="1"/>
    <col min="11266" max="11275" width="8.875" style="2"/>
    <col min="11276" max="11276" width="4.5" style="2" customWidth="1"/>
    <col min="11277" max="11286" width="8.875" style="2"/>
    <col min="11287" max="11287" width="4.5" style="2" customWidth="1"/>
    <col min="11288" max="11520" width="8.875" style="2"/>
    <col min="11521" max="11521" width="5.125" style="2" customWidth="1"/>
    <col min="11522" max="11531" width="8.875" style="2"/>
    <col min="11532" max="11532" width="4.5" style="2" customWidth="1"/>
    <col min="11533" max="11542" width="8.875" style="2"/>
    <col min="11543" max="11543" width="4.5" style="2" customWidth="1"/>
    <col min="11544" max="11776" width="8.875" style="2"/>
    <col min="11777" max="11777" width="5.125" style="2" customWidth="1"/>
    <col min="11778" max="11787" width="8.875" style="2"/>
    <col min="11788" max="11788" width="4.5" style="2" customWidth="1"/>
    <col min="11789" max="11798" width="8.875" style="2"/>
    <col min="11799" max="11799" width="4.5" style="2" customWidth="1"/>
    <col min="11800" max="12032" width="8.875" style="2"/>
    <col min="12033" max="12033" width="5.125" style="2" customWidth="1"/>
    <col min="12034" max="12043" width="8.875" style="2"/>
    <col min="12044" max="12044" width="4.5" style="2" customWidth="1"/>
    <col min="12045" max="12054" width="8.875" style="2"/>
    <col min="12055" max="12055" width="4.5" style="2" customWidth="1"/>
    <col min="12056" max="12288" width="8.875" style="2"/>
    <col min="12289" max="12289" width="5.125" style="2" customWidth="1"/>
    <col min="12290" max="12299" width="8.875" style="2"/>
    <col min="12300" max="12300" width="4.5" style="2" customWidth="1"/>
    <col min="12301" max="12310" width="8.875" style="2"/>
    <col min="12311" max="12311" width="4.5" style="2" customWidth="1"/>
    <col min="12312" max="12544" width="8.875" style="2"/>
    <col min="12545" max="12545" width="5.125" style="2" customWidth="1"/>
    <col min="12546" max="12555" width="8.875" style="2"/>
    <col min="12556" max="12556" width="4.5" style="2" customWidth="1"/>
    <col min="12557" max="12566" width="8.875" style="2"/>
    <col min="12567" max="12567" width="4.5" style="2" customWidth="1"/>
    <col min="12568" max="12800" width="8.875" style="2"/>
    <col min="12801" max="12801" width="5.125" style="2" customWidth="1"/>
    <col min="12802" max="12811" width="8.875" style="2"/>
    <col min="12812" max="12812" width="4.5" style="2" customWidth="1"/>
    <col min="12813" max="12822" width="8.875" style="2"/>
    <col min="12823" max="12823" width="4.5" style="2" customWidth="1"/>
    <col min="12824" max="13056" width="8.875" style="2"/>
    <col min="13057" max="13057" width="5.125" style="2" customWidth="1"/>
    <col min="13058" max="13067" width="8.875" style="2"/>
    <col min="13068" max="13068" width="4.5" style="2" customWidth="1"/>
    <col min="13069" max="13078" width="8.875" style="2"/>
    <col min="13079" max="13079" width="4.5" style="2" customWidth="1"/>
    <col min="13080" max="13312" width="8.875" style="2"/>
    <col min="13313" max="13313" width="5.125" style="2" customWidth="1"/>
    <col min="13314" max="13323" width="8.875" style="2"/>
    <col min="13324" max="13324" width="4.5" style="2" customWidth="1"/>
    <col min="13325" max="13334" width="8.875" style="2"/>
    <col min="13335" max="13335" width="4.5" style="2" customWidth="1"/>
    <col min="13336" max="13568" width="8.875" style="2"/>
    <col min="13569" max="13569" width="5.125" style="2" customWidth="1"/>
    <col min="13570" max="13579" width="8.875" style="2"/>
    <col min="13580" max="13580" width="4.5" style="2" customWidth="1"/>
    <col min="13581" max="13590" width="8.875" style="2"/>
    <col min="13591" max="13591" width="4.5" style="2" customWidth="1"/>
    <col min="13592" max="13824" width="8.875" style="2"/>
    <col min="13825" max="13825" width="5.125" style="2" customWidth="1"/>
    <col min="13826" max="13835" width="8.875" style="2"/>
    <col min="13836" max="13836" width="4.5" style="2" customWidth="1"/>
    <col min="13837" max="13846" width="8.875" style="2"/>
    <col min="13847" max="13847" width="4.5" style="2" customWidth="1"/>
    <col min="13848" max="14080" width="8.875" style="2"/>
    <col min="14081" max="14081" width="5.125" style="2" customWidth="1"/>
    <col min="14082" max="14091" width="8.875" style="2"/>
    <col min="14092" max="14092" width="4.5" style="2" customWidth="1"/>
    <col min="14093" max="14102" width="8.875" style="2"/>
    <col min="14103" max="14103" width="4.5" style="2" customWidth="1"/>
    <col min="14104" max="14336" width="8.875" style="2"/>
    <col min="14337" max="14337" width="5.125" style="2" customWidth="1"/>
    <col min="14338" max="14347" width="8.875" style="2"/>
    <col min="14348" max="14348" width="4.5" style="2" customWidth="1"/>
    <col min="14349" max="14358" width="8.875" style="2"/>
    <col min="14359" max="14359" width="4.5" style="2" customWidth="1"/>
    <col min="14360" max="14592" width="8.875" style="2"/>
    <col min="14593" max="14593" width="5.125" style="2" customWidth="1"/>
    <col min="14594" max="14603" width="8.875" style="2"/>
    <col min="14604" max="14604" width="4.5" style="2" customWidth="1"/>
    <col min="14605" max="14614" width="8.875" style="2"/>
    <col min="14615" max="14615" width="4.5" style="2" customWidth="1"/>
    <col min="14616" max="14848" width="8.875" style="2"/>
    <col min="14849" max="14849" width="5.125" style="2" customWidth="1"/>
    <col min="14850" max="14859" width="8.875" style="2"/>
    <col min="14860" max="14860" width="4.5" style="2" customWidth="1"/>
    <col min="14861" max="14870" width="8.875" style="2"/>
    <col min="14871" max="14871" width="4.5" style="2" customWidth="1"/>
    <col min="14872" max="15104" width="8.875" style="2"/>
    <col min="15105" max="15105" width="5.125" style="2" customWidth="1"/>
    <col min="15106" max="15115" width="8.875" style="2"/>
    <col min="15116" max="15116" width="4.5" style="2" customWidth="1"/>
    <col min="15117" max="15126" width="8.875" style="2"/>
    <col min="15127" max="15127" width="4.5" style="2" customWidth="1"/>
    <col min="15128" max="15360" width="8.875" style="2"/>
    <col min="15361" max="15361" width="5.125" style="2" customWidth="1"/>
    <col min="15362" max="15371" width="8.875" style="2"/>
    <col min="15372" max="15372" width="4.5" style="2" customWidth="1"/>
    <col min="15373" max="15382" width="8.875" style="2"/>
    <col min="15383" max="15383" width="4.5" style="2" customWidth="1"/>
    <col min="15384" max="15616" width="8.875" style="2"/>
    <col min="15617" max="15617" width="5.125" style="2" customWidth="1"/>
    <col min="15618" max="15627" width="8.875" style="2"/>
    <col min="15628" max="15628" width="4.5" style="2" customWidth="1"/>
    <col min="15629" max="15638" width="8.875" style="2"/>
    <col min="15639" max="15639" width="4.5" style="2" customWidth="1"/>
    <col min="15640" max="15872" width="8.875" style="2"/>
    <col min="15873" max="15873" width="5.125" style="2" customWidth="1"/>
    <col min="15874" max="15883" width="8.875" style="2"/>
    <col min="15884" max="15884" width="4.5" style="2" customWidth="1"/>
    <col min="15885" max="15894" width="8.875" style="2"/>
    <col min="15895" max="15895" width="4.5" style="2" customWidth="1"/>
    <col min="15896" max="16128" width="8.875" style="2"/>
    <col min="16129" max="16129" width="5.125" style="2" customWidth="1"/>
    <col min="16130" max="16139" width="8.875" style="2"/>
    <col min="16140" max="16140" width="4.5" style="2" customWidth="1"/>
    <col min="16141" max="16150" width="8.875" style="2"/>
    <col min="16151" max="16151" width="4.5" style="2" customWidth="1"/>
    <col min="16152" max="16384" width="8.875" style="2"/>
  </cols>
  <sheetData>
    <row r="1" spans="1:24" ht="17.25">
      <c r="A1" s="6" t="str">
        <f>目次!G19</f>
        <v>５－２  全国・岩手県・性別・自殺死亡数・自殺死亡率の比較   昭和55年～令和２年</v>
      </c>
    </row>
    <row r="3" spans="1:24">
      <c r="B3" s="2" t="s">
        <v>70</v>
      </c>
      <c r="M3" s="2" t="s">
        <v>193</v>
      </c>
      <c r="X3" s="2" t="s">
        <v>194</v>
      </c>
    </row>
    <row r="32" spans="2:24">
      <c r="B32" s="2" t="s">
        <v>195</v>
      </c>
      <c r="M32" s="2" t="s">
        <v>196</v>
      </c>
      <c r="X32" s="2" t="s">
        <v>197</v>
      </c>
    </row>
    <row r="62" spans="2:2">
      <c r="B62" s="2" t="s">
        <v>311</v>
      </c>
    </row>
    <row r="63" spans="2:2">
      <c r="B63" s="2" t="s">
        <v>315</v>
      </c>
    </row>
  </sheetData>
  <phoneticPr fontId="3"/>
  <pageMargins left="0.31496062992125984" right="0.11811023622047245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目次</vt:lpstr>
      <vt:lpstr>１-１</vt:lpstr>
      <vt:lpstr>１-２</vt:lpstr>
      <vt:lpstr>２-１</vt:lpstr>
      <vt:lpstr>２-２</vt:lpstr>
      <vt:lpstr>３</vt:lpstr>
      <vt:lpstr>４</vt:lpstr>
      <vt:lpstr>５-１</vt:lpstr>
      <vt:lpstr>５-２</vt:lpstr>
      <vt:lpstr>６-１</vt:lpstr>
      <vt:lpstr>６-２</vt:lpstr>
      <vt:lpstr>７</vt:lpstr>
      <vt:lpstr>８</vt:lpstr>
      <vt:lpstr>９</vt:lpstr>
      <vt:lpstr>'１-１'!Print_Area</vt:lpstr>
      <vt:lpstr>'２-１'!Print_Area</vt:lpstr>
      <vt:lpstr>'５-１'!Print_Area</vt:lpstr>
      <vt:lpstr>'９'!Print_Area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2022-09-21T01:47:30Z</dcterms:modified>
</cp:coreProperties>
</file>