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105" windowWidth="19320" windowHeight="6165" activeTab="0"/>
  </bookViews>
  <sheets>
    <sheet name="入力シート" sheetId="1" r:id="rId1"/>
    <sheet name="リスト" sheetId="2" state="hidden" r:id="rId2"/>
    <sheet name="出力用" sheetId="3" state="hidden" r:id="rId3"/>
    <sheet name="（必読）注意事項" sheetId="4" r:id="rId4"/>
  </sheets>
  <definedNames>
    <definedName name="_xlnm.Print_Area" localSheetId="3">'（必読）注意事項'!$A$1:$K$66</definedName>
    <definedName name="_xlnm.Print_Area" localSheetId="0">'入力シート'!$A$1:$N$70</definedName>
    <definedName name="バインダリスト" localSheetId="1">'リスト'!$N$2:$N$22</definedName>
    <definedName name="バインダリスト">'リスト'!$N$2:$N$22</definedName>
    <definedName name="管理者名" localSheetId="1">'リスト'!$A$2:$A$16</definedName>
    <definedName name="管理者名">'リスト'!$A$2:$A$16</definedName>
    <definedName name="簡易OR高級" localSheetId="1">'リスト'!$G$2:$G$3</definedName>
    <definedName name="簡易OR高級">'リスト'!$G$2:$G$3</definedName>
    <definedName name="交通区分">'リスト'!$F$2:$F$8</definedName>
    <definedName name="交通量区分">'リスト'!$F$2:$F$8</definedName>
    <definedName name="工法リスト" localSheetId="1">'リスト'!$I$2:$I$21</definedName>
    <definedName name="工法リスト">'リスト'!$I$2:$I$21</definedName>
    <definedName name="施工位置">'リスト'!$E$2:$E$11</definedName>
    <definedName name="種類リスト_表層基層">'リスト'!$J$2:$J$66</definedName>
    <definedName name="種類リスト_路床">'リスト'!$L$2:$L$6</definedName>
    <definedName name="種類リスト_路盤">'リスト'!$K$2:$K$29</definedName>
    <definedName name="予算名" localSheetId="1">'リスト'!$H$2:$H$10</definedName>
    <definedName name="予算名">'リスト'!$H$2:$H$10</definedName>
    <definedName name="粒径リスト" localSheetId="1">'リスト'!$M$2:$M$11</definedName>
    <definedName name="粒径リスト">'リスト'!$M$2:$M$8</definedName>
    <definedName name="路線種別" localSheetId="1">'リスト'!$B$2:$B$4</definedName>
    <definedName name="路線種別">'リスト'!$B$2:$B$4</definedName>
    <definedName name="路線番号" localSheetId="1">'リスト'!$C$2:$C$265</definedName>
    <definedName name="路線番号">'リスト'!$C$2:$C$265</definedName>
    <definedName name="路線名" localSheetId="1">'リスト'!$D$2:$D$265</definedName>
    <definedName name="路線名">'リスト'!$D$2:$D$265</definedName>
  </definedNames>
  <calcPr fullCalcOnLoad="1"/>
</workbook>
</file>

<file path=xl/sharedStrings.xml><?xml version="1.0" encoding="utf-8"?>
<sst xmlns="http://schemas.openxmlformats.org/spreadsheetml/2006/main" count="865" uniqueCount="635">
  <si>
    <t>基本情報入力シート</t>
  </si>
  <si>
    <t>舗装構成入力シート</t>
  </si>
  <si>
    <t>ID</t>
  </si>
  <si>
    <t>入力不要</t>
  </si>
  <si>
    <t>新設又は既設
舗装構成</t>
  </si>
  <si>
    <t>層番号</t>
  </si>
  <si>
    <t>半角数字</t>
  </si>
  <si>
    <t>管理者名</t>
  </si>
  <si>
    <t>リストより選択</t>
  </si>
  <si>
    <t>種類</t>
  </si>
  <si>
    <t>振興局監督者(承認者)</t>
  </si>
  <si>
    <t>文字列</t>
  </si>
  <si>
    <t>最大粒径(mm)</t>
  </si>
  <si>
    <t>承認年月日</t>
  </si>
  <si>
    <t>バインダ等</t>
  </si>
  <si>
    <t>施工年度</t>
  </si>
  <si>
    <t>西暦4桁</t>
  </si>
  <si>
    <t>厚さ(mm)</t>
  </si>
  <si>
    <t>路線種別</t>
  </si>
  <si>
    <t>一般国道</t>
  </si>
  <si>
    <t>路線名</t>
  </si>
  <si>
    <t>路線番号</t>
  </si>
  <si>
    <t>箇所名(字名)</t>
  </si>
  <si>
    <t>請負額(円)</t>
  </si>
  <si>
    <t>工事名</t>
  </si>
  <si>
    <t>入力年月日</t>
  </si>
  <si>
    <t>半角数字8桁,2007年11月6日の場合:20071106</t>
  </si>
  <si>
    <t>施工業者</t>
  </si>
  <si>
    <t>入力担当</t>
  </si>
  <si>
    <t>舗設</t>
  </si>
  <si>
    <t>開始年月日</t>
  </si>
  <si>
    <t>終了年月日</t>
  </si>
  <si>
    <t>道路台帳測点</t>
  </si>
  <si>
    <t>起点側</t>
  </si>
  <si>
    <t>葉中の</t>
  </si>
  <si>
    <t>半角数字,77葉中3の場合
上段「77」,下段「3」</t>
  </si>
  <si>
    <t>半角数字,No.50+15.0mの場合
上段「50」,下段「15.0」</t>
  </si>
  <si>
    <t>終点側</t>
  </si>
  <si>
    <t>施工延長(m)</t>
  </si>
  <si>
    <t>施工面積(㎡)</t>
  </si>
  <si>
    <t>交通量(台/12ｈ)</t>
  </si>
  <si>
    <t>大型車交通量(台/日)</t>
  </si>
  <si>
    <t>交通区分</t>
  </si>
  <si>
    <t>設計CBR</t>
  </si>
  <si>
    <t>補修前TA(cm)</t>
  </si>
  <si>
    <t>路床改良</t>
  </si>
  <si>
    <t>補修後TA(cm)</t>
  </si>
  <si>
    <t>簡易or高級</t>
  </si>
  <si>
    <t>簡易</t>
  </si>
  <si>
    <t>凍結深さ(cm)</t>
  </si>
  <si>
    <t>補修前のMCI</t>
  </si>
  <si>
    <t>補修の場合</t>
  </si>
  <si>
    <t>切削厚さ</t>
  </si>
  <si>
    <t>補修前のわだち深さ(mm)</t>
  </si>
  <si>
    <t>予算名</t>
  </si>
  <si>
    <t>県単（道路維持修繕）</t>
  </si>
  <si>
    <t>工法</t>
  </si>
  <si>
    <t>必須項目</t>
  </si>
  <si>
    <t>必須項目(何れか１つ）</t>
  </si>
  <si>
    <t>留意事項</t>
  </si>
  <si>
    <t>舗装開始年月日</t>
  </si>
  <si>
    <t>舗装終了年月日</t>
  </si>
  <si>
    <t>補修の場合切削厚さ層番号</t>
  </si>
  <si>
    <t>補修の場合切削厚さ厚さ(mm)</t>
  </si>
  <si>
    <t>補修の場合路盤1層番号</t>
  </si>
  <si>
    <t>補修の場合路盤1種類</t>
  </si>
  <si>
    <t>補修の場合路盤1最大粒径(mm)</t>
  </si>
  <si>
    <t>補修の場合路盤1バインダ等</t>
  </si>
  <si>
    <t>補修の場合路盤1厚さ(mm)</t>
  </si>
  <si>
    <t>補修の場合路盤2層番号</t>
  </si>
  <si>
    <t>補修の場合路盤2種類</t>
  </si>
  <si>
    <t>補修の場合路盤2最大粒径(mm)</t>
  </si>
  <si>
    <t>補修の場合路盤2バインダ等</t>
  </si>
  <si>
    <t>補修の場合路盤2厚さ(mm)</t>
  </si>
  <si>
    <t>留意事項</t>
  </si>
  <si>
    <t xml:space="preserve"> ID</t>
  </si>
  <si>
    <t>新設又は既設舗装構成路床改良バインダ等</t>
  </si>
  <si>
    <t>新設又は既設舗装構成路床改良最大粒径(mm)</t>
  </si>
  <si>
    <t>新設又は既設舗装構成路床改良厚さ(mm)</t>
  </si>
  <si>
    <t>新設又は既設舗装構成路床改良種類</t>
  </si>
  <si>
    <t>新設又は既設舗装構成路床改良層番号</t>
  </si>
  <si>
    <t>新設又は既設舗装構成路盤3厚さ(mm)</t>
  </si>
  <si>
    <t>新設又は既設舗装構成路盤3バインダ等</t>
  </si>
  <si>
    <t>新設又は既設舗装構成路盤3最大粒径(mm)</t>
  </si>
  <si>
    <t>新設又は既設舗装構成路盤3種類</t>
  </si>
  <si>
    <t>新設又は既設舗装構成路盤3層番号</t>
  </si>
  <si>
    <t>新設又は既設舗装構成路盤2厚さ(mm)</t>
  </si>
  <si>
    <t>新設又は既設舗装構成路盤2バインダ等</t>
  </si>
  <si>
    <t>新設又は既設舗装構成路盤2最大粒径(mm)</t>
  </si>
  <si>
    <t>新設又は既設舗装構成路盤2種類</t>
  </si>
  <si>
    <t>新設又は既設舗装構成路盤2層番号</t>
  </si>
  <si>
    <t>新設又は既設舗装構成路盤1厚さ(mm)</t>
  </si>
  <si>
    <t>新設又は既設舗装構成路盤1バインダ等</t>
  </si>
  <si>
    <t>新設又は既設舗装構成路盤1最大粒径(mm)</t>
  </si>
  <si>
    <t>新設又は既設舗装構成路盤1種類</t>
  </si>
  <si>
    <t>新設又は既設舗装構成路盤1層番号</t>
  </si>
  <si>
    <t>補修前のひびわれ率(%)</t>
  </si>
  <si>
    <t>管理者名</t>
  </si>
  <si>
    <t>工法リスト</t>
  </si>
  <si>
    <t>粒径リスト</t>
  </si>
  <si>
    <t>ＯＬ</t>
  </si>
  <si>
    <t>簡易OR高級</t>
  </si>
  <si>
    <t xml:space="preserve"> バインダリスト</t>
  </si>
  <si>
    <t>測定状況リスト</t>
  </si>
  <si>
    <t>IB</t>
  </si>
  <si>
    <t>主要地方道</t>
  </si>
  <si>
    <t>高級</t>
  </si>
  <si>
    <t>補助（道路補修）</t>
  </si>
  <si>
    <t>工事</t>
  </si>
  <si>
    <t>一般県道</t>
  </si>
  <si>
    <t>災害復旧（凍上災）</t>
  </si>
  <si>
    <t>調不</t>
  </si>
  <si>
    <t>占用</t>
  </si>
  <si>
    <t>通止</t>
  </si>
  <si>
    <t>その他</t>
  </si>
  <si>
    <t>未調</t>
  </si>
  <si>
    <t>県単（凍雪害防止）</t>
  </si>
  <si>
    <t>未舗</t>
  </si>
  <si>
    <t>補助（凍雪害防止）</t>
  </si>
  <si>
    <t>県単（舗装新設）</t>
  </si>
  <si>
    <t>補助（舗装新設）</t>
  </si>
  <si>
    <t>道路台帳観点　起点側　全葉数</t>
  </si>
  <si>
    <t>道路台帳観点　起点側　葉</t>
  </si>
  <si>
    <t>道路台帳観点　起点側　NO.</t>
  </si>
  <si>
    <t xml:space="preserve">道路台帳観点　起点側　 </t>
  </si>
  <si>
    <t>道路台帳観点　終点側　全葉数</t>
  </si>
  <si>
    <t>道路台帳観点　終点側　葉</t>
  </si>
  <si>
    <t>道路台帳観点　終点側　NO.</t>
  </si>
  <si>
    <t xml:space="preserve">道路台帳観点　終点側　 </t>
  </si>
  <si>
    <t xml:space="preserve"> ID（承認データ）</t>
  </si>
  <si>
    <r>
      <t>N</t>
    </r>
    <r>
      <rPr>
        <vertAlign val="subscript"/>
        <sz val="11"/>
        <rFont val="ＭＳ Ｐゴシック"/>
        <family val="3"/>
      </rPr>
      <t>1</t>
    </r>
  </si>
  <si>
    <r>
      <t>N</t>
    </r>
    <r>
      <rPr>
        <vertAlign val="subscript"/>
        <sz val="11"/>
        <rFont val="ＭＳ Ｐゴシック"/>
        <family val="3"/>
      </rPr>
      <t>2</t>
    </r>
  </si>
  <si>
    <r>
      <t>N</t>
    </r>
    <r>
      <rPr>
        <vertAlign val="subscript"/>
        <sz val="11"/>
        <rFont val="ＭＳ Ｐゴシック"/>
        <family val="3"/>
      </rPr>
      <t>3</t>
    </r>
  </si>
  <si>
    <r>
      <t>N</t>
    </r>
    <r>
      <rPr>
        <vertAlign val="subscript"/>
        <sz val="11"/>
        <rFont val="ＭＳ Ｐゴシック"/>
        <family val="3"/>
      </rPr>
      <t>4</t>
    </r>
  </si>
  <si>
    <r>
      <t>N</t>
    </r>
    <r>
      <rPr>
        <vertAlign val="subscript"/>
        <sz val="11"/>
        <rFont val="ＭＳ Ｐゴシック"/>
        <family val="3"/>
      </rPr>
      <t>5</t>
    </r>
  </si>
  <si>
    <r>
      <t>N</t>
    </r>
    <r>
      <rPr>
        <vertAlign val="subscript"/>
        <sz val="11"/>
        <rFont val="ＭＳ Ｐゴシック"/>
        <family val="3"/>
      </rPr>
      <t>6</t>
    </r>
  </si>
  <si>
    <r>
      <t>N</t>
    </r>
    <r>
      <rPr>
        <vertAlign val="subscript"/>
        <sz val="11"/>
        <rFont val="ＭＳ Ｐゴシック"/>
        <family val="3"/>
      </rPr>
      <t>7</t>
    </r>
  </si>
  <si>
    <t>種類(路盤)</t>
  </si>
  <si>
    <t>01盛岡</t>
  </si>
  <si>
    <t>02岩手</t>
  </si>
  <si>
    <t>03花巻</t>
  </si>
  <si>
    <t>04北上</t>
  </si>
  <si>
    <t>05県南</t>
  </si>
  <si>
    <t>06一関</t>
  </si>
  <si>
    <t>07千厩</t>
  </si>
  <si>
    <t>08大船渡</t>
  </si>
  <si>
    <t>09遠野</t>
  </si>
  <si>
    <t>10沿岸</t>
  </si>
  <si>
    <t>11宮古</t>
  </si>
  <si>
    <t>12岩泉</t>
  </si>
  <si>
    <t>13県北</t>
  </si>
  <si>
    <t>14二戸</t>
  </si>
  <si>
    <t>00県庁</t>
  </si>
  <si>
    <t xml:space="preserve"> １０６号</t>
  </si>
  <si>
    <t xml:space="preserve"> １０７号</t>
  </si>
  <si>
    <t xml:space="preserve"> ２８１号</t>
  </si>
  <si>
    <t xml:space="preserve"> ２８２号</t>
  </si>
  <si>
    <t xml:space="preserve"> ２８３号</t>
  </si>
  <si>
    <t xml:space="preserve"> ２８４号</t>
  </si>
  <si>
    <t xml:space="preserve"> ３４０号</t>
  </si>
  <si>
    <t xml:space="preserve"> ３４２号</t>
  </si>
  <si>
    <t xml:space="preserve"> ３４３号</t>
  </si>
  <si>
    <t xml:space="preserve"> ３４６号</t>
  </si>
  <si>
    <t xml:space="preserve"> ３９５号</t>
  </si>
  <si>
    <t xml:space="preserve"> ３９６号</t>
  </si>
  <si>
    <t xml:space="preserve"> ３９７号</t>
  </si>
  <si>
    <t xml:space="preserve"> ４５５号</t>
  </si>
  <si>
    <t xml:space="preserve"> ４５６号</t>
  </si>
  <si>
    <t xml:space="preserve"> ４５７号</t>
  </si>
  <si>
    <t>1　盛岡横手線</t>
  </si>
  <si>
    <t>2　盛岡停車場線</t>
  </si>
  <si>
    <t>3　一関停車場線</t>
  </si>
  <si>
    <t>4　釜石港線</t>
  </si>
  <si>
    <t>5　一戸山形線</t>
  </si>
  <si>
    <t>6　二戸五日市線</t>
  </si>
  <si>
    <t>7　久慈岩泉線</t>
  </si>
  <si>
    <t>8　水沢米里線</t>
  </si>
  <si>
    <t>9　大船渡綾里三陸線</t>
  </si>
  <si>
    <t>10　江刺室根線</t>
  </si>
  <si>
    <t>11　八戸大野線</t>
  </si>
  <si>
    <t>12　花巻大曲線</t>
  </si>
  <si>
    <t>13　盛岡和賀線</t>
  </si>
  <si>
    <t>14　一関北上線</t>
  </si>
  <si>
    <t>15　一戸葛巻線</t>
  </si>
  <si>
    <t>16　盛岡環状線</t>
  </si>
  <si>
    <t>17　岩手平舘線</t>
  </si>
  <si>
    <t>18　本吉室根線</t>
  </si>
  <si>
    <t>19　一関大東線</t>
  </si>
  <si>
    <t>20　軽米種市線</t>
  </si>
  <si>
    <t>21　花泉藤沢線</t>
  </si>
  <si>
    <t>22　軽米九戸線</t>
  </si>
  <si>
    <t>23　大更八幡平線</t>
  </si>
  <si>
    <t>24　二戸九戸線</t>
  </si>
  <si>
    <t>25　紫波江繫線</t>
  </si>
  <si>
    <t>26　大槌小国線</t>
  </si>
  <si>
    <t>27　江刺東和線</t>
  </si>
  <si>
    <t>28　花巻北上線</t>
  </si>
  <si>
    <t>29　野田山形線</t>
  </si>
  <si>
    <t>30　葛巻日影線</t>
  </si>
  <si>
    <t>31　平泉厳美渓線</t>
  </si>
  <si>
    <t>32　二戸田子線</t>
  </si>
  <si>
    <t>33　軽米名川線</t>
  </si>
  <si>
    <t>34　気仙沼陸前高田線</t>
  </si>
  <si>
    <t>35　釜石遠野線</t>
  </si>
  <si>
    <t>36　上米内湯沢線</t>
  </si>
  <si>
    <t>37　花巻衣川線</t>
  </si>
  <si>
    <t>38　大船渡広田陸前高田線</t>
  </si>
  <si>
    <t>39　北上東和線</t>
  </si>
  <si>
    <t>40　宮古岩泉線</t>
  </si>
  <si>
    <t>41　重茂半島線</t>
  </si>
  <si>
    <t>42　戸呂町軽米線</t>
  </si>
  <si>
    <t>43　盛岡大迫東和線</t>
  </si>
  <si>
    <t>44　岩泉平井賀普代線</t>
  </si>
  <si>
    <t>45　柏台松尾線</t>
  </si>
  <si>
    <t>46　紫波インター線</t>
  </si>
  <si>
    <t>47　北上西インター線</t>
  </si>
  <si>
    <t>48　弥栄金成線</t>
  </si>
  <si>
    <t>49　栗駒衣川線</t>
  </si>
  <si>
    <t>50　北上金ケ崎インター線</t>
  </si>
  <si>
    <t>101　小鳥谷停車場線</t>
  </si>
  <si>
    <t>102　石鳥谷大迫線</t>
  </si>
  <si>
    <t>103　花巻和賀線</t>
  </si>
  <si>
    <t>104　沖田渋民線</t>
  </si>
  <si>
    <t>105　猿沢東山線</t>
  </si>
  <si>
    <t>106　前沢東山線</t>
  </si>
  <si>
    <t>107　矢越停車場線</t>
  </si>
  <si>
    <t>108　江刺金ヶ崎線</t>
  </si>
  <si>
    <t>109　石鳥谷花巻温泉線</t>
  </si>
  <si>
    <t>110　平泉停車場中尊寺線</t>
  </si>
  <si>
    <t>111　日詰停車場線</t>
  </si>
  <si>
    <t>112　北上停車場線</t>
  </si>
  <si>
    <t>113　水沢停車場線</t>
  </si>
  <si>
    <t>114　二戸停車場線</t>
  </si>
  <si>
    <t>115　茂市停車場線</t>
  </si>
  <si>
    <t>116　花巻停車場線</t>
  </si>
  <si>
    <t>117　石鳥谷停車場線</t>
  </si>
  <si>
    <t>118　ほっとゆだ停車場線</t>
  </si>
  <si>
    <t>119　仙北町停車場線</t>
  </si>
  <si>
    <t>120　不動盛岡線</t>
  </si>
  <si>
    <t>121　遠野停車場線</t>
  </si>
  <si>
    <t>122　夏油温泉江釣子線</t>
  </si>
  <si>
    <t>123　花巻温泉郷線</t>
  </si>
  <si>
    <t>124　久慈停車場線</t>
  </si>
  <si>
    <t>125　陸中夏井停車場線</t>
  </si>
  <si>
    <t>126　田山停車場線</t>
  </si>
  <si>
    <t>127　荒屋新町停車場線</t>
  </si>
  <si>
    <t>128　厨川停車場線</t>
  </si>
  <si>
    <t>129　好摩停車場線</t>
  </si>
  <si>
    <t>130　大釜停車場線</t>
  </si>
  <si>
    <t>131　小岩井停車場線</t>
  </si>
  <si>
    <t>132　上盛岡停車場線</t>
  </si>
  <si>
    <t>133　ゆだ錦秋湖停車場線</t>
  </si>
  <si>
    <t>134　山目停車場線</t>
  </si>
  <si>
    <t>135　摺沢停車場線</t>
  </si>
  <si>
    <t>136　折壁停車場線</t>
  </si>
  <si>
    <t>137　金ケ崎停車場線</t>
  </si>
  <si>
    <t>138　宮古停車場線</t>
  </si>
  <si>
    <t>139　陸中中野停車場線</t>
  </si>
  <si>
    <t>140　新月停車場線</t>
  </si>
  <si>
    <t>141　陸前高田停車場線</t>
  </si>
  <si>
    <t>142　川内停車場線</t>
  </si>
  <si>
    <t>143　陸中川井停車場線</t>
  </si>
  <si>
    <t>144　六原停車場線</t>
  </si>
  <si>
    <t>145　大槌停車場線</t>
  </si>
  <si>
    <t>146　鵜住居停車場</t>
  </si>
  <si>
    <t>147　陸中山田停車場線</t>
  </si>
  <si>
    <t>148　和賀仙人停車場線</t>
  </si>
  <si>
    <t>149　侍浜停車場線</t>
  </si>
  <si>
    <t>150　種市停車場線</t>
  </si>
  <si>
    <t>151　村崎野停車場線</t>
  </si>
  <si>
    <t>152　古館停車場線</t>
  </si>
  <si>
    <t>153　侍浜停車場阿子木線</t>
  </si>
  <si>
    <t>154　江釣子停車場線</t>
  </si>
  <si>
    <t>295　藤沢大籠線</t>
  </si>
  <si>
    <t>156　岩明岩谷堂線</t>
  </si>
  <si>
    <t>157　岩手川口停車場線</t>
  </si>
  <si>
    <t>158　藪川川口線</t>
  </si>
  <si>
    <t>159　久田笹長根線</t>
  </si>
  <si>
    <t>160　土淵達曽部線</t>
  </si>
  <si>
    <t>161　達曽部下宮守線</t>
  </si>
  <si>
    <t>162　紫波雫石線</t>
  </si>
  <si>
    <t>163　津軽石停車場線</t>
  </si>
  <si>
    <t>164　明戸八木線</t>
  </si>
  <si>
    <t>165　岩崎藤根線</t>
  </si>
  <si>
    <t>166　藤根停車場線</t>
  </si>
  <si>
    <t>167　釜石住田線</t>
  </si>
  <si>
    <t>168　薄衣舞川線</t>
  </si>
  <si>
    <t>169　渋民川又線</t>
  </si>
  <si>
    <t>170　松草停車場線</t>
  </si>
  <si>
    <t>171　大川松草線</t>
  </si>
  <si>
    <t>172　盛岡鶯宿温泉線</t>
  </si>
  <si>
    <t>173　田野畑岩泉線</t>
  </si>
  <si>
    <t>174　小友米里線</t>
  </si>
  <si>
    <t>175　陸中折居停車場線</t>
  </si>
  <si>
    <t>176　供養塚折居線</t>
  </si>
  <si>
    <t>177　有芸田老線</t>
  </si>
  <si>
    <t>178　下宮守田瀬線</t>
  </si>
  <si>
    <t>179　玉里梁川線</t>
  </si>
  <si>
    <t>180　上有住日頃市線</t>
  </si>
  <si>
    <t>181　道前浄法寺線</t>
  </si>
  <si>
    <t>182　野々上斗内線</t>
  </si>
  <si>
    <t>183　若柳花泉線</t>
  </si>
  <si>
    <t>184　石越停車場白崖線</t>
  </si>
  <si>
    <t>185　有壁若柳線</t>
  </si>
  <si>
    <t>186　油島栗駒線</t>
  </si>
  <si>
    <t>187　大門有壁線</t>
  </si>
  <si>
    <t>188　綱木黄海線</t>
  </si>
  <si>
    <t>189　東和薄衣線</t>
  </si>
  <si>
    <t>190　石森永井線</t>
  </si>
  <si>
    <t>191　大更停車場線</t>
  </si>
  <si>
    <t>192　後藤野野中線</t>
  </si>
  <si>
    <t>193　唐丹日頃市線</t>
  </si>
  <si>
    <t>194　西山生保内線</t>
  </si>
  <si>
    <t>195　田山花輪線</t>
  </si>
  <si>
    <t>196　胆沢金ヶ崎線</t>
  </si>
  <si>
    <t>197　田原折居線</t>
  </si>
  <si>
    <t>198　志和石鳥谷線</t>
  </si>
  <si>
    <t>199　大更好摩線</t>
  </si>
  <si>
    <t>200　花輪千徳線</t>
  </si>
  <si>
    <t>201　千徳停車場線</t>
  </si>
  <si>
    <t>202　普代小屋瀬線</t>
  </si>
  <si>
    <t>203　奥中山停車場線</t>
  </si>
  <si>
    <t>204　大志田停車場線</t>
  </si>
  <si>
    <t>205　不動矢巾停車場線</t>
  </si>
  <si>
    <t>206　相川平泉線</t>
  </si>
  <si>
    <t>207　矢巾停車場線</t>
  </si>
  <si>
    <t>208　大ケ生徳田線</t>
  </si>
  <si>
    <t>209　崎浜港線</t>
  </si>
  <si>
    <t>210　一戸浄法寺線</t>
  </si>
  <si>
    <t>211　雫石停車場線</t>
  </si>
  <si>
    <t>212　雫石東八幡平線</t>
  </si>
  <si>
    <t>213　花巻空港停車場線</t>
  </si>
  <si>
    <t>214　羽黒堂二枚橋線</t>
  </si>
  <si>
    <t>215　湯川温泉線</t>
  </si>
  <si>
    <t>216　八木港線</t>
  </si>
  <si>
    <t>217　野田港線</t>
  </si>
  <si>
    <t>218　藤沢津谷川線</t>
  </si>
  <si>
    <t>219　網張温泉線</t>
  </si>
  <si>
    <t>220　氏子橋夕顔瀬線</t>
  </si>
  <si>
    <t>221　岩泉停車場線</t>
  </si>
  <si>
    <t>222　土沢停車場線</t>
  </si>
  <si>
    <t>223　盛岡滝沢線</t>
  </si>
  <si>
    <t>224　八重畑小山田線</t>
  </si>
  <si>
    <t>225　北上和賀線</t>
  </si>
  <si>
    <t>226　佐倉河真城線</t>
  </si>
  <si>
    <t>227　田代平西根線</t>
  </si>
  <si>
    <t>228　佐比内彦部線</t>
  </si>
  <si>
    <t>229　長部漁港線</t>
  </si>
  <si>
    <t>230　丸森権現堂線</t>
  </si>
  <si>
    <t>231　吉里吉里釜石線</t>
  </si>
  <si>
    <t>233　焼走り線</t>
  </si>
  <si>
    <t>234　花巻雫石線</t>
  </si>
  <si>
    <t>235　永沢水沢線</t>
  </si>
  <si>
    <t>236　衣川水沢線</t>
  </si>
  <si>
    <t>237　長坂束稲前沢線</t>
  </si>
  <si>
    <t>238　遠野住田線</t>
  </si>
  <si>
    <t>239　白崖弥栄線</t>
  </si>
  <si>
    <t>240　本郷五串線</t>
  </si>
  <si>
    <t>241　上斗米金田一線</t>
  </si>
  <si>
    <t>242　水海大渡線</t>
  </si>
  <si>
    <t>243　新城馬口沢線</t>
  </si>
  <si>
    <t>244　金田一温泉線</t>
  </si>
  <si>
    <t>245　南笹間黒沢尻線</t>
  </si>
  <si>
    <t>246　世田米矢作線</t>
  </si>
  <si>
    <t>247　角ノ浜玉川線</t>
  </si>
  <si>
    <t>248　浄土ケ浜線</t>
  </si>
  <si>
    <t>249　桜峠平田線</t>
  </si>
  <si>
    <t>250　吉浜上荒川線</t>
  </si>
  <si>
    <t>251　玉里水沢線</t>
  </si>
  <si>
    <t>252　清水野村崎野線</t>
  </si>
  <si>
    <t>253　元木江刈内線</t>
  </si>
  <si>
    <t>254　相去飯豊線</t>
  </si>
  <si>
    <t>255　広瀬三ケ尻線</t>
  </si>
  <si>
    <t>256　野々上下斗米線</t>
  </si>
  <si>
    <t>257　岩手大更線</t>
  </si>
  <si>
    <t>258　繋温泉線</t>
  </si>
  <si>
    <t>259　崎山宮古線</t>
  </si>
  <si>
    <t>260　一関平泉線</t>
  </si>
  <si>
    <t>261　中里西平線</t>
  </si>
  <si>
    <t>262　沖田田原線</t>
  </si>
  <si>
    <t>263　折壁大原線</t>
  </si>
  <si>
    <t>264　二戸軽米線</t>
  </si>
  <si>
    <t>265　中寺林犬淵線</t>
  </si>
  <si>
    <t>266　国見温泉線</t>
  </si>
  <si>
    <t>267　松川千厩線</t>
  </si>
  <si>
    <t>268　野田長内線</t>
  </si>
  <si>
    <t>269　明戸種市線</t>
  </si>
  <si>
    <t>270　西根佐倉河線</t>
  </si>
  <si>
    <t>271　姉帯戸田線</t>
  </si>
  <si>
    <t>272　戸田荷軽部線</t>
  </si>
  <si>
    <t>273　安家玉川線</t>
  </si>
  <si>
    <t>274　二戸一戸線</t>
  </si>
  <si>
    <t>275　碁石海岸線</t>
  </si>
  <si>
    <t>277　宮古港線</t>
  </si>
  <si>
    <t>278　鵜飼滝沢線</t>
  </si>
  <si>
    <t>279　侍浜夏井線</t>
  </si>
  <si>
    <t>280　大槌小鎚線</t>
  </si>
  <si>
    <t>281　矢巾西安庭線</t>
  </si>
  <si>
    <t>282　東山薄衣線</t>
  </si>
  <si>
    <t>283　衣川前沢線</t>
  </si>
  <si>
    <t>284　花巻田瀬線</t>
  </si>
  <si>
    <t>285　盛岡石鳥谷線</t>
  </si>
  <si>
    <t>286　東和花巻温泉線</t>
  </si>
  <si>
    <t>287　口内伊手線</t>
  </si>
  <si>
    <t>288　北上水沢線</t>
  </si>
  <si>
    <t>289　柴宿横沢線</t>
  </si>
  <si>
    <t>290　宮古山田線</t>
  </si>
  <si>
    <t>291　小本港線</t>
  </si>
  <si>
    <t>292　大野山形線</t>
  </si>
  <si>
    <t>293　本宮長田町線</t>
  </si>
  <si>
    <t>294　東宮野目二枚橋線</t>
  </si>
  <si>
    <t>296　花巻空港インター線</t>
  </si>
  <si>
    <t>318　八幡平公園線</t>
  </si>
  <si>
    <t>501　北上花巻温泉線自転車道線</t>
  </si>
  <si>
    <t>502　盛岡矢巾自転車道線</t>
  </si>
  <si>
    <t>503　遠野東和自転車道線</t>
  </si>
  <si>
    <t>不明</t>
  </si>
  <si>
    <t>ストレートアスファルト</t>
  </si>
  <si>
    <t>改質Ⅰ型</t>
  </si>
  <si>
    <t>改質Ⅱ型</t>
  </si>
  <si>
    <t>改質Ⅲ型</t>
  </si>
  <si>
    <t>改質Ⅲ型－W</t>
  </si>
  <si>
    <t>改質Ⅲ型－WF</t>
  </si>
  <si>
    <t>改質H型</t>
  </si>
  <si>
    <t>改質H型ーF</t>
  </si>
  <si>
    <t>乳剤入り</t>
  </si>
  <si>
    <t>樹脂入り</t>
  </si>
  <si>
    <t>再生添加剤入り</t>
  </si>
  <si>
    <t>浸透用セメントミルク</t>
  </si>
  <si>
    <t>カラーアスファルト</t>
  </si>
  <si>
    <t>硬質アスファルト</t>
  </si>
  <si>
    <t>セミブローンアスファルト</t>
  </si>
  <si>
    <t>フォームドアスファルト</t>
  </si>
  <si>
    <t>中温化剤</t>
  </si>
  <si>
    <t>中温化改質アスファルト</t>
  </si>
  <si>
    <t>アスファルトモルタル</t>
  </si>
  <si>
    <t>その他の添加剤</t>
  </si>
  <si>
    <t>その他</t>
  </si>
  <si>
    <t>新設</t>
  </si>
  <si>
    <t>全層打換え</t>
  </si>
  <si>
    <t>上層路盤打換え</t>
  </si>
  <si>
    <t>表層・基層打換え</t>
  </si>
  <si>
    <t>線状打換え</t>
  </si>
  <si>
    <t>切削ＯＬ</t>
  </si>
  <si>
    <t>薄層ＯＬ</t>
  </si>
  <si>
    <t>クラック処理＋ＯＬ</t>
  </si>
  <si>
    <t>切削クラック処理＋ＯＬ</t>
  </si>
  <si>
    <t>じょぐ層＋OL</t>
  </si>
  <si>
    <t>切削＋じょぐ層＋OL</t>
  </si>
  <si>
    <t>路上表層再生</t>
  </si>
  <si>
    <t>路上路盤再生</t>
  </si>
  <si>
    <t>表面処理</t>
  </si>
  <si>
    <t>パッチング</t>
  </si>
  <si>
    <t>シール剤注入</t>
  </si>
  <si>
    <t>切削</t>
  </si>
  <si>
    <t>薄層舗装</t>
  </si>
  <si>
    <t>アスー粗粒度</t>
  </si>
  <si>
    <t>アスー密粒度</t>
  </si>
  <si>
    <t>アスー密粒度（F）</t>
  </si>
  <si>
    <t>アスー密粒度ギャップ</t>
  </si>
  <si>
    <t>アスー密粒度ギャップ（F)</t>
  </si>
  <si>
    <t>アスー細粒度</t>
  </si>
  <si>
    <t>アスー細粒度（F)</t>
  </si>
  <si>
    <t>アスー細粒度ギャップ</t>
  </si>
  <si>
    <t>アスー細粒度ギャップ（F)</t>
  </si>
  <si>
    <t>アスー開粒度</t>
  </si>
  <si>
    <t>アスー再生粗粒度</t>
  </si>
  <si>
    <t>アスー再生密粒度</t>
  </si>
  <si>
    <t>アスー再生密粒度（F)</t>
  </si>
  <si>
    <t>アスー再生密粒度ギャップ</t>
  </si>
  <si>
    <t>アスー再生密粒度ギャップ（F)</t>
  </si>
  <si>
    <t>アスー再生細粒度</t>
  </si>
  <si>
    <t>アスー再生細粒度（F)</t>
  </si>
  <si>
    <t>アスー再生細粒度ギャップ</t>
  </si>
  <si>
    <t>アスー再生細粒度ギャップ（F)</t>
  </si>
  <si>
    <t>アスー再生開粒度</t>
  </si>
  <si>
    <t>アスーF付アスファルト混合物</t>
  </si>
  <si>
    <t>アスー大粒径アスファルト混合物</t>
  </si>
  <si>
    <t>排水性ー開粒度</t>
  </si>
  <si>
    <t>排水性ー再生開粒度</t>
  </si>
  <si>
    <t>表面処理ーチップシール</t>
  </si>
  <si>
    <t>表面処理ーフォグシール</t>
  </si>
  <si>
    <t>表面処理ースラリーシール</t>
  </si>
  <si>
    <t>表面処理ーマイクロサーフェシング</t>
  </si>
  <si>
    <t>表面処理ーカーペットコート</t>
  </si>
  <si>
    <t>表面処理ーその他</t>
  </si>
  <si>
    <t>コンーポーラスコンクリート</t>
  </si>
  <si>
    <t>コンー繊維補強コンクリート</t>
  </si>
  <si>
    <t>コンー舗装用コンクリート</t>
  </si>
  <si>
    <t>コンープレキャストコンクリート</t>
  </si>
  <si>
    <t>半たわみ舗装</t>
  </si>
  <si>
    <t>樹脂ー透水性樹脂モルタル</t>
  </si>
  <si>
    <t>樹脂ー石油樹脂系結合材料</t>
  </si>
  <si>
    <t>樹脂ー樹脂混合物・モルタル</t>
  </si>
  <si>
    <t>樹脂ー排水性トップコート</t>
  </si>
  <si>
    <t>樹脂ーその他</t>
  </si>
  <si>
    <t>木質ーウッドチップ・樹皮</t>
  </si>
  <si>
    <t>木質ー木塊ブロック</t>
  </si>
  <si>
    <t>土系ークレイ・ローム・ダスト</t>
  </si>
  <si>
    <t>土系ー混合土・人工土</t>
  </si>
  <si>
    <t>緑化ー芝生</t>
  </si>
  <si>
    <t>ブロックーインターロッキング</t>
  </si>
  <si>
    <t>ブロックー石質・磁器質タイル</t>
  </si>
  <si>
    <t>ブロックーレンガ</t>
  </si>
  <si>
    <t>ブロックー天然石ブロック</t>
  </si>
  <si>
    <t>ロールドアスファルト舗装</t>
  </si>
  <si>
    <t>ホットロールドアスファルト舗装</t>
  </si>
  <si>
    <t>フォームドアスファルト舗装</t>
  </si>
  <si>
    <t>砕石マスチックアスファルト舗装</t>
  </si>
  <si>
    <t>グースアスファルト舗装</t>
  </si>
  <si>
    <t>中温化アスファルト舗装</t>
  </si>
  <si>
    <t>中温化改質アスファルト舗装</t>
  </si>
  <si>
    <t>転圧コンクリート舗装</t>
  </si>
  <si>
    <t>コンポジット舗装</t>
  </si>
  <si>
    <t>ホワイトトッピング舗装</t>
  </si>
  <si>
    <t>保水性舗装</t>
  </si>
  <si>
    <t>遮熱性舗装</t>
  </si>
  <si>
    <t>すべり止め舗装</t>
  </si>
  <si>
    <t>凍結抑制舗装（物理系）</t>
  </si>
  <si>
    <t>凍結抑制舗装（化学系）</t>
  </si>
  <si>
    <t>種類リスト（表層基層）</t>
  </si>
  <si>
    <t>路盤ー瀝青安定処理（常温）</t>
  </si>
  <si>
    <t>路盤ー瀝青安定処理（加熱）</t>
  </si>
  <si>
    <t>路盤ーセメント・瀝青安定処理</t>
  </si>
  <si>
    <t>路盤ーセメント安定処理</t>
  </si>
  <si>
    <t>路盤ー乳剤セメント安定処理</t>
  </si>
  <si>
    <t>路盤ー浸透式安定処理</t>
  </si>
  <si>
    <t>路盤ー石灰安定処理</t>
  </si>
  <si>
    <t>路盤ー粒度調整砕石</t>
  </si>
  <si>
    <t>路盤ー粒度調整鉄鋼スラグ</t>
  </si>
  <si>
    <t>路盤ー水硬性粒度調整鉄鋼スラグ</t>
  </si>
  <si>
    <t>路盤ークラッシャラン</t>
  </si>
  <si>
    <t>路盤ークラッシャラン鉄鋼スラグ</t>
  </si>
  <si>
    <t>路盤ー再生瀝青安定処理（加熱）</t>
  </si>
  <si>
    <t>路盤ー再生セメント・瀝青安定処理</t>
  </si>
  <si>
    <t>路盤ー再生セメント安定処理</t>
  </si>
  <si>
    <t>路盤ー再生石灰安定処理</t>
  </si>
  <si>
    <t>路盤ー再生粒度調整砕石</t>
  </si>
  <si>
    <t>路盤ー再生粒度調整路盤材料</t>
  </si>
  <si>
    <t>路盤ー再生クラッシャラン</t>
  </si>
  <si>
    <t>路盤ー再生アスファルト中間層</t>
  </si>
  <si>
    <t>路盤ー再生路盤（セメント）</t>
  </si>
  <si>
    <t>路盤ー再生路盤（乳剤・セメント）</t>
  </si>
  <si>
    <t>路盤ー路上再生</t>
  </si>
  <si>
    <t>路盤ー砂</t>
  </si>
  <si>
    <t>路盤ー切込砂利</t>
  </si>
  <si>
    <t>路盤ー砂利</t>
  </si>
  <si>
    <t>路盤ー玉砕</t>
  </si>
  <si>
    <t>路盤ーその他</t>
  </si>
  <si>
    <t>種類リスト（路盤）</t>
  </si>
  <si>
    <t>路床ークラッシャラン</t>
  </si>
  <si>
    <t>路床ーセメント安定処理</t>
  </si>
  <si>
    <t>路床ー石灰安定処理</t>
  </si>
  <si>
    <t>路床ー置換え</t>
  </si>
  <si>
    <t>路床ーその他</t>
  </si>
  <si>
    <t>種類リスト（路床）</t>
  </si>
  <si>
    <t>表層・基層１</t>
  </si>
  <si>
    <t>表層・基層２</t>
  </si>
  <si>
    <t>表層・基層３</t>
  </si>
  <si>
    <t>路盤１</t>
  </si>
  <si>
    <t>路盤２</t>
  </si>
  <si>
    <t>路盤３</t>
  </si>
  <si>
    <t>備考</t>
  </si>
  <si>
    <t>新設又は既設舗装構成表層・基層1層番号</t>
  </si>
  <si>
    <t>新設又は既設舗装構成表層・基層1種類</t>
  </si>
  <si>
    <t>新設又は既設舗装構成表層・基層1最大粒径(mm)</t>
  </si>
  <si>
    <t>新設又は既設舗装構成表層・基層1バインダ等</t>
  </si>
  <si>
    <t>新設又は既設舗装構成表層・基層1厚さ(mm)</t>
  </si>
  <si>
    <t>新設又は既設舗装構成表層・基層2層番号</t>
  </si>
  <si>
    <t>新設又は既設舗装構成表層・基層2種類</t>
  </si>
  <si>
    <t>新設又は既設舗装構成表層・基層2最大粒径(mm)</t>
  </si>
  <si>
    <t>新設又は既設舗装構成表層・基層2バインダ等</t>
  </si>
  <si>
    <t>新設又は既設舗装構成表層・基層2厚さ(mm)</t>
  </si>
  <si>
    <t>新設又は既設舗装構成表層・基層3層番号</t>
  </si>
  <si>
    <t>新設又は既設舗装構成表層・基層3種類</t>
  </si>
  <si>
    <t>新設又は既設舗装構成表層・基層3最大粒径(mm)</t>
  </si>
  <si>
    <t>新設又は既設舗装構成表層・基層3バインダ等</t>
  </si>
  <si>
    <t>新設又は既設舗装構成表層・基層3厚さ(mm)</t>
  </si>
  <si>
    <t>補修の場合表層・基層1層番号</t>
  </si>
  <si>
    <t>補修の場合表層・基層1種類</t>
  </si>
  <si>
    <t>補修の場合表層・基層1最大粒径(mm)</t>
  </si>
  <si>
    <t>補修の場合表層・基層1バインダ等</t>
  </si>
  <si>
    <t>補修の場合表層・基層1厚さ(mm)</t>
  </si>
  <si>
    <t>補修の場合表層・基層2層番号</t>
  </si>
  <si>
    <t>補修の場合表層・基層2種類</t>
  </si>
  <si>
    <t>補修の場合表層・基層2最大粒径(mm)</t>
  </si>
  <si>
    <t>補修の場合表層・基層2バインダ等</t>
  </si>
  <si>
    <t>補修の場合表層・基層2厚さ(mm)</t>
  </si>
  <si>
    <t>補修の場合路盤3層番号</t>
  </si>
  <si>
    <t>補修の場合路盤3種類</t>
  </si>
  <si>
    <t>補修の場合路盤3最大粒径(mm)</t>
  </si>
  <si>
    <t>補修の場合路盤3バインダ等</t>
  </si>
  <si>
    <t>補修の場合路盤3厚さ(mm)</t>
  </si>
  <si>
    <t>補修の場合表層・基層3層番号</t>
  </si>
  <si>
    <t>補修の場合表層・基層3種類</t>
  </si>
  <si>
    <t>補修の場合表層・基層3最大粒径(mm)</t>
  </si>
  <si>
    <t>補修の場合表層・基層3バインダ等</t>
  </si>
  <si>
    <t>補修の場合表層・基層3厚さ(mm)</t>
  </si>
  <si>
    <t>施工位置</t>
  </si>
  <si>
    <t>上下線</t>
  </si>
  <si>
    <t>上線(1車線)</t>
  </si>
  <si>
    <t>上線(2車線)</t>
  </si>
  <si>
    <t>上線(3車線)</t>
  </si>
  <si>
    <t>下線(1車線)</t>
  </si>
  <si>
    <t>下線(2車線)</t>
  </si>
  <si>
    <t>下線(3車線)</t>
  </si>
  <si>
    <t>歩道(両側)</t>
  </si>
  <si>
    <t>歩道(上線側)</t>
  </si>
  <si>
    <t>歩道(下線側)</t>
  </si>
  <si>
    <t>舗装新設補修履歴管理ファイル（舗装カード）作成数の考え方</t>
  </si>
  <si>
    <t>（１）　１工事の中で複数の舗装構成がある場合</t>
  </si>
  <si>
    <t>舗装カード１</t>
  </si>
  <si>
    <t>舗装カード２</t>
  </si>
  <si>
    <t>舗装カード３</t>
  </si>
  <si>
    <t>切削OL</t>
  </si>
  <si>
    <t>舗装打換え</t>
  </si>
  <si>
    <t>全層打換え</t>
  </si>
  <si>
    <t>表層</t>
  </si>
  <si>
    <t>基層</t>
  </si>
  <si>
    <t>上層路盤</t>
  </si>
  <si>
    <t>下層路盤</t>
  </si>
  <si>
    <t>（２）　１工事の中で舗装箇所が点在している場合</t>
  </si>
  <si>
    <t>※　工区ごとに舗装カードを作成する。（ファイルを別とする）</t>
  </si>
  <si>
    <t>切削OL（１工区）</t>
  </si>
  <si>
    <t>切削OL（２工区）</t>
  </si>
  <si>
    <t>（３）　その他留意事項</t>
  </si>
  <si>
    <t>※　CBR調査等で試掘している場合は、既設の舗装構成を入力のこと</t>
  </si>
  <si>
    <t>※　舗装カードが分冊になる場合で、請負金額の区分けが容易でない場合は舗装面積按分で可とする。</t>
  </si>
  <si>
    <t>※　同一舗装構成（施工断面）ごとに舗装カードを作成する。(ファイルを別とする)</t>
  </si>
  <si>
    <t>岩手郡滝沢村字土沢地内</t>
  </si>
  <si>
    <t>主要地方道○○線○○地区舗装補修工事</t>
  </si>
  <si>
    <t>○○建設株式会社</t>
  </si>
  <si>
    <t>○○○</t>
  </si>
  <si>
    <t>N6</t>
  </si>
  <si>
    <t>MCI : 0.584&lt;3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</si>
</sst>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.0"/>
    <numFmt numFmtId="178" formatCode="#,##0_ "/>
    <numFmt numFmtId="179" formatCode="#,##0.0_);[Red]\(#,##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9"/>
      <color indexed="56"/>
      <name val="ＭＳ Ｐゴシック"/>
      <family val="3"/>
    </font>
    <font>
      <sz val="9"/>
      <color indexed="56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66"/>
      <name val="Calibri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 style="thick"/>
      <bottom/>
    </border>
    <border>
      <left/>
      <right/>
      <top style="thick"/>
      <bottom/>
    </border>
    <border>
      <left/>
      <right style="hair"/>
      <top style="thick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ck"/>
    </border>
    <border>
      <left/>
      <right/>
      <top/>
      <bottom style="thick"/>
    </border>
    <border>
      <left/>
      <right style="hair"/>
      <top/>
      <bottom style="thick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3" fillId="33" borderId="0" xfId="60" applyFont="1" applyFill="1" applyProtection="1">
      <alignment vertical="center"/>
      <protection/>
    </xf>
    <xf numFmtId="0" fontId="4" fillId="33" borderId="0" xfId="60" applyFont="1" applyFill="1" applyProtection="1">
      <alignment vertical="center"/>
      <protection/>
    </xf>
    <xf numFmtId="0" fontId="4" fillId="34" borderId="11" xfId="60" applyFont="1" applyFill="1" applyBorder="1" applyAlignment="1" applyProtection="1">
      <alignment horizontal="center" vertical="center"/>
      <protection/>
    </xf>
    <xf numFmtId="0" fontId="4" fillId="35" borderId="10" xfId="60" applyFont="1" applyFill="1" applyBorder="1" applyProtection="1">
      <alignment vertical="center"/>
      <protection/>
    </xf>
    <xf numFmtId="0" fontId="4" fillId="36" borderId="10" xfId="60" applyFont="1" applyFill="1" applyBorder="1" applyAlignment="1" applyProtection="1">
      <alignment horizontal="left" vertical="center"/>
      <protection/>
    </xf>
    <xf numFmtId="0" fontId="4" fillId="33" borderId="10" xfId="60" applyFont="1" applyFill="1" applyBorder="1" applyProtection="1">
      <alignment vertical="center"/>
      <protection/>
    </xf>
    <xf numFmtId="0" fontId="4" fillId="37" borderId="10" xfId="60" applyFont="1" applyFill="1" applyBorder="1" applyAlignment="1" applyProtection="1">
      <alignment horizontal="left" vertical="center"/>
      <protection/>
    </xf>
    <xf numFmtId="0" fontId="4" fillId="33" borderId="0" xfId="60" applyFont="1" applyFill="1" applyBorder="1" applyProtection="1">
      <alignment vertical="center"/>
      <protection/>
    </xf>
    <xf numFmtId="0" fontId="4" fillId="33" borderId="0" xfId="60" applyFont="1" applyFill="1" applyAlignment="1" applyProtection="1">
      <alignment horizontal="center" vertical="center"/>
      <protection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0" fontId="0" fillId="38" borderId="10" xfId="61" applyFill="1" applyBorder="1" applyAlignment="1">
      <alignment horizontal="center" vertical="center"/>
      <protection/>
    </xf>
    <xf numFmtId="0" fontId="0" fillId="38" borderId="11" xfId="61" applyFill="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11" xfId="61" applyFill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left" vertical="center"/>
      <protection/>
    </xf>
    <xf numFmtId="0" fontId="0" fillId="0" borderId="10" xfId="61" applyFont="1" applyBorder="1">
      <alignment vertical="center"/>
      <protection/>
    </xf>
    <xf numFmtId="0" fontId="0" fillId="36" borderId="10" xfId="0" applyFill="1" applyBorder="1" applyAlignment="1">
      <alignment/>
    </xf>
    <xf numFmtId="0" fontId="0" fillId="0" borderId="10" xfId="61" applyFont="1" applyBorder="1" applyAlignment="1">
      <alignment horizontal="left" vertical="center"/>
      <protection/>
    </xf>
    <xf numFmtId="0" fontId="0" fillId="0" borderId="12" xfId="61" applyBorder="1" applyAlignment="1">
      <alignment horizontal="left" vertical="center"/>
      <protection/>
    </xf>
    <xf numFmtId="0" fontId="0" fillId="38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0" fillId="0" borderId="10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3" xfId="61" applyBorder="1" applyAlignment="1">
      <alignment horizontal="left" vertical="center"/>
      <protection/>
    </xf>
    <xf numFmtId="0" fontId="0" fillId="0" borderId="10" xfId="61" applyFill="1" applyBorder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Border="1" applyAlignment="1">
      <alignment horizontal="left" vertical="center"/>
      <protection/>
    </xf>
    <xf numFmtId="0" fontId="0" fillId="0" borderId="10" xfId="0" applyFont="1" applyFill="1" applyBorder="1" applyAlignment="1">
      <alignment/>
    </xf>
    <xf numFmtId="0" fontId="0" fillId="0" borderId="0" xfId="61" applyFont="1" applyBorder="1">
      <alignment vertical="center"/>
      <protection/>
    </xf>
    <xf numFmtId="0" fontId="0" fillId="0" borderId="0" xfId="61" applyBorder="1" applyAlignment="1">
      <alignment horizontal="left" vertical="center"/>
      <protection/>
    </xf>
    <xf numFmtId="0" fontId="0" fillId="39" borderId="10" xfId="61" applyFill="1" applyBorder="1" applyAlignment="1">
      <alignment horizontal="center" vertical="center"/>
      <protection/>
    </xf>
    <xf numFmtId="0" fontId="0" fillId="39" borderId="11" xfId="6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2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33" borderId="10" xfId="65" applyFont="1" applyFill="1" applyBorder="1" applyAlignment="1" applyProtection="1">
      <alignment horizontal="center" vertical="center"/>
      <protection locked="0"/>
    </xf>
    <xf numFmtId="0" fontId="4" fillId="41" borderId="10" xfId="65" applyFont="1" applyFill="1" applyBorder="1" applyAlignment="1" applyProtection="1">
      <alignment horizontal="center" vertical="center"/>
      <protection locked="0"/>
    </xf>
    <xf numFmtId="179" fontId="4" fillId="33" borderId="11" xfId="64" applyNumberFormat="1" applyFont="1" applyFill="1" applyBorder="1" applyAlignment="1" applyProtection="1">
      <alignment horizontal="center" vertical="center"/>
      <protection locked="0"/>
    </xf>
    <xf numFmtId="179" fontId="4" fillId="33" borderId="13" xfId="64" applyNumberFormat="1" applyFont="1" applyFill="1" applyBorder="1" applyAlignment="1" applyProtection="1">
      <alignment horizontal="center" vertical="center"/>
      <protection locked="0"/>
    </xf>
    <xf numFmtId="178" fontId="4" fillId="33" borderId="11" xfId="64" applyNumberFormat="1" applyFont="1" applyFill="1" applyBorder="1" applyAlignment="1" applyProtection="1">
      <alignment horizontal="center" vertical="center"/>
      <protection locked="0"/>
    </xf>
    <xf numFmtId="178" fontId="4" fillId="33" borderId="13" xfId="64" applyNumberFormat="1" applyFont="1" applyFill="1" applyBorder="1" applyAlignment="1" applyProtection="1">
      <alignment horizontal="center" vertical="center"/>
      <protection locked="0"/>
    </xf>
    <xf numFmtId="178" fontId="4" fillId="41" borderId="11" xfId="64" applyNumberFormat="1" applyFont="1" applyFill="1" applyBorder="1" applyAlignment="1" applyProtection="1">
      <alignment horizontal="center" vertical="center"/>
      <protection locked="0"/>
    </xf>
    <xf numFmtId="178" fontId="4" fillId="41" borderId="13" xfId="64" applyNumberFormat="1" applyFont="1" applyFill="1" applyBorder="1" applyAlignment="1" applyProtection="1">
      <alignment horizontal="center" vertical="center"/>
      <protection locked="0"/>
    </xf>
    <xf numFmtId="0" fontId="4" fillId="33" borderId="11" xfId="64" applyFont="1" applyFill="1" applyBorder="1" applyAlignment="1" applyProtection="1">
      <alignment horizontal="center" vertical="center"/>
      <protection locked="0"/>
    </xf>
    <xf numFmtId="0" fontId="4" fillId="33" borderId="13" xfId="64" applyFont="1" applyFill="1" applyBorder="1" applyAlignment="1" applyProtection="1">
      <alignment horizontal="center" vertical="center"/>
      <protection locked="0"/>
    </xf>
    <xf numFmtId="177" fontId="4" fillId="33" borderId="11" xfId="64" applyNumberFormat="1" applyFont="1" applyFill="1" applyBorder="1" applyAlignment="1" applyProtection="1">
      <alignment horizontal="center" vertical="center"/>
      <protection locked="0"/>
    </xf>
    <xf numFmtId="177" fontId="4" fillId="33" borderId="13" xfId="64" applyNumberFormat="1" applyFont="1" applyFill="1" applyBorder="1" applyAlignment="1" applyProtection="1">
      <alignment horizontal="center" vertical="center"/>
      <protection locked="0"/>
    </xf>
    <xf numFmtId="0" fontId="4" fillId="41" borderId="11" xfId="64" applyFont="1" applyFill="1" applyBorder="1" applyAlignment="1" applyProtection="1">
      <alignment horizontal="center" vertical="center"/>
      <protection locked="0"/>
    </xf>
    <xf numFmtId="0" fontId="4" fillId="41" borderId="13" xfId="64" applyFont="1" applyFill="1" applyBorder="1" applyAlignment="1" applyProtection="1">
      <alignment horizontal="center" vertical="center"/>
      <protection locked="0"/>
    </xf>
    <xf numFmtId="0" fontId="4" fillId="34" borderId="30" xfId="60" applyFont="1" applyFill="1" applyBorder="1" applyAlignment="1" applyProtection="1">
      <alignment horizontal="center" vertical="center"/>
      <protection/>
    </xf>
    <xf numFmtId="0" fontId="4" fillId="34" borderId="31" xfId="60" applyFont="1" applyFill="1" applyBorder="1" applyAlignment="1" applyProtection="1">
      <alignment horizontal="center" vertical="center"/>
      <protection/>
    </xf>
    <xf numFmtId="0" fontId="4" fillId="36" borderId="30" xfId="60" applyFont="1" applyFill="1" applyBorder="1" applyAlignment="1" applyProtection="1">
      <alignment horizontal="center" vertical="center"/>
      <protection/>
    </xf>
    <xf numFmtId="0" fontId="4" fillId="36" borderId="31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42" borderId="13" xfId="60" applyFont="1" applyFill="1" applyBorder="1" applyAlignment="1" applyProtection="1">
      <alignment horizontal="left" vertical="center"/>
      <protection/>
    </xf>
    <xf numFmtId="0" fontId="4" fillId="37" borderId="10" xfId="60" applyFont="1" applyFill="1" applyBorder="1" applyAlignment="1" applyProtection="1">
      <alignment horizontal="left" vertical="center" wrapText="1"/>
      <protection/>
    </xf>
    <xf numFmtId="0" fontId="4" fillId="37" borderId="16" xfId="60" applyFont="1" applyFill="1" applyBorder="1" applyAlignment="1" applyProtection="1">
      <alignment vertical="center" wrapText="1"/>
      <protection/>
    </xf>
    <xf numFmtId="0" fontId="4" fillId="37" borderId="26" xfId="60" applyFont="1" applyFill="1" applyBorder="1" applyAlignment="1" applyProtection="1">
      <alignment vertical="center" wrapText="1"/>
      <protection/>
    </xf>
    <xf numFmtId="0" fontId="4" fillId="37" borderId="29" xfId="60" applyFont="1" applyFill="1" applyBorder="1" applyAlignment="1" applyProtection="1">
      <alignment vertical="center" wrapText="1"/>
      <protection/>
    </xf>
    <xf numFmtId="0" fontId="4" fillId="42" borderId="11" xfId="60" applyFont="1" applyFill="1" applyBorder="1" applyAlignment="1" applyProtection="1">
      <alignment horizontal="center" vertical="center"/>
      <protection/>
    </xf>
    <xf numFmtId="0" fontId="4" fillId="42" borderId="12" xfId="60" applyFont="1" applyFill="1" applyBorder="1" applyAlignment="1" applyProtection="1">
      <alignment horizontal="center" vertical="center"/>
      <protection/>
    </xf>
    <xf numFmtId="0" fontId="4" fillId="36" borderId="13" xfId="60" applyFont="1" applyFill="1" applyBorder="1" applyAlignment="1" applyProtection="1">
      <alignment horizontal="left" vertical="center"/>
      <protection/>
    </xf>
    <xf numFmtId="0" fontId="4" fillId="37" borderId="10" xfId="60" applyFont="1" applyFill="1" applyBorder="1" applyAlignment="1" applyProtection="1">
      <alignment horizontal="center" vertical="center"/>
      <protection/>
    </xf>
    <xf numFmtId="0" fontId="2" fillId="33" borderId="0" xfId="60" applyFont="1" applyFill="1" applyAlignment="1" applyProtection="1">
      <alignment horizontal="center" vertical="center"/>
      <protection/>
    </xf>
    <xf numFmtId="0" fontId="4" fillId="42" borderId="10" xfId="60" applyFont="1" applyFill="1" applyBorder="1" applyAlignment="1" applyProtection="1">
      <alignment horizontal="left" vertical="center"/>
      <protection/>
    </xf>
    <xf numFmtId="0" fontId="4" fillId="34" borderId="32" xfId="60" applyFont="1" applyFill="1" applyBorder="1" applyAlignment="1" applyProtection="1">
      <alignment horizontal="center" vertical="center"/>
      <protection/>
    </xf>
    <xf numFmtId="0" fontId="4" fillId="34" borderId="33" xfId="60" applyFont="1" applyFill="1" applyBorder="1" applyAlignment="1" applyProtection="1">
      <alignment horizontal="center" vertical="center"/>
      <protection/>
    </xf>
    <xf numFmtId="0" fontId="4" fillId="34" borderId="34" xfId="60" applyFont="1" applyFill="1" applyBorder="1" applyAlignment="1" applyProtection="1">
      <alignment horizontal="center" vertical="center"/>
      <protection/>
    </xf>
    <xf numFmtId="0" fontId="4" fillId="34" borderId="11" xfId="60" applyFont="1" applyFill="1" applyBorder="1" applyAlignment="1" applyProtection="1">
      <alignment horizontal="center" vertical="center"/>
      <protection/>
    </xf>
    <xf numFmtId="0" fontId="4" fillId="34" borderId="12" xfId="60" applyFont="1" applyFill="1" applyBorder="1" applyAlignment="1" applyProtection="1">
      <alignment horizontal="center" vertical="center"/>
      <protection/>
    </xf>
    <xf numFmtId="0" fontId="4" fillId="33" borderId="11" xfId="62" applyFont="1" applyFill="1" applyBorder="1" applyAlignment="1" applyProtection="1">
      <alignment horizontal="center" vertical="center"/>
      <protection locked="0"/>
    </xf>
    <xf numFmtId="0" fontId="4" fillId="33" borderId="13" xfId="62" applyFont="1" applyFill="1" applyBorder="1" applyAlignment="1" applyProtection="1">
      <alignment horizontal="center" vertical="center"/>
      <protection locked="0"/>
    </xf>
    <xf numFmtId="178" fontId="4" fillId="33" borderId="11" xfId="62" applyNumberFormat="1" applyFont="1" applyFill="1" applyBorder="1" applyAlignment="1" applyProtection="1">
      <alignment horizontal="center" vertical="center"/>
      <protection locked="0"/>
    </xf>
    <xf numFmtId="178" fontId="4" fillId="33" borderId="13" xfId="62" applyNumberFormat="1" applyFont="1" applyFill="1" applyBorder="1" applyAlignment="1" applyProtection="1">
      <alignment horizontal="center" vertical="center"/>
      <protection locked="0"/>
    </xf>
    <xf numFmtId="176" fontId="4" fillId="33" borderId="11" xfId="62" applyNumberFormat="1" applyFont="1" applyFill="1" applyBorder="1" applyAlignment="1" applyProtection="1">
      <alignment horizontal="center" vertical="center"/>
      <protection locked="0"/>
    </xf>
    <xf numFmtId="176" fontId="4" fillId="33" borderId="13" xfId="62" applyNumberFormat="1" applyFont="1" applyFill="1" applyBorder="1" applyAlignment="1" applyProtection="1">
      <alignment horizontal="center" vertical="center"/>
      <protection locked="0"/>
    </xf>
    <xf numFmtId="0" fontId="4" fillId="36" borderId="16" xfId="60" applyFont="1" applyFill="1" applyBorder="1" applyAlignment="1" applyProtection="1">
      <alignment horizontal="left" vertical="center" wrapText="1"/>
      <protection/>
    </xf>
    <xf numFmtId="0" fontId="4" fillId="36" borderId="26" xfId="60" applyFont="1" applyFill="1" applyBorder="1" applyAlignment="1" applyProtection="1">
      <alignment horizontal="left" vertical="center" wrapText="1"/>
      <protection/>
    </xf>
    <xf numFmtId="0" fontId="4" fillId="36" borderId="29" xfId="60" applyFont="1" applyFill="1" applyBorder="1" applyAlignment="1" applyProtection="1">
      <alignment horizontal="left" vertical="center" wrapText="1"/>
      <protection/>
    </xf>
    <xf numFmtId="0" fontId="4" fillId="37" borderId="11" xfId="60" applyFont="1" applyFill="1" applyBorder="1" applyAlignment="1" applyProtection="1">
      <alignment horizontal="left" vertical="center"/>
      <protection/>
    </xf>
    <xf numFmtId="0" fontId="4" fillId="37" borderId="12" xfId="60" applyFont="1" applyFill="1" applyBorder="1" applyAlignment="1" applyProtection="1">
      <alignment horizontal="left" vertical="center"/>
      <protection/>
    </xf>
    <xf numFmtId="0" fontId="4" fillId="36" borderId="16" xfId="60" applyFont="1" applyFill="1" applyBorder="1" applyAlignment="1" applyProtection="1">
      <alignment horizontal="left" vertical="center"/>
      <protection/>
    </xf>
    <xf numFmtId="0" fontId="4" fillId="36" borderId="29" xfId="60" applyFont="1" applyFill="1" applyBorder="1" applyAlignment="1" applyProtection="1">
      <alignment horizontal="left" vertical="center"/>
      <protection/>
    </xf>
    <xf numFmtId="0" fontId="4" fillId="37" borderId="32" xfId="60" applyFont="1" applyFill="1" applyBorder="1" applyAlignment="1" applyProtection="1">
      <alignment horizontal="left" vertical="center" wrapText="1"/>
      <protection/>
    </xf>
    <xf numFmtId="0" fontId="4" fillId="37" borderId="33" xfId="60" applyFont="1" applyFill="1" applyBorder="1" applyAlignment="1" applyProtection="1">
      <alignment horizontal="left" vertical="center" wrapText="1"/>
      <protection/>
    </xf>
    <xf numFmtId="0" fontId="4" fillId="37" borderId="34" xfId="60" applyFont="1" applyFill="1" applyBorder="1" applyAlignment="1" applyProtection="1">
      <alignment horizontal="left" vertical="center" wrapText="1"/>
      <protection/>
    </xf>
    <xf numFmtId="0" fontId="4" fillId="36" borderId="10" xfId="60" applyFont="1" applyFill="1" applyBorder="1" applyAlignment="1" applyProtection="1">
      <alignment horizontal="left" vertical="center" wrapText="1"/>
      <protection/>
    </xf>
    <xf numFmtId="0" fontId="4" fillId="36" borderId="10" xfId="60" applyFont="1" applyFill="1" applyBorder="1" applyAlignment="1" applyProtection="1">
      <alignment horizontal="left" vertical="center"/>
      <protection/>
    </xf>
    <xf numFmtId="0" fontId="4" fillId="33" borderId="32" xfId="60" applyFont="1" applyFill="1" applyBorder="1" applyAlignment="1" applyProtection="1">
      <alignment vertical="center" wrapText="1"/>
      <protection/>
    </xf>
    <xf numFmtId="0" fontId="4" fillId="33" borderId="34" xfId="60" applyFont="1" applyFill="1" applyBorder="1" applyProtection="1">
      <alignment vertical="center"/>
      <protection/>
    </xf>
    <xf numFmtId="0" fontId="4" fillId="33" borderId="11" xfId="60" applyFont="1" applyFill="1" applyBorder="1" applyAlignment="1" applyProtection="1">
      <alignment horizontal="center" vertical="center"/>
      <protection locked="0"/>
    </xf>
    <xf numFmtId="0" fontId="4" fillId="33" borderId="13" xfId="60" applyFont="1" applyFill="1" applyBorder="1" applyAlignment="1" applyProtection="1">
      <alignment horizontal="center" vertical="center"/>
      <protection locked="0"/>
    </xf>
    <xf numFmtId="0" fontId="4" fillId="35" borderId="11" xfId="60" applyNumberFormat="1" applyFont="1" applyFill="1" applyBorder="1" applyAlignment="1" applyProtection="1">
      <alignment horizontal="center" vertical="center"/>
      <protection hidden="1"/>
    </xf>
    <xf numFmtId="0" fontId="4" fillId="35" borderId="13" xfId="60" applyNumberFormat="1" applyFont="1" applyFill="1" applyBorder="1" applyAlignment="1" applyProtection="1">
      <alignment horizontal="center" vertical="center"/>
      <protection hidden="1"/>
    </xf>
    <xf numFmtId="176" fontId="4" fillId="35" borderId="11" xfId="60" applyNumberFormat="1" applyFont="1" applyFill="1" applyBorder="1" applyAlignment="1" applyProtection="1">
      <alignment horizontal="center" vertical="center"/>
      <protection hidden="1"/>
    </xf>
    <xf numFmtId="176" fontId="4" fillId="35" borderId="13" xfId="60" applyNumberFormat="1" applyFont="1" applyFill="1" applyBorder="1" applyAlignment="1" applyProtection="1">
      <alignment horizontal="center" vertical="center"/>
      <protection hidden="1"/>
    </xf>
    <xf numFmtId="0" fontId="4" fillId="41" borderId="11" xfId="60" applyFont="1" applyFill="1" applyBorder="1" applyAlignment="1" applyProtection="1">
      <alignment horizontal="center" vertical="center"/>
      <protection locked="0"/>
    </xf>
    <xf numFmtId="0" fontId="4" fillId="41" borderId="13" xfId="60" applyFont="1" applyFill="1" applyBorder="1" applyAlignment="1" applyProtection="1">
      <alignment horizontal="center" vertical="center"/>
      <protection locked="0"/>
    </xf>
    <xf numFmtId="176" fontId="4" fillId="35" borderId="11" xfId="60" applyNumberFormat="1" applyFont="1" applyFill="1" applyBorder="1" applyAlignment="1" applyProtection="1">
      <alignment horizontal="center" vertical="center"/>
      <protection/>
    </xf>
    <xf numFmtId="176" fontId="4" fillId="35" borderId="13" xfId="60" applyNumberFormat="1" applyFont="1" applyFill="1" applyBorder="1" applyAlignment="1" applyProtection="1">
      <alignment horizontal="center" vertical="center"/>
      <protection/>
    </xf>
    <xf numFmtId="176" fontId="4" fillId="33" borderId="11" xfId="63" applyNumberFormat="1" applyFont="1" applyFill="1" applyBorder="1" applyAlignment="1" applyProtection="1">
      <alignment horizontal="center" vertical="center"/>
      <protection locked="0"/>
    </xf>
    <xf numFmtId="176" fontId="4" fillId="33" borderId="13" xfId="63" applyNumberFormat="1" applyFont="1" applyFill="1" applyBorder="1" applyAlignment="1" applyProtection="1">
      <alignment horizontal="center" vertical="center"/>
      <protection locked="0"/>
    </xf>
    <xf numFmtId="0" fontId="4" fillId="33" borderId="27" xfId="60" applyFont="1" applyFill="1" applyBorder="1" applyAlignment="1" applyProtection="1">
      <alignment horizontal="center" vertical="center"/>
      <protection locked="0"/>
    </xf>
    <xf numFmtId="0" fontId="4" fillId="33" borderId="29" xfId="60" applyFont="1" applyFill="1" applyBorder="1" applyAlignment="1" applyProtection="1">
      <alignment horizontal="center" vertical="center"/>
      <protection locked="0"/>
    </xf>
    <xf numFmtId="0" fontId="4" fillId="33" borderId="10" xfId="60" applyFont="1" applyFill="1" applyBorder="1" applyAlignment="1" applyProtection="1">
      <alignment horizontal="center" vertical="center"/>
      <protection locked="0"/>
    </xf>
    <xf numFmtId="177" fontId="4" fillId="33" borderId="27" xfId="60" applyNumberFormat="1" applyFont="1" applyFill="1" applyBorder="1" applyAlignment="1" applyProtection="1">
      <alignment horizontal="center" vertical="center"/>
      <protection locked="0"/>
    </xf>
    <xf numFmtId="177" fontId="4" fillId="33" borderId="29" xfId="6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舗装履歴入力シート" xfId="60"/>
    <cellStyle name="標準_舗装履歴入力シート (3)" xfId="61"/>
    <cellStyle name="標準_舗装履歴入力シート 2" xfId="62"/>
    <cellStyle name="標準_舗装履歴入力シート 3" xfId="63"/>
    <cellStyle name="標準_舗装履歴入力シート 5" xfId="64"/>
    <cellStyle name="標準_舗装履歴入力シート 6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1905000</xdr:colOff>
      <xdr:row>43</xdr:row>
      <xdr:rowOff>0</xdr:rowOff>
    </xdr:from>
    <xdr:to>
      <xdr:col>6</xdr:col>
      <xdr:colOff>0</xdr:colOff>
      <xdr:row>46</xdr:row>
      <xdr:rowOff>47625</xdr:rowOff>
    </xdr:to>
    <xdr:sp macro="[0]!基本情報csv出力">
      <xdr:nvSpPr>
        <xdr:cNvPr id="1" name="Rectangle 1"/>
        <xdr:cNvSpPr>
          <a:spLocks/>
        </xdr:cNvSpPr>
      </xdr:nvSpPr>
      <xdr:spPr>
        <a:xfrm>
          <a:off x="5362575" y="7048500"/>
          <a:ext cx="981075" cy="533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CSV</a:t>
          </a:r>
          <a:r>
            <a:rPr lang="en-US" cap="none" sz="1400" b="1" i="0" u="none" baseline="0">
              <a:solidFill>
                <a:srgbClr val="000000"/>
              </a:solidFill>
            </a:rPr>
            <a:t>で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出力</a:t>
          </a:r>
        </a:p>
      </xdr:txBody>
    </xdr:sp>
    <xdr:clientData/>
  </xdr:twoCellAnchor>
  <xdr:twoCellAnchor>
    <xdr:from>
      <xdr:col>0</xdr:col>
      <xdr:colOff>47625</xdr:colOff>
      <xdr:row>10</xdr:row>
      <xdr:rowOff>19050</xdr:rowOff>
    </xdr:from>
    <xdr:to>
      <xdr:col>6</xdr:col>
      <xdr:colOff>47625</xdr:colOff>
      <xdr:row>68</xdr:row>
      <xdr:rowOff>133350</xdr:rowOff>
    </xdr:to>
    <xdr:grpSp>
      <xdr:nvGrpSpPr>
        <xdr:cNvPr id="2" name="グループ化 31"/>
        <xdr:cNvGrpSpPr>
          <a:grpSpLocks/>
        </xdr:cNvGrpSpPr>
      </xdr:nvGrpSpPr>
      <xdr:grpSpPr>
        <a:xfrm>
          <a:off x="47625" y="1724025"/>
          <a:ext cx="6343650" cy="9505950"/>
          <a:chOff x="18812" y="1114121"/>
          <a:chExt cx="6343907" cy="9506254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275740" y="8533752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85256" y="8524246"/>
            <a:ext cx="1153005" cy="10290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受注者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舗装新設補修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履歴管理ファイル入力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（本シート）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5" name="正方形/長方形 5"/>
          <xdr:cNvSpPr>
            <a:spLocks/>
          </xdr:cNvSpPr>
        </xdr:nvSpPr>
        <xdr:spPr>
          <a:xfrm>
            <a:off x="275740" y="9543792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正方形/長方形 6"/>
          <xdr:cNvSpPr>
            <a:spLocks/>
          </xdr:cNvSpPr>
        </xdr:nvSpPr>
        <xdr:spPr>
          <a:xfrm>
            <a:off x="2477076" y="8514740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389931" y="9581817"/>
            <a:ext cx="1067362" cy="924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受注者</a:t>
            </a:r>
            <a:r>
              <a:rPr lang="en-US" cap="none" sz="900" b="0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工事平面図を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画像データ化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JPG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形式）</a:t>
            </a:r>
          </a:p>
        </xdr:txBody>
      </xdr:sp>
      <xdr:sp>
        <xdr:nvSpPr>
          <xdr:cNvPr id="8" name="正方形/長方形 8"/>
          <xdr:cNvSpPr>
            <a:spLocks/>
          </xdr:cNvSpPr>
        </xdr:nvSpPr>
        <xdr:spPr>
          <a:xfrm>
            <a:off x="4572151" y="8524246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2648361" y="8562271"/>
            <a:ext cx="915109" cy="838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発注者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監督員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内容確認</a:t>
            </a:r>
          </a:p>
        </xdr:txBody>
      </xdr:sp>
      <xdr:sp>
        <xdr:nvSpPr>
          <xdr:cNvPr id="10" name="カギ線コネクタ 11"/>
          <xdr:cNvSpPr>
            <a:spLocks/>
          </xdr:cNvSpPr>
        </xdr:nvSpPr>
        <xdr:spPr>
          <a:xfrm flipV="1">
            <a:off x="1561967" y="9173048"/>
            <a:ext cx="886561" cy="629789"/>
          </a:xfrm>
          <a:prstGeom prst="bentConnector3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直線矢印コネクタ 14"/>
          <xdr:cNvSpPr>
            <a:spLocks/>
          </xdr:cNvSpPr>
        </xdr:nvSpPr>
        <xdr:spPr>
          <a:xfrm flipV="1">
            <a:off x="1600031" y="8771409"/>
            <a:ext cx="86752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17"/>
          <xdr:cNvSpPr txBox="1">
            <a:spLocks noChangeArrowheads="1"/>
          </xdr:cNvSpPr>
        </xdr:nvSpPr>
        <xdr:spPr>
          <a:xfrm>
            <a:off x="1580999" y="8752396"/>
            <a:ext cx="867529" cy="4848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ﾒｰﾙにより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ﾃﾞｰﾀ提出</a:t>
            </a:r>
          </a:p>
        </xdr:txBody>
      </xdr:sp>
      <xdr:sp>
        <xdr:nvSpPr>
          <xdr:cNvPr id="13" name="テキスト ボックス 18"/>
          <xdr:cNvSpPr txBox="1">
            <a:spLocks noChangeArrowheads="1"/>
          </xdr:cNvSpPr>
        </xdr:nvSpPr>
        <xdr:spPr>
          <a:xfrm>
            <a:off x="4496024" y="8552765"/>
            <a:ext cx="1428965" cy="895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発注者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道路維持担当チーム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取りまとめ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CSV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出力</a:t>
            </a:r>
          </a:p>
        </xdr:txBody>
      </xdr:sp>
      <xdr:sp>
        <xdr:nvSpPr>
          <xdr:cNvPr id="14" name="正方形/長方形 19"/>
          <xdr:cNvSpPr>
            <a:spLocks/>
          </xdr:cNvSpPr>
        </xdr:nvSpPr>
        <xdr:spPr>
          <a:xfrm>
            <a:off x="4562635" y="9733917"/>
            <a:ext cx="1276711" cy="88645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20"/>
          <xdr:cNvSpPr txBox="1">
            <a:spLocks noChangeArrowheads="1"/>
          </xdr:cNvSpPr>
        </xdr:nvSpPr>
        <xdr:spPr>
          <a:xfrm>
            <a:off x="4543604" y="9724411"/>
            <a:ext cx="1276711" cy="838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発注者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臨時職員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舗装ﾃﾞｰﾀﾍﾞｰｽへ登録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（舗装しらべちゃん）</a:t>
            </a:r>
          </a:p>
        </xdr:txBody>
      </xdr:sp>
      <xdr:sp>
        <xdr:nvSpPr>
          <xdr:cNvPr id="16" name="直線矢印コネクタ 22"/>
          <xdr:cNvSpPr>
            <a:spLocks/>
          </xdr:cNvSpPr>
        </xdr:nvSpPr>
        <xdr:spPr>
          <a:xfrm>
            <a:off x="3809296" y="8704865"/>
            <a:ext cx="73272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テキスト ボックス 23"/>
          <xdr:cNvSpPr txBox="1">
            <a:spLocks noChangeArrowheads="1"/>
          </xdr:cNvSpPr>
        </xdr:nvSpPr>
        <xdr:spPr>
          <a:xfrm>
            <a:off x="3828328" y="8742890"/>
            <a:ext cx="361603" cy="209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転送</a:t>
            </a:r>
          </a:p>
        </xdr:txBody>
      </xdr:sp>
      <xdr:sp>
        <xdr:nvSpPr>
          <xdr:cNvPr id="18" name="直線矢印コネクタ 24"/>
          <xdr:cNvSpPr>
            <a:spLocks/>
          </xdr:cNvSpPr>
        </xdr:nvSpPr>
        <xdr:spPr>
          <a:xfrm>
            <a:off x="5181166" y="9429717"/>
            <a:ext cx="0" cy="256669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テキスト ボックス 29"/>
          <xdr:cNvSpPr txBox="1">
            <a:spLocks noChangeArrowheads="1"/>
          </xdr:cNvSpPr>
        </xdr:nvSpPr>
        <xdr:spPr>
          <a:xfrm>
            <a:off x="5200198" y="9448729"/>
            <a:ext cx="962688" cy="2756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システム登録</a:t>
            </a:r>
          </a:p>
        </xdr:txBody>
      </xdr:sp>
      <xdr:sp>
        <xdr:nvSpPr>
          <xdr:cNvPr id="20" name="テキスト ボックス 30"/>
          <xdr:cNvSpPr txBox="1">
            <a:spLocks noChangeArrowheads="1"/>
          </xdr:cNvSpPr>
        </xdr:nvSpPr>
        <xdr:spPr>
          <a:xfrm>
            <a:off x="18812" y="8191527"/>
            <a:ext cx="2228297" cy="28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■データ提出の流れ</a:t>
            </a:r>
          </a:p>
        </xdr:txBody>
      </xdr:sp>
      <xdr:sp>
        <xdr:nvSpPr>
          <xdr:cNvPr id="21" name="テキスト ボックス 32"/>
          <xdr:cNvSpPr txBox="1">
            <a:spLocks noChangeArrowheads="1"/>
          </xdr:cNvSpPr>
        </xdr:nvSpPr>
        <xdr:spPr>
          <a:xfrm>
            <a:off x="18812" y="7523713"/>
            <a:ext cx="2696160" cy="28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3366"/>
                </a:solidFill>
                <a:latin typeface="ＭＳ Ｐゴシック"/>
                <a:ea typeface="ＭＳ Ｐゴシック"/>
                <a:cs typeface="ＭＳ Ｐゴシック"/>
              </a:rPr>
              <a:t>■データ作成の注意事項</a:t>
            </a:r>
          </a:p>
        </xdr:txBody>
      </xdr:sp>
      <xdr:sp>
        <xdr:nvSpPr>
          <xdr:cNvPr id="22" name="テキスト ボックス 33"/>
          <xdr:cNvSpPr txBox="1">
            <a:spLocks noChangeArrowheads="1"/>
          </xdr:cNvSpPr>
        </xdr:nvSpPr>
        <xdr:spPr>
          <a:xfrm>
            <a:off x="171066" y="7744733"/>
            <a:ext cx="6191653" cy="285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sng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舗装新設補修履歴管理ファイル（本シート）は舗装構成（施工断面）が変化するごとに作成すること。</a:t>
            </a:r>
          </a:p>
        </xdr:txBody>
      </xdr:sp>
    </xdr:grpSp>
    <xdr:clientData/>
  </xdr:twoCellAnchor>
  <xdr:twoCellAnchor>
    <xdr:from>
      <xdr:col>5</xdr:col>
      <xdr:colOff>857250</xdr:colOff>
      <xdr:row>0</xdr:row>
      <xdr:rowOff>0</xdr:rowOff>
    </xdr:from>
    <xdr:to>
      <xdr:col>10</xdr:col>
      <xdr:colOff>66675</xdr:colOff>
      <xdr:row>0</xdr:row>
      <xdr:rowOff>219075</xdr:rowOff>
    </xdr:to>
    <xdr:sp>
      <xdr:nvSpPr>
        <xdr:cNvPr id="23" name="テキスト ボックス 25"/>
        <xdr:cNvSpPr txBox="1">
          <a:spLocks noChangeArrowheads="1"/>
        </xdr:cNvSpPr>
      </xdr:nvSpPr>
      <xdr:spPr>
        <a:xfrm>
          <a:off x="4314825" y="0"/>
          <a:ext cx="4572000" cy="219075"/>
        </a:xfrm>
        <a:prstGeom prst="rect">
          <a:avLst/>
        </a:prstGeom>
        <a:solidFill>
          <a:srgbClr val="EBF1D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施工断面毎に複数ファイルを作成すること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123825</xdr:rowOff>
    </xdr:from>
    <xdr:to>
      <xdr:col>0</xdr:col>
      <xdr:colOff>381000</xdr:colOff>
      <xdr:row>20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2857500"/>
          <a:ext cx="323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平面図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0</xdr:col>
      <xdr:colOff>371475</xdr:colOff>
      <xdr:row>30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4381500"/>
          <a:ext cx="3238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施工断面図</a:t>
          </a:r>
        </a:p>
      </xdr:txBody>
    </xdr:sp>
    <xdr:clientData/>
  </xdr:twoCellAnchor>
  <xdr:twoCellAnchor>
    <xdr:from>
      <xdr:col>0</xdr:col>
      <xdr:colOff>57150</xdr:colOff>
      <xdr:row>44</xdr:row>
      <xdr:rowOff>123825</xdr:rowOff>
    </xdr:from>
    <xdr:to>
      <xdr:col>0</xdr:col>
      <xdr:colOff>381000</xdr:colOff>
      <xdr:row>50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7150" y="8229600"/>
          <a:ext cx="3238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平面図</a:t>
          </a:r>
        </a:p>
      </xdr:txBody>
    </xdr:sp>
    <xdr:clientData/>
  </xdr:twoCellAnchor>
  <xdr:twoCellAnchor>
    <xdr:from>
      <xdr:col>0</xdr:col>
      <xdr:colOff>47625</xdr:colOff>
      <xdr:row>53</xdr:row>
      <xdr:rowOff>76200</xdr:rowOff>
    </xdr:from>
    <xdr:to>
      <xdr:col>0</xdr:col>
      <xdr:colOff>371475</xdr:colOff>
      <xdr:row>60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625" y="9753600"/>
          <a:ext cx="3238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施工断面図</a:t>
          </a:r>
        </a:p>
      </xdr:txBody>
    </xdr:sp>
    <xdr:clientData/>
  </xdr:twoCellAnchor>
  <xdr:twoCellAnchor>
    <xdr:from>
      <xdr:col>1</xdr:col>
      <xdr:colOff>76200</xdr:colOff>
      <xdr:row>17</xdr:row>
      <xdr:rowOff>19050</xdr:rowOff>
    </xdr:from>
    <xdr:to>
      <xdr:col>10</xdr:col>
      <xdr:colOff>28575</xdr:colOff>
      <xdr:row>17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495300" y="3276600"/>
          <a:ext cx="7924800" cy="0"/>
        </a:xfrm>
        <a:prstGeom prst="line">
          <a:avLst/>
        </a:prstGeom>
        <a:noFill/>
        <a:ln w="571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0</xdr:rowOff>
    </xdr:from>
    <xdr:to>
      <xdr:col>10</xdr:col>
      <xdr:colOff>57150</xdr:colOff>
      <xdr:row>47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33400" y="8629650"/>
          <a:ext cx="7915275" cy="0"/>
        </a:xfrm>
        <a:prstGeom prst="line">
          <a:avLst/>
        </a:prstGeom>
        <a:noFill/>
        <a:ln w="571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M98"/>
  <sheetViews>
    <sheetView tabSelected="1" zoomScaleSheetLayoutView="100" workbookViewId="0" topLeftCell="A34">
      <selection activeCell="F46" sqref="F46"/>
    </sheetView>
  </sheetViews>
  <sheetFormatPr defaultColWidth="9.00390625" defaultRowHeight="12.75" customHeight="1"/>
  <cols>
    <col min="1" max="1" width="3.125" style="6" customWidth="1"/>
    <col min="2" max="3" width="11.125" style="6" customWidth="1"/>
    <col min="4" max="4" width="13.625" style="13" customWidth="1"/>
    <col min="5" max="5" width="6.375" style="13" bestFit="1" customWidth="1"/>
    <col min="6" max="6" width="37.875" style="6" customWidth="1"/>
    <col min="7" max="8" width="3.125" style="6" customWidth="1"/>
    <col min="9" max="11" width="13.125" style="6" customWidth="1"/>
    <col min="12" max="12" width="20.625" style="13" customWidth="1"/>
    <col min="13" max="13" width="20.875" style="6" customWidth="1"/>
    <col min="14" max="14" width="3.125" style="6" customWidth="1"/>
    <col min="15" max="16384" width="9.00390625" style="6" customWidth="1"/>
  </cols>
  <sheetData>
    <row r="1" spans="2:13" ht="19.5" customHeight="1">
      <c r="B1" s="118" t="s">
        <v>0</v>
      </c>
      <c r="C1" s="118"/>
      <c r="D1" s="118"/>
      <c r="E1" s="118"/>
      <c r="F1" s="118"/>
      <c r="G1" s="5"/>
      <c r="H1" s="5"/>
      <c r="I1" s="118" t="s">
        <v>1</v>
      </c>
      <c r="J1" s="118"/>
      <c r="K1" s="118"/>
      <c r="L1" s="118"/>
      <c r="M1" s="118"/>
    </row>
    <row r="2" spans="2:13" ht="12.75" customHeight="1">
      <c r="B2" s="123" t="s">
        <v>2</v>
      </c>
      <c r="C2" s="124"/>
      <c r="D2" s="153"/>
      <c r="E2" s="154"/>
      <c r="F2" s="8" t="s">
        <v>3</v>
      </c>
      <c r="I2" s="138" t="s">
        <v>4</v>
      </c>
      <c r="J2" s="142" t="s">
        <v>556</v>
      </c>
      <c r="K2" s="9" t="s">
        <v>5</v>
      </c>
      <c r="L2" s="90">
        <v>1</v>
      </c>
      <c r="M2" s="10" t="s">
        <v>6</v>
      </c>
    </row>
    <row r="3" spans="2:13" ht="12.75" customHeight="1">
      <c r="B3" s="123" t="s">
        <v>7</v>
      </c>
      <c r="C3" s="124"/>
      <c r="D3" s="151" t="s">
        <v>138</v>
      </c>
      <c r="E3" s="152"/>
      <c r="F3" s="10" t="s">
        <v>8</v>
      </c>
      <c r="I3" s="139"/>
      <c r="J3" s="142"/>
      <c r="K3" s="9" t="s">
        <v>9</v>
      </c>
      <c r="L3" s="91" t="s">
        <v>478</v>
      </c>
      <c r="M3" s="10" t="s">
        <v>8</v>
      </c>
    </row>
    <row r="4" spans="2:13" ht="12.75" customHeight="1">
      <c r="B4" s="123" t="s">
        <v>10</v>
      </c>
      <c r="C4" s="124"/>
      <c r="D4" s="145"/>
      <c r="E4" s="146"/>
      <c r="F4" s="10" t="s">
        <v>11</v>
      </c>
      <c r="I4" s="139"/>
      <c r="J4" s="142"/>
      <c r="K4" s="9" t="s">
        <v>12</v>
      </c>
      <c r="L4" s="91">
        <v>13</v>
      </c>
      <c r="M4" s="10" t="s">
        <v>8</v>
      </c>
    </row>
    <row r="5" spans="2:13" ht="12.75" customHeight="1">
      <c r="B5" s="123" t="s">
        <v>13</v>
      </c>
      <c r="C5" s="124"/>
      <c r="D5" s="153"/>
      <c r="E5" s="154"/>
      <c r="F5" s="8" t="s">
        <v>3</v>
      </c>
      <c r="I5" s="139"/>
      <c r="J5" s="142"/>
      <c r="K5" s="9" t="s">
        <v>14</v>
      </c>
      <c r="L5" s="91" t="s">
        <v>423</v>
      </c>
      <c r="M5" s="10" t="s">
        <v>8</v>
      </c>
    </row>
    <row r="6" spans="2:13" ht="12.75" customHeight="1">
      <c r="B6" s="123" t="s">
        <v>15</v>
      </c>
      <c r="C6" s="124"/>
      <c r="D6" s="145">
        <v>2011</v>
      </c>
      <c r="E6" s="146"/>
      <c r="F6" s="10" t="s">
        <v>16</v>
      </c>
      <c r="I6" s="139"/>
      <c r="J6" s="142"/>
      <c r="K6" s="9" t="s">
        <v>17</v>
      </c>
      <c r="L6" s="90">
        <v>50</v>
      </c>
      <c r="M6" s="10" t="s">
        <v>6</v>
      </c>
    </row>
    <row r="7" spans="2:13" ht="12.75" customHeight="1">
      <c r="B7" s="123" t="s">
        <v>18</v>
      </c>
      <c r="C7" s="124"/>
      <c r="D7" s="147" t="str">
        <f>IF(D9&lt;3000,"不明",IF(D9&lt;4000,"一般国道",IF(D9&lt;5000,"主要地方道",IF(D9&lt;6000,"一般県道","不明"))))</f>
        <v>主要地方道</v>
      </c>
      <c r="E7" s="148"/>
      <c r="F7" s="8" t="s">
        <v>3</v>
      </c>
      <c r="I7" s="139"/>
      <c r="J7" s="119" t="s">
        <v>557</v>
      </c>
      <c r="K7" s="11" t="s">
        <v>5</v>
      </c>
      <c r="L7" s="90">
        <v>2</v>
      </c>
      <c r="M7" s="10" t="s">
        <v>6</v>
      </c>
    </row>
    <row r="8" spans="2:13" ht="12.75" customHeight="1">
      <c r="B8" s="123" t="s">
        <v>20</v>
      </c>
      <c r="C8" s="124"/>
      <c r="D8" s="149" t="str">
        <f>VLOOKUP(D9,リスト!$C$2:$D$265,2,0)</f>
        <v>16　盛岡環状線</v>
      </c>
      <c r="E8" s="150"/>
      <c r="F8" s="8" t="s">
        <v>3</v>
      </c>
      <c r="I8" s="139"/>
      <c r="J8" s="119"/>
      <c r="K8" s="11" t="s">
        <v>9</v>
      </c>
      <c r="L8" s="91" t="s">
        <v>457</v>
      </c>
      <c r="M8" s="10" t="s">
        <v>8</v>
      </c>
    </row>
    <row r="9" spans="2:13" ht="12.75" customHeight="1">
      <c r="B9" s="123" t="s">
        <v>21</v>
      </c>
      <c r="C9" s="124"/>
      <c r="D9" s="151">
        <v>4016</v>
      </c>
      <c r="E9" s="152"/>
      <c r="F9" s="10" t="s">
        <v>8</v>
      </c>
      <c r="I9" s="139"/>
      <c r="J9" s="119"/>
      <c r="K9" s="11" t="s">
        <v>12</v>
      </c>
      <c r="L9" s="91">
        <v>20</v>
      </c>
      <c r="M9" s="10" t="s">
        <v>8</v>
      </c>
    </row>
    <row r="10" spans="2:13" ht="12.75" customHeight="1">
      <c r="B10" s="123" t="s">
        <v>22</v>
      </c>
      <c r="C10" s="124"/>
      <c r="D10" s="125" t="s">
        <v>629</v>
      </c>
      <c r="E10" s="126"/>
      <c r="F10" s="10" t="s">
        <v>11</v>
      </c>
      <c r="I10" s="139"/>
      <c r="J10" s="119"/>
      <c r="K10" s="11" t="s">
        <v>14</v>
      </c>
      <c r="L10" s="91" t="s">
        <v>417</v>
      </c>
      <c r="M10" s="10" t="s">
        <v>8</v>
      </c>
    </row>
    <row r="11" spans="2:13" ht="12.75" customHeight="1">
      <c r="B11" s="123" t="s">
        <v>23</v>
      </c>
      <c r="C11" s="124"/>
      <c r="D11" s="127">
        <v>50000000</v>
      </c>
      <c r="E11" s="128"/>
      <c r="F11" s="10" t="s">
        <v>6</v>
      </c>
      <c r="I11" s="139"/>
      <c r="J11" s="119"/>
      <c r="K11" s="11" t="s">
        <v>17</v>
      </c>
      <c r="L11" s="90">
        <v>100</v>
      </c>
      <c r="M11" s="10" t="s">
        <v>6</v>
      </c>
    </row>
    <row r="12" spans="2:13" ht="12.75" customHeight="1">
      <c r="B12" s="123" t="s">
        <v>24</v>
      </c>
      <c r="C12" s="124"/>
      <c r="D12" s="125" t="s">
        <v>630</v>
      </c>
      <c r="E12" s="126"/>
      <c r="F12" s="10" t="s">
        <v>11</v>
      </c>
      <c r="I12" s="139"/>
      <c r="J12" s="119" t="s">
        <v>558</v>
      </c>
      <c r="K12" s="11" t="s">
        <v>5</v>
      </c>
      <c r="L12" s="90"/>
      <c r="M12" s="10" t="s">
        <v>6</v>
      </c>
    </row>
    <row r="13" spans="2:13" ht="12.75" customHeight="1">
      <c r="B13" s="123" t="s">
        <v>25</v>
      </c>
      <c r="C13" s="124"/>
      <c r="D13" s="129">
        <v>20130130</v>
      </c>
      <c r="E13" s="130"/>
      <c r="F13" s="10" t="s">
        <v>26</v>
      </c>
      <c r="I13" s="139"/>
      <c r="J13" s="119"/>
      <c r="K13" s="11" t="s">
        <v>9</v>
      </c>
      <c r="L13" s="91"/>
      <c r="M13" s="10" t="s">
        <v>8</v>
      </c>
    </row>
    <row r="14" spans="2:13" ht="12.75" customHeight="1">
      <c r="B14" s="123" t="s">
        <v>27</v>
      </c>
      <c r="C14" s="124"/>
      <c r="D14" s="125" t="s">
        <v>631</v>
      </c>
      <c r="E14" s="126"/>
      <c r="F14" s="10" t="s">
        <v>11</v>
      </c>
      <c r="I14" s="139"/>
      <c r="J14" s="119"/>
      <c r="K14" s="11" t="s">
        <v>12</v>
      </c>
      <c r="L14" s="91"/>
      <c r="M14" s="10" t="s">
        <v>8</v>
      </c>
    </row>
    <row r="15" spans="2:13" ht="12.75" customHeight="1">
      <c r="B15" s="123" t="s">
        <v>28</v>
      </c>
      <c r="C15" s="124"/>
      <c r="D15" s="125" t="s">
        <v>632</v>
      </c>
      <c r="E15" s="126"/>
      <c r="F15" s="10" t="s">
        <v>11</v>
      </c>
      <c r="G15" s="12"/>
      <c r="H15" s="12"/>
      <c r="I15" s="139"/>
      <c r="J15" s="119"/>
      <c r="K15" s="11" t="s">
        <v>14</v>
      </c>
      <c r="L15" s="91"/>
      <c r="M15" s="10" t="s">
        <v>8</v>
      </c>
    </row>
    <row r="16" spans="2:13" ht="12.75" customHeight="1">
      <c r="B16" s="108" t="s">
        <v>29</v>
      </c>
      <c r="C16" s="7" t="s">
        <v>30</v>
      </c>
      <c r="D16" s="155">
        <v>20120401</v>
      </c>
      <c r="E16" s="156"/>
      <c r="F16" s="10" t="s">
        <v>26</v>
      </c>
      <c r="G16" s="12"/>
      <c r="H16" s="12"/>
      <c r="I16" s="139"/>
      <c r="J16" s="119"/>
      <c r="K16" s="11" t="s">
        <v>17</v>
      </c>
      <c r="L16" s="90"/>
      <c r="M16" s="10" t="s">
        <v>6</v>
      </c>
    </row>
    <row r="17" spans="2:13" ht="12.75" customHeight="1">
      <c r="B17" s="108"/>
      <c r="C17" s="7" t="s">
        <v>31</v>
      </c>
      <c r="D17" s="155">
        <v>20121231</v>
      </c>
      <c r="E17" s="156"/>
      <c r="F17" s="10" t="s">
        <v>26</v>
      </c>
      <c r="G17" s="12"/>
      <c r="H17" s="12"/>
      <c r="I17" s="139"/>
      <c r="J17" s="141" t="s">
        <v>559</v>
      </c>
      <c r="K17" s="9" t="s">
        <v>5</v>
      </c>
      <c r="L17" s="90">
        <v>3</v>
      </c>
      <c r="M17" s="10" t="s">
        <v>6</v>
      </c>
    </row>
    <row r="18" spans="2:13" ht="12.75" customHeight="1">
      <c r="B18" s="120" t="s">
        <v>32</v>
      </c>
      <c r="C18" s="120" t="s">
        <v>33</v>
      </c>
      <c r="D18" s="14">
        <v>35</v>
      </c>
      <c r="E18" s="4" t="s">
        <v>34</v>
      </c>
      <c r="F18" s="143" t="s">
        <v>35</v>
      </c>
      <c r="G18" s="12"/>
      <c r="H18" s="12"/>
      <c r="I18" s="139"/>
      <c r="J18" s="142"/>
      <c r="K18" s="9" t="s">
        <v>137</v>
      </c>
      <c r="L18" s="91" t="s">
        <v>525</v>
      </c>
      <c r="M18" s="10" t="s">
        <v>8</v>
      </c>
    </row>
    <row r="19" spans="2:13" ht="12.75" customHeight="1">
      <c r="B19" s="121"/>
      <c r="C19" s="121"/>
      <c r="D19" s="157">
        <v>29</v>
      </c>
      <c r="E19" s="158"/>
      <c r="F19" s="144"/>
      <c r="G19" s="12"/>
      <c r="H19" s="12"/>
      <c r="I19" s="139"/>
      <c r="J19" s="142"/>
      <c r="K19" s="9" t="s">
        <v>12</v>
      </c>
      <c r="L19" s="91">
        <v>40</v>
      </c>
      <c r="M19" s="10" t="s">
        <v>8</v>
      </c>
    </row>
    <row r="20" spans="2:13" ht="12.75" customHeight="1">
      <c r="B20" s="121"/>
      <c r="C20" s="121"/>
      <c r="D20" s="159">
        <v>247</v>
      </c>
      <c r="E20" s="159"/>
      <c r="F20" s="143" t="s">
        <v>36</v>
      </c>
      <c r="G20" s="12"/>
      <c r="H20" s="12"/>
      <c r="I20" s="139"/>
      <c r="J20" s="142"/>
      <c r="K20" s="9" t="s">
        <v>14</v>
      </c>
      <c r="L20" s="91"/>
      <c r="M20" s="10" t="s">
        <v>8</v>
      </c>
    </row>
    <row r="21" spans="2:13" ht="12.75" customHeight="1">
      <c r="B21" s="121"/>
      <c r="C21" s="122"/>
      <c r="D21" s="160">
        <v>0</v>
      </c>
      <c r="E21" s="161"/>
      <c r="F21" s="144"/>
      <c r="G21" s="12"/>
      <c r="H21" s="12"/>
      <c r="I21" s="139"/>
      <c r="J21" s="142"/>
      <c r="K21" s="9" t="s">
        <v>17</v>
      </c>
      <c r="L21" s="90">
        <v>200</v>
      </c>
      <c r="M21" s="10" t="s">
        <v>6</v>
      </c>
    </row>
    <row r="22" spans="2:13" ht="12.75" customHeight="1">
      <c r="B22" s="121"/>
      <c r="C22" s="120" t="s">
        <v>37</v>
      </c>
      <c r="D22" s="14">
        <v>35</v>
      </c>
      <c r="E22" s="4" t="s">
        <v>34</v>
      </c>
      <c r="F22" s="143" t="s">
        <v>35</v>
      </c>
      <c r="G22" s="12"/>
      <c r="H22" s="12"/>
      <c r="I22" s="139"/>
      <c r="J22" s="110" t="s">
        <v>560</v>
      </c>
      <c r="K22" s="11" t="s">
        <v>5</v>
      </c>
      <c r="L22" s="90">
        <v>4</v>
      </c>
      <c r="M22" s="10" t="s">
        <v>6</v>
      </c>
    </row>
    <row r="23" spans="2:13" ht="12.75" customHeight="1">
      <c r="B23" s="121"/>
      <c r="C23" s="121"/>
      <c r="D23" s="157">
        <v>26</v>
      </c>
      <c r="E23" s="158"/>
      <c r="F23" s="144"/>
      <c r="I23" s="139"/>
      <c r="J23" s="119"/>
      <c r="K23" s="11" t="s">
        <v>9</v>
      </c>
      <c r="L23" s="91" t="s">
        <v>531</v>
      </c>
      <c r="M23" s="10" t="s">
        <v>8</v>
      </c>
    </row>
    <row r="24" spans="2:13" ht="12.75" customHeight="1">
      <c r="B24" s="121"/>
      <c r="C24" s="121"/>
      <c r="D24" s="159">
        <v>285</v>
      </c>
      <c r="E24" s="159"/>
      <c r="F24" s="143" t="s">
        <v>36</v>
      </c>
      <c r="I24" s="139"/>
      <c r="J24" s="119"/>
      <c r="K24" s="11" t="s">
        <v>12</v>
      </c>
      <c r="L24" s="91">
        <v>50</v>
      </c>
      <c r="M24" s="10" t="s">
        <v>8</v>
      </c>
    </row>
    <row r="25" spans="2:13" ht="12.75" customHeight="1">
      <c r="B25" s="122"/>
      <c r="C25" s="122"/>
      <c r="D25" s="160">
        <v>0</v>
      </c>
      <c r="E25" s="161"/>
      <c r="F25" s="144"/>
      <c r="I25" s="139"/>
      <c r="J25" s="119"/>
      <c r="K25" s="11" t="s">
        <v>14</v>
      </c>
      <c r="L25" s="91"/>
      <c r="M25" s="10" t="s">
        <v>8</v>
      </c>
    </row>
    <row r="26" spans="2:13" ht="12.75" customHeight="1">
      <c r="B26" s="108" t="s">
        <v>38</v>
      </c>
      <c r="C26" s="108"/>
      <c r="D26" s="92">
        <v>280</v>
      </c>
      <c r="E26" s="93"/>
      <c r="F26" s="10" t="s">
        <v>6</v>
      </c>
      <c r="I26" s="139"/>
      <c r="J26" s="119"/>
      <c r="K26" s="11" t="s">
        <v>17</v>
      </c>
      <c r="L26" s="90">
        <v>250</v>
      </c>
      <c r="M26" s="10" t="s">
        <v>6</v>
      </c>
    </row>
    <row r="27" spans="2:13" ht="12.75" customHeight="1">
      <c r="B27" s="108" t="s">
        <v>39</v>
      </c>
      <c r="C27" s="108"/>
      <c r="D27" s="92">
        <v>2735</v>
      </c>
      <c r="E27" s="93"/>
      <c r="F27" s="10" t="s">
        <v>6</v>
      </c>
      <c r="I27" s="139"/>
      <c r="J27" s="110" t="s">
        <v>561</v>
      </c>
      <c r="K27" s="11" t="s">
        <v>5</v>
      </c>
      <c r="L27" s="90"/>
      <c r="M27" s="10" t="s">
        <v>6</v>
      </c>
    </row>
    <row r="28" spans="2:13" ht="12.75" customHeight="1">
      <c r="B28" s="108" t="s">
        <v>40</v>
      </c>
      <c r="C28" s="108"/>
      <c r="D28" s="94">
        <v>16203</v>
      </c>
      <c r="E28" s="95"/>
      <c r="F28" s="10" t="s">
        <v>6</v>
      </c>
      <c r="I28" s="139"/>
      <c r="J28" s="119"/>
      <c r="K28" s="11" t="s">
        <v>9</v>
      </c>
      <c r="L28" s="91"/>
      <c r="M28" s="10" t="s">
        <v>8</v>
      </c>
    </row>
    <row r="29" spans="2:13" ht="12.75" customHeight="1">
      <c r="B29" s="108" t="s">
        <v>598</v>
      </c>
      <c r="C29" s="108"/>
      <c r="D29" s="96" t="s">
        <v>599</v>
      </c>
      <c r="E29" s="97"/>
      <c r="F29" s="10" t="s">
        <v>8</v>
      </c>
      <c r="I29" s="139"/>
      <c r="J29" s="119"/>
      <c r="K29" s="11" t="s">
        <v>12</v>
      </c>
      <c r="L29" s="91"/>
      <c r="M29" s="10" t="s">
        <v>8</v>
      </c>
    </row>
    <row r="30" spans="2:13" ht="12.75" customHeight="1">
      <c r="B30" s="108" t="s">
        <v>41</v>
      </c>
      <c r="C30" s="108"/>
      <c r="D30" s="94">
        <v>3677</v>
      </c>
      <c r="E30" s="95"/>
      <c r="F30" s="10" t="s">
        <v>6</v>
      </c>
      <c r="I30" s="139"/>
      <c r="J30" s="119"/>
      <c r="K30" s="11" t="s">
        <v>14</v>
      </c>
      <c r="L30" s="91"/>
      <c r="M30" s="10" t="s">
        <v>8</v>
      </c>
    </row>
    <row r="31" spans="2:13" ht="12.75" customHeight="1">
      <c r="B31" s="117" t="s">
        <v>42</v>
      </c>
      <c r="C31" s="117"/>
      <c r="D31" s="96" t="s">
        <v>633</v>
      </c>
      <c r="E31" s="97"/>
      <c r="F31" s="10" t="s">
        <v>8</v>
      </c>
      <c r="I31" s="139"/>
      <c r="J31" s="119"/>
      <c r="K31" s="11" t="s">
        <v>17</v>
      </c>
      <c r="L31" s="90"/>
      <c r="M31" s="10" t="s">
        <v>6</v>
      </c>
    </row>
    <row r="32" spans="2:13" ht="12.75" customHeight="1">
      <c r="B32" s="117" t="s">
        <v>43</v>
      </c>
      <c r="C32" s="117"/>
      <c r="D32" s="98">
        <v>0.8</v>
      </c>
      <c r="E32" s="99"/>
      <c r="F32" s="10" t="s">
        <v>6</v>
      </c>
      <c r="I32" s="139"/>
      <c r="J32" s="141" t="s">
        <v>45</v>
      </c>
      <c r="K32" s="9" t="s">
        <v>5</v>
      </c>
      <c r="L32" s="90"/>
      <c r="M32" s="10" t="s">
        <v>6</v>
      </c>
    </row>
    <row r="33" spans="2:13" ht="12.75" customHeight="1">
      <c r="B33" s="117" t="s">
        <v>44</v>
      </c>
      <c r="C33" s="117"/>
      <c r="D33" s="98">
        <v>24.6</v>
      </c>
      <c r="E33" s="99"/>
      <c r="F33" s="10" t="s">
        <v>6</v>
      </c>
      <c r="I33" s="139"/>
      <c r="J33" s="142"/>
      <c r="K33" s="9" t="s">
        <v>9</v>
      </c>
      <c r="L33" s="91"/>
      <c r="M33" s="10" t="s">
        <v>8</v>
      </c>
    </row>
    <row r="34" spans="2:13" ht="12.75" customHeight="1">
      <c r="B34" s="117" t="s">
        <v>46</v>
      </c>
      <c r="C34" s="117"/>
      <c r="D34" s="98">
        <v>51.5</v>
      </c>
      <c r="E34" s="99"/>
      <c r="F34" s="10" t="s">
        <v>6</v>
      </c>
      <c r="I34" s="139"/>
      <c r="J34" s="142"/>
      <c r="K34" s="9" t="s">
        <v>12</v>
      </c>
      <c r="L34" s="91"/>
      <c r="M34" s="10" t="s">
        <v>8</v>
      </c>
    </row>
    <row r="35" spans="2:13" ht="12.75" customHeight="1">
      <c r="B35" s="117" t="s">
        <v>47</v>
      </c>
      <c r="C35" s="117"/>
      <c r="D35" s="102" t="s">
        <v>106</v>
      </c>
      <c r="E35" s="103"/>
      <c r="F35" s="10" t="s">
        <v>8</v>
      </c>
      <c r="I35" s="139"/>
      <c r="J35" s="142"/>
      <c r="K35" s="9" t="s">
        <v>14</v>
      </c>
      <c r="L35" s="91"/>
      <c r="M35" s="10" t="s">
        <v>8</v>
      </c>
    </row>
    <row r="36" spans="2:13" ht="12.75" customHeight="1">
      <c r="B36" s="117" t="s">
        <v>49</v>
      </c>
      <c r="C36" s="117"/>
      <c r="D36" s="98">
        <v>53</v>
      </c>
      <c r="E36" s="99"/>
      <c r="F36" s="10" t="s">
        <v>6</v>
      </c>
      <c r="I36" s="140"/>
      <c r="J36" s="142"/>
      <c r="K36" s="9" t="s">
        <v>17</v>
      </c>
      <c r="L36" s="90"/>
      <c r="M36" s="10" t="s">
        <v>6</v>
      </c>
    </row>
    <row r="37" spans="2:13" ht="12.75" customHeight="1">
      <c r="B37" s="108" t="s">
        <v>50</v>
      </c>
      <c r="C37" s="108"/>
      <c r="D37" s="100">
        <v>0.584</v>
      </c>
      <c r="E37" s="101"/>
      <c r="F37" s="10" t="s">
        <v>6</v>
      </c>
      <c r="I37" s="110" t="s">
        <v>51</v>
      </c>
      <c r="J37" s="136" t="s">
        <v>52</v>
      </c>
      <c r="K37" s="9" t="s">
        <v>5</v>
      </c>
      <c r="L37" s="90">
        <v>1</v>
      </c>
      <c r="M37" s="10" t="s">
        <v>6</v>
      </c>
    </row>
    <row r="38" spans="2:13" ht="12.75" customHeight="1">
      <c r="B38" s="108" t="s">
        <v>96</v>
      </c>
      <c r="C38" s="108"/>
      <c r="D38" s="100">
        <v>54.9</v>
      </c>
      <c r="E38" s="101"/>
      <c r="F38" s="10" t="s">
        <v>6</v>
      </c>
      <c r="I38" s="110"/>
      <c r="J38" s="137"/>
      <c r="K38" s="9" t="s">
        <v>17</v>
      </c>
      <c r="L38" s="90">
        <v>3.8</v>
      </c>
      <c r="M38" s="10" t="s">
        <v>6</v>
      </c>
    </row>
    <row r="39" spans="2:13" ht="12.75" customHeight="1">
      <c r="B39" s="108" t="s">
        <v>53</v>
      </c>
      <c r="C39" s="108"/>
      <c r="D39" s="100">
        <v>46.3</v>
      </c>
      <c r="E39" s="101"/>
      <c r="F39" s="10" t="s">
        <v>6</v>
      </c>
      <c r="I39" s="110"/>
      <c r="J39" s="116" t="s">
        <v>556</v>
      </c>
      <c r="K39" s="9" t="s">
        <v>5</v>
      </c>
      <c r="L39" s="90">
        <v>2</v>
      </c>
      <c r="M39" s="10" t="s">
        <v>6</v>
      </c>
    </row>
    <row r="40" spans="2:13" ht="12.75" customHeight="1">
      <c r="B40" s="108" t="s">
        <v>54</v>
      </c>
      <c r="C40" s="108"/>
      <c r="D40" s="102" t="s">
        <v>107</v>
      </c>
      <c r="E40" s="103"/>
      <c r="F40" s="10" t="s">
        <v>8</v>
      </c>
      <c r="I40" s="110"/>
      <c r="J40" s="116"/>
      <c r="K40" s="9" t="s">
        <v>9</v>
      </c>
      <c r="L40" s="91" t="s">
        <v>478</v>
      </c>
      <c r="M40" s="10" t="s">
        <v>8</v>
      </c>
    </row>
    <row r="41" spans="2:13" ht="12.75" customHeight="1">
      <c r="B41" s="108" t="s">
        <v>56</v>
      </c>
      <c r="C41" s="108"/>
      <c r="D41" s="102" t="s">
        <v>439</v>
      </c>
      <c r="E41" s="103"/>
      <c r="F41" s="10" t="s">
        <v>8</v>
      </c>
      <c r="I41" s="110"/>
      <c r="J41" s="116"/>
      <c r="K41" s="9" t="s">
        <v>12</v>
      </c>
      <c r="L41" s="91">
        <v>13</v>
      </c>
      <c r="M41" s="10" t="s">
        <v>8</v>
      </c>
    </row>
    <row r="42" spans="2:13" ht="12.75" customHeight="1">
      <c r="B42" s="114" t="s">
        <v>562</v>
      </c>
      <c r="C42" s="115"/>
      <c r="D42" s="98" t="s">
        <v>634</v>
      </c>
      <c r="E42" s="99"/>
      <c r="F42" s="10" t="s">
        <v>11</v>
      </c>
      <c r="I42" s="110"/>
      <c r="J42" s="116"/>
      <c r="K42" s="9" t="s">
        <v>14</v>
      </c>
      <c r="L42" s="91" t="s">
        <v>423</v>
      </c>
      <c r="M42" s="10" t="s">
        <v>8</v>
      </c>
    </row>
    <row r="43" spans="9:13" ht="12.75" customHeight="1">
      <c r="I43" s="110"/>
      <c r="J43" s="116"/>
      <c r="K43" s="9" t="s">
        <v>17</v>
      </c>
      <c r="L43" s="90">
        <v>50</v>
      </c>
      <c r="M43" s="10" t="s">
        <v>6</v>
      </c>
    </row>
    <row r="44" spans="9:13" ht="12.75" customHeight="1">
      <c r="I44" s="110"/>
      <c r="J44" s="109" t="s">
        <v>557</v>
      </c>
      <c r="K44" s="11" t="s">
        <v>5</v>
      </c>
      <c r="L44" s="90">
        <v>3</v>
      </c>
      <c r="M44" s="10" t="s">
        <v>6</v>
      </c>
    </row>
    <row r="45" spans="9:13" ht="12.75" customHeight="1">
      <c r="I45" s="110"/>
      <c r="J45" s="109"/>
      <c r="K45" s="11" t="s">
        <v>9</v>
      </c>
      <c r="L45" s="91" t="s">
        <v>467</v>
      </c>
      <c r="M45" s="10" t="s">
        <v>8</v>
      </c>
    </row>
    <row r="46" spans="9:13" ht="12.75" customHeight="1" thickBot="1">
      <c r="I46" s="110"/>
      <c r="J46" s="109"/>
      <c r="K46" s="11" t="s">
        <v>12</v>
      </c>
      <c r="L46" s="91">
        <v>20</v>
      </c>
      <c r="M46" s="10" t="s">
        <v>8</v>
      </c>
    </row>
    <row r="47" spans="2:13" ht="12.75" customHeight="1" thickBot="1">
      <c r="B47" s="104" t="s">
        <v>57</v>
      </c>
      <c r="C47" s="105"/>
      <c r="I47" s="110"/>
      <c r="J47" s="109"/>
      <c r="K47" s="11" t="s">
        <v>14</v>
      </c>
      <c r="L47" s="91" t="s">
        <v>417</v>
      </c>
      <c r="M47" s="10" t="s">
        <v>8</v>
      </c>
    </row>
    <row r="48" spans="9:13" ht="12.75" customHeight="1" thickBot="1">
      <c r="I48" s="110"/>
      <c r="J48" s="109"/>
      <c r="K48" s="11" t="s">
        <v>17</v>
      </c>
      <c r="L48" s="90">
        <v>50</v>
      </c>
      <c r="M48" s="10" t="s">
        <v>6</v>
      </c>
    </row>
    <row r="49" spans="2:13" ht="12.75" customHeight="1" thickBot="1">
      <c r="B49" s="106" t="s">
        <v>58</v>
      </c>
      <c r="C49" s="107"/>
      <c r="I49" s="110"/>
      <c r="J49" s="109" t="s">
        <v>558</v>
      </c>
      <c r="K49" s="11" t="s">
        <v>5</v>
      </c>
      <c r="L49" s="90">
        <v>4</v>
      </c>
      <c r="M49" s="10" t="s">
        <v>6</v>
      </c>
    </row>
    <row r="50" spans="9:13" ht="12.75" customHeight="1">
      <c r="I50" s="110"/>
      <c r="J50" s="109"/>
      <c r="K50" s="11" t="s">
        <v>9</v>
      </c>
      <c r="L50" s="91" t="s">
        <v>466</v>
      </c>
      <c r="M50" s="10" t="s">
        <v>8</v>
      </c>
    </row>
    <row r="51" spans="9:13" ht="12.75" customHeight="1">
      <c r="I51" s="110"/>
      <c r="J51" s="109"/>
      <c r="K51" s="11" t="s">
        <v>12</v>
      </c>
      <c r="L51" s="91">
        <v>20</v>
      </c>
      <c r="M51" s="10" t="s">
        <v>8</v>
      </c>
    </row>
    <row r="52" spans="9:13" ht="12.75" customHeight="1">
      <c r="I52" s="110"/>
      <c r="J52" s="109"/>
      <c r="K52" s="11" t="s">
        <v>14</v>
      </c>
      <c r="L52" s="91" t="s">
        <v>417</v>
      </c>
      <c r="M52" s="10" t="s">
        <v>8</v>
      </c>
    </row>
    <row r="53" spans="9:13" ht="12.75" customHeight="1">
      <c r="I53" s="110"/>
      <c r="J53" s="109"/>
      <c r="K53" s="11" t="s">
        <v>17</v>
      </c>
      <c r="L53" s="90">
        <v>50</v>
      </c>
      <c r="M53" s="10" t="s">
        <v>6</v>
      </c>
    </row>
    <row r="54" spans="9:13" ht="12.75" customHeight="1">
      <c r="I54" s="110"/>
      <c r="J54" s="131" t="s">
        <v>559</v>
      </c>
      <c r="K54" s="9" t="s">
        <v>5</v>
      </c>
      <c r="L54" s="90">
        <v>5</v>
      </c>
      <c r="M54" s="10" t="s">
        <v>6</v>
      </c>
    </row>
    <row r="55" spans="9:13" ht="12.75" customHeight="1">
      <c r="I55" s="110"/>
      <c r="J55" s="132"/>
      <c r="K55" s="9" t="s">
        <v>9</v>
      </c>
      <c r="L55" s="91" t="s">
        <v>533</v>
      </c>
      <c r="M55" s="10" t="s">
        <v>8</v>
      </c>
    </row>
    <row r="56" spans="9:13" ht="12.75" customHeight="1">
      <c r="I56" s="110"/>
      <c r="J56" s="132"/>
      <c r="K56" s="9" t="s">
        <v>12</v>
      </c>
      <c r="L56" s="91">
        <v>20</v>
      </c>
      <c r="M56" s="10" t="s">
        <v>8</v>
      </c>
    </row>
    <row r="57" spans="9:13" ht="12.75" customHeight="1">
      <c r="I57" s="110"/>
      <c r="J57" s="132"/>
      <c r="K57" s="9" t="s">
        <v>14</v>
      </c>
      <c r="L57" s="91"/>
      <c r="M57" s="10" t="s">
        <v>8</v>
      </c>
    </row>
    <row r="58" spans="9:13" ht="12.75" customHeight="1">
      <c r="I58" s="110"/>
      <c r="J58" s="133"/>
      <c r="K58" s="9" t="s">
        <v>17</v>
      </c>
      <c r="L58" s="90"/>
      <c r="M58" s="10" t="s">
        <v>6</v>
      </c>
    </row>
    <row r="59" spans="4:13" ht="12.75" customHeight="1">
      <c r="D59" s="6"/>
      <c r="E59" s="6"/>
      <c r="I59" s="110"/>
      <c r="J59" s="111" t="s">
        <v>560</v>
      </c>
      <c r="K59" s="11" t="s">
        <v>5</v>
      </c>
      <c r="L59" s="90">
        <v>6</v>
      </c>
      <c r="M59" s="10" t="s">
        <v>6</v>
      </c>
    </row>
    <row r="60" spans="4:13" ht="12.75" customHeight="1">
      <c r="D60" s="6"/>
      <c r="E60" s="6"/>
      <c r="I60" s="110"/>
      <c r="J60" s="112"/>
      <c r="K60" s="11" t="s">
        <v>9</v>
      </c>
      <c r="L60" s="91" t="s">
        <v>539</v>
      </c>
      <c r="M60" s="10" t="s">
        <v>8</v>
      </c>
    </row>
    <row r="61" spans="4:13" ht="12.75" customHeight="1">
      <c r="D61" s="6"/>
      <c r="E61" s="6"/>
      <c r="I61" s="110"/>
      <c r="J61" s="112"/>
      <c r="K61" s="11" t="s">
        <v>12</v>
      </c>
      <c r="L61" s="91">
        <v>40</v>
      </c>
      <c r="M61" s="10" t="s">
        <v>8</v>
      </c>
    </row>
    <row r="62" spans="4:13" ht="12.75" customHeight="1">
      <c r="D62" s="6"/>
      <c r="E62" s="6"/>
      <c r="I62" s="110"/>
      <c r="J62" s="112"/>
      <c r="K62" s="11" t="s">
        <v>14</v>
      </c>
      <c r="L62" s="91"/>
      <c r="M62" s="10" t="s">
        <v>8</v>
      </c>
    </row>
    <row r="63" spans="4:13" ht="12.75" customHeight="1">
      <c r="D63" s="6"/>
      <c r="E63" s="6"/>
      <c r="I63" s="110"/>
      <c r="J63" s="113"/>
      <c r="K63" s="11" t="s">
        <v>17</v>
      </c>
      <c r="L63" s="90">
        <v>150</v>
      </c>
      <c r="M63" s="10" t="s">
        <v>6</v>
      </c>
    </row>
    <row r="64" spans="4:13" ht="12.75" customHeight="1">
      <c r="D64" s="6"/>
      <c r="E64" s="6"/>
      <c r="I64" s="110"/>
      <c r="J64" s="111" t="s">
        <v>561</v>
      </c>
      <c r="K64" s="11" t="s">
        <v>5</v>
      </c>
      <c r="L64" s="90"/>
      <c r="M64" s="10" t="s">
        <v>6</v>
      </c>
    </row>
    <row r="65" spans="4:13" ht="12.75" customHeight="1">
      <c r="D65" s="6"/>
      <c r="E65" s="6"/>
      <c r="I65" s="110"/>
      <c r="J65" s="112"/>
      <c r="K65" s="11" t="s">
        <v>9</v>
      </c>
      <c r="L65" s="91"/>
      <c r="M65" s="10" t="s">
        <v>8</v>
      </c>
    </row>
    <row r="66" spans="4:13" ht="12.75" customHeight="1">
      <c r="D66" s="6"/>
      <c r="E66" s="6"/>
      <c r="I66" s="110"/>
      <c r="J66" s="112"/>
      <c r="K66" s="11" t="s">
        <v>12</v>
      </c>
      <c r="L66" s="91"/>
      <c r="M66" s="10" t="s">
        <v>8</v>
      </c>
    </row>
    <row r="67" spans="4:13" ht="12.75" customHeight="1">
      <c r="D67" s="6"/>
      <c r="E67" s="6"/>
      <c r="I67" s="110"/>
      <c r="J67" s="112"/>
      <c r="K67" s="11" t="s">
        <v>14</v>
      </c>
      <c r="L67" s="91"/>
      <c r="M67" s="10" t="s">
        <v>8</v>
      </c>
    </row>
    <row r="68" spans="4:13" ht="12.75" customHeight="1">
      <c r="D68" s="6"/>
      <c r="E68" s="6"/>
      <c r="I68" s="110"/>
      <c r="J68" s="113"/>
      <c r="K68" s="11" t="s">
        <v>17</v>
      </c>
      <c r="L68" s="90"/>
      <c r="M68" s="10" t="s">
        <v>6</v>
      </c>
    </row>
    <row r="69" spans="4:13" ht="12.75" customHeight="1">
      <c r="D69" s="6"/>
      <c r="E69" s="6"/>
      <c r="I69" s="134" t="s">
        <v>59</v>
      </c>
      <c r="J69" s="135"/>
      <c r="K69" s="109"/>
      <c r="L69" s="90"/>
      <c r="M69" s="10" t="s">
        <v>11</v>
      </c>
    </row>
    <row r="70" spans="4:5" ht="12.75" customHeight="1">
      <c r="D70" s="6"/>
      <c r="E70" s="6"/>
    </row>
    <row r="71" spans="4:5" ht="12.75" customHeight="1">
      <c r="D71" s="6"/>
      <c r="E71" s="6"/>
    </row>
    <row r="72" spans="4:5" ht="12.75" customHeight="1">
      <c r="D72" s="6"/>
      <c r="E72" s="6"/>
    </row>
    <row r="73" spans="4:5" ht="12.75" customHeight="1">
      <c r="D73" s="6"/>
      <c r="E73" s="6"/>
    </row>
    <row r="74" spans="4:5" ht="12.75" customHeight="1">
      <c r="D74" s="6"/>
      <c r="E74" s="6"/>
    </row>
    <row r="75" spans="4:5" ht="12.75" customHeight="1">
      <c r="D75" s="6"/>
      <c r="E75" s="6"/>
    </row>
    <row r="76" spans="4:5" ht="12.75" customHeight="1">
      <c r="D76" s="6"/>
      <c r="E76" s="6"/>
    </row>
    <row r="77" spans="4:5" ht="12.75" customHeight="1">
      <c r="D77" s="6"/>
      <c r="E77" s="6"/>
    </row>
    <row r="78" spans="4:5" ht="12.75" customHeight="1">
      <c r="D78" s="6"/>
      <c r="E78" s="6"/>
    </row>
    <row r="79" spans="4:5" ht="12.75" customHeight="1">
      <c r="D79" s="6"/>
      <c r="E79" s="6"/>
    </row>
    <row r="80" spans="4:5" ht="12.75" customHeight="1">
      <c r="D80" s="6"/>
      <c r="E80" s="6"/>
    </row>
    <row r="81" spans="4:5" ht="12.75" customHeight="1">
      <c r="D81" s="6"/>
      <c r="E81" s="6"/>
    </row>
    <row r="82" spans="4:5" ht="12.75" customHeight="1">
      <c r="D82" s="6"/>
      <c r="E82" s="6"/>
    </row>
    <row r="83" spans="4:5" ht="12.75" customHeight="1">
      <c r="D83" s="6"/>
      <c r="E83" s="6"/>
    </row>
    <row r="84" spans="4:5" ht="12.75" customHeight="1">
      <c r="D84" s="6"/>
      <c r="E84" s="6"/>
    </row>
    <row r="85" spans="4:5" ht="12.75" customHeight="1">
      <c r="D85" s="6"/>
      <c r="E85" s="6"/>
    </row>
    <row r="86" spans="4:5" ht="12.75" customHeight="1">
      <c r="D86" s="6"/>
      <c r="E86" s="6"/>
    </row>
    <row r="87" spans="4:5" ht="12.75" customHeight="1">
      <c r="D87" s="6"/>
      <c r="E87" s="6"/>
    </row>
    <row r="88" spans="4:5" ht="12.75" customHeight="1">
      <c r="D88" s="6"/>
      <c r="E88" s="6"/>
    </row>
    <row r="89" spans="4:5" ht="12.75" customHeight="1">
      <c r="D89" s="6"/>
      <c r="E89" s="6"/>
    </row>
    <row r="90" spans="4:5" ht="12.75" customHeight="1">
      <c r="D90" s="6"/>
      <c r="E90" s="6"/>
    </row>
    <row r="91" spans="4:5" ht="12.75" customHeight="1">
      <c r="D91" s="6"/>
      <c r="E91" s="6"/>
    </row>
    <row r="92" spans="4:5" ht="12.75" customHeight="1">
      <c r="D92" s="6"/>
      <c r="E92" s="6"/>
    </row>
    <row r="93" spans="4:5" ht="12.75" customHeight="1">
      <c r="D93" s="6"/>
      <c r="E93" s="6"/>
    </row>
    <row r="94" spans="4:5" ht="12.75" customHeight="1">
      <c r="D94" s="6"/>
      <c r="E94" s="6"/>
    </row>
    <row r="95" spans="4:5" ht="12.75" customHeight="1">
      <c r="D95" s="6"/>
      <c r="E95" s="6"/>
    </row>
    <row r="96" spans="4:5" ht="12.75" customHeight="1">
      <c r="D96" s="6"/>
      <c r="E96" s="6"/>
    </row>
    <row r="97" spans="4:5" ht="12.75" customHeight="1">
      <c r="D97" s="6"/>
      <c r="E97" s="6"/>
    </row>
    <row r="98" spans="4:5" ht="12.75" customHeight="1">
      <c r="D98" s="6"/>
      <c r="E98" s="6"/>
    </row>
  </sheetData>
  <sheetProtection sheet="1"/>
  <mergeCells count="99">
    <mergeCell ref="D32:E32"/>
    <mergeCell ref="D33:E33"/>
    <mergeCell ref="D34:E34"/>
    <mergeCell ref="D26:E26"/>
    <mergeCell ref="D35:E35"/>
    <mergeCell ref="D36:E36"/>
    <mergeCell ref="D23:E23"/>
    <mergeCell ref="D24:E24"/>
    <mergeCell ref="D25:E25"/>
    <mergeCell ref="D19:E19"/>
    <mergeCell ref="D20:E20"/>
    <mergeCell ref="D21:E21"/>
    <mergeCell ref="D2:E2"/>
    <mergeCell ref="D3:E3"/>
    <mergeCell ref="D4:E4"/>
    <mergeCell ref="D5:E5"/>
    <mergeCell ref="D16:E16"/>
    <mergeCell ref="D17:E17"/>
    <mergeCell ref="B3:C3"/>
    <mergeCell ref="B9:C9"/>
    <mergeCell ref="B8:C8"/>
    <mergeCell ref="B7:C7"/>
    <mergeCell ref="B6:C6"/>
    <mergeCell ref="D6:E6"/>
    <mergeCell ref="D7:E7"/>
    <mergeCell ref="D8:E8"/>
    <mergeCell ref="D9:E9"/>
    <mergeCell ref="J12:J16"/>
    <mergeCell ref="J17:J21"/>
    <mergeCell ref="F18:F19"/>
    <mergeCell ref="F22:F23"/>
    <mergeCell ref="F20:F21"/>
    <mergeCell ref="F24:F25"/>
    <mergeCell ref="J44:J48"/>
    <mergeCell ref="J54:J58"/>
    <mergeCell ref="J59:J63"/>
    <mergeCell ref="I69:K69"/>
    <mergeCell ref="J37:J38"/>
    <mergeCell ref="J27:J31"/>
    <mergeCell ref="I2:I36"/>
    <mergeCell ref="J32:J36"/>
    <mergeCell ref="J2:J6"/>
    <mergeCell ref="J7:J11"/>
    <mergeCell ref="B15:C15"/>
    <mergeCell ref="B14:C14"/>
    <mergeCell ref="B13:C13"/>
    <mergeCell ref="B12:C12"/>
    <mergeCell ref="B5:C5"/>
    <mergeCell ref="B11:C11"/>
    <mergeCell ref="B10:C10"/>
    <mergeCell ref="D10:E10"/>
    <mergeCell ref="D11:E11"/>
    <mergeCell ref="D12:E12"/>
    <mergeCell ref="D13:E13"/>
    <mergeCell ref="D14:E14"/>
    <mergeCell ref="D15:E15"/>
    <mergeCell ref="I1:M1"/>
    <mergeCell ref="B26:C26"/>
    <mergeCell ref="J22:J26"/>
    <mergeCell ref="B18:B25"/>
    <mergeCell ref="C18:C21"/>
    <mergeCell ref="C22:C25"/>
    <mergeCell ref="B1:F1"/>
    <mergeCell ref="B4:C4"/>
    <mergeCell ref="B2:C2"/>
    <mergeCell ref="B16:B17"/>
    <mergeCell ref="B27:C27"/>
    <mergeCell ref="B28:C28"/>
    <mergeCell ref="B30:C30"/>
    <mergeCell ref="B31:C31"/>
    <mergeCell ref="B32:C32"/>
    <mergeCell ref="B33:C33"/>
    <mergeCell ref="B29:C29"/>
    <mergeCell ref="B34:C34"/>
    <mergeCell ref="B39:C39"/>
    <mergeCell ref="B35:C35"/>
    <mergeCell ref="B36:C36"/>
    <mergeCell ref="B37:C37"/>
    <mergeCell ref="B38:C38"/>
    <mergeCell ref="B47:C47"/>
    <mergeCell ref="B49:C49"/>
    <mergeCell ref="B40:C40"/>
    <mergeCell ref="B41:C41"/>
    <mergeCell ref="J49:J53"/>
    <mergeCell ref="I37:I68"/>
    <mergeCell ref="J64:J68"/>
    <mergeCell ref="B42:C42"/>
    <mergeCell ref="J39:J43"/>
    <mergeCell ref="D37:E37"/>
    <mergeCell ref="D27:E27"/>
    <mergeCell ref="D28:E28"/>
    <mergeCell ref="D30:E30"/>
    <mergeCell ref="D29:E29"/>
    <mergeCell ref="D42:E42"/>
    <mergeCell ref="D39:E39"/>
    <mergeCell ref="D40:E40"/>
    <mergeCell ref="D41:E41"/>
    <mergeCell ref="D38:E38"/>
    <mergeCell ref="D31:E31"/>
  </mergeCells>
  <dataValidations count="12">
    <dataValidation type="list" allowBlank="1" showInputMessage="1" showErrorMessage="1" sqref="L56 L9 L14 L41 L24 L29 L34 L4 L61 L46 L19 L51 L66">
      <formula1>粒径リスト</formula1>
    </dataValidation>
    <dataValidation type="list" allowBlank="1" showInputMessage="1" showErrorMessage="1" sqref="L57 L10 L15 L42 L25 L30 L35 L5 L62 L47 L20 L52 L67">
      <formula1>バインダリスト</formula1>
    </dataValidation>
    <dataValidation type="list" allowBlank="1" showInputMessage="1" showErrorMessage="1" sqref="D3:E3">
      <formula1>管理者名</formula1>
    </dataValidation>
    <dataValidation type="list" allowBlank="1" showInputMessage="1" showErrorMessage="1" sqref="D31:E31">
      <formula1>交通区分</formula1>
    </dataValidation>
    <dataValidation type="list" allowBlank="1" showInputMessage="1" showErrorMessage="1" sqref="D35:E35">
      <formula1>簡易OR高級</formula1>
    </dataValidation>
    <dataValidation type="list" allowBlank="1" showInputMessage="1" showErrorMessage="1" sqref="D40:E40">
      <formula1>予算名</formula1>
    </dataValidation>
    <dataValidation type="list" allowBlank="1" showInputMessage="1" showErrorMessage="1" sqref="D41:E41">
      <formula1>工法リスト</formula1>
    </dataValidation>
    <dataValidation type="list" allowBlank="1" showInputMessage="1" showErrorMessage="1" sqref="D9:E9">
      <formula1>路線番号</formula1>
    </dataValidation>
    <dataValidation type="list" allowBlank="1" showInputMessage="1" showErrorMessage="1" sqref="L3 L13 L8 L40 L45 L50">
      <formula1>種類リスト_表層基層</formula1>
    </dataValidation>
    <dataValidation type="list" allowBlank="1" showInputMessage="1" showErrorMessage="1" sqref="L18 L23 L28 L55 L60 L65">
      <formula1>種類リスト_路盤</formula1>
    </dataValidation>
    <dataValidation type="list" allowBlank="1" showInputMessage="1" showErrorMessage="1" sqref="L33">
      <formula1>種類リスト_路床</formula1>
    </dataValidation>
    <dataValidation type="list" allowBlank="1" showInputMessage="1" showErrorMessage="1" sqref="D29:E29">
      <formula1>施工位置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8" scale="85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265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4.375" style="21" customWidth="1"/>
    <col min="2" max="2" width="11.00390625" style="21" bestFit="1" customWidth="1"/>
    <col min="3" max="3" width="9.00390625" style="22" bestFit="1" customWidth="1"/>
    <col min="4" max="4" width="24.375" style="22" bestFit="1" customWidth="1"/>
    <col min="5" max="5" width="24.375" style="22" customWidth="1"/>
    <col min="6" max="6" width="9.00390625" style="21" customWidth="1"/>
    <col min="7" max="7" width="11.625" style="21" bestFit="1" customWidth="1"/>
    <col min="8" max="8" width="14.00390625" style="21" customWidth="1"/>
    <col min="9" max="9" width="19.25390625" style="21" bestFit="1" customWidth="1"/>
    <col min="10" max="10" width="26.125" style="21" bestFit="1" customWidth="1"/>
    <col min="11" max="12" width="26.125" style="21" customWidth="1"/>
    <col min="13" max="13" width="9.625" style="21" bestFit="1" customWidth="1"/>
    <col min="14" max="14" width="21.50390625" style="21" bestFit="1" customWidth="1"/>
    <col min="15" max="15" width="13.75390625" style="21" bestFit="1" customWidth="1"/>
    <col min="16" max="16384" width="9.00390625" style="21" customWidth="1"/>
  </cols>
  <sheetData>
    <row r="1" spans="1:15" s="17" customFormat="1" ht="13.5" customHeight="1">
      <c r="A1" s="40" t="s">
        <v>97</v>
      </c>
      <c r="B1" s="41" t="s">
        <v>18</v>
      </c>
      <c r="C1" s="40" t="s">
        <v>21</v>
      </c>
      <c r="D1" s="40" t="s">
        <v>20</v>
      </c>
      <c r="E1" s="40" t="s">
        <v>598</v>
      </c>
      <c r="F1" s="40" t="s">
        <v>42</v>
      </c>
      <c r="G1" s="16" t="s">
        <v>101</v>
      </c>
      <c r="H1" s="16" t="s">
        <v>54</v>
      </c>
      <c r="I1" s="16" t="s">
        <v>98</v>
      </c>
      <c r="J1" s="27" t="s">
        <v>520</v>
      </c>
      <c r="K1" s="27" t="s">
        <v>549</v>
      </c>
      <c r="L1" s="27" t="s">
        <v>555</v>
      </c>
      <c r="M1" s="16" t="s">
        <v>99</v>
      </c>
      <c r="N1" s="15" t="s">
        <v>102</v>
      </c>
      <c r="O1" s="15" t="s">
        <v>103</v>
      </c>
    </row>
    <row r="2" spans="1:15" ht="13.5" customHeight="1">
      <c r="A2" s="18" t="s">
        <v>138</v>
      </c>
      <c r="B2" s="19" t="s">
        <v>19</v>
      </c>
      <c r="C2" s="18">
        <v>3106</v>
      </c>
      <c r="D2" s="23" t="s">
        <v>153</v>
      </c>
      <c r="E2" s="23" t="s">
        <v>599</v>
      </c>
      <c r="F2" s="29" t="s">
        <v>130</v>
      </c>
      <c r="G2" s="26" t="s">
        <v>48</v>
      </c>
      <c r="H2" s="20" t="s">
        <v>55</v>
      </c>
      <c r="I2" s="19" t="s">
        <v>438</v>
      </c>
      <c r="J2" s="25" t="s">
        <v>456</v>
      </c>
      <c r="K2" s="25" t="s">
        <v>521</v>
      </c>
      <c r="L2" s="36" t="s">
        <v>550</v>
      </c>
      <c r="M2" s="19">
        <v>80</v>
      </c>
      <c r="N2" s="18" t="s">
        <v>417</v>
      </c>
      <c r="O2" s="32" t="s">
        <v>104</v>
      </c>
    </row>
    <row r="3" spans="1:15" ht="13.5" customHeight="1">
      <c r="A3" s="18" t="s">
        <v>139</v>
      </c>
      <c r="B3" s="19" t="s">
        <v>105</v>
      </c>
      <c r="C3" s="18">
        <v>3107</v>
      </c>
      <c r="D3" s="23" t="s">
        <v>154</v>
      </c>
      <c r="E3" s="23" t="s">
        <v>600</v>
      </c>
      <c r="F3" s="29" t="s">
        <v>131</v>
      </c>
      <c r="G3" s="26" t="s">
        <v>106</v>
      </c>
      <c r="H3" s="20" t="s">
        <v>107</v>
      </c>
      <c r="I3" s="19" t="s">
        <v>439</v>
      </c>
      <c r="J3" s="25" t="s">
        <v>457</v>
      </c>
      <c r="K3" s="25" t="s">
        <v>522</v>
      </c>
      <c r="L3" s="36" t="s">
        <v>551</v>
      </c>
      <c r="M3" s="19">
        <v>50</v>
      </c>
      <c r="N3" s="18" t="s">
        <v>418</v>
      </c>
      <c r="O3" s="32" t="s">
        <v>108</v>
      </c>
    </row>
    <row r="4" spans="1:15" ht="13.5" customHeight="1">
      <c r="A4" s="18" t="s">
        <v>140</v>
      </c>
      <c r="B4" s="19" t="s">
        <v>109</v>
      </c>
      <c r="C4" s="18">
        <v>3281</v>
      </c>
      <c r="D4" s="23" t="s">
        <v>155</v>
      </c>
      <c r="E4" s="23" t="s">
        <v>601</v>
      </c>
      <c r="F4" s="29" t="s">
        <v>132</v>
      </c>
      <c r="H4" s="33" t="s">
        <v>110</v>
      </c>
      <c r="I4" s="19" t="s">
        <v>440</v>
      </c>
      <c r="J4" s="25" t="s">
        <v>458</v>
      </c>
      <c r="K4" s="25" t="s">
        <v>523</v>
      </c>
      <c r="L4" s="36" t="s">
        <v>552</v>
      </c>
      <c r="M4" s="19">
        <v>40</v>
      </c>
      <c r="N4" s="18" t="s">
        <v>419</v>
      </c>
      <c r="O4" s="32" t="s">
        <v>111</v>
      </c>
    </row>
    <row r="5" spans="1:15" ht="13.5" customHeight="1">
      <c r="A5" s="18" t="s">
        <v>141</v>
      </c>
      <c r="B5" s="22"/>
      <c r="C5" s="18">
        <v>3282</v>
      </c>
      <c r="D5" s="23" t="s">
        <v>156</v>
      </c>
      <c r="E5" s="23" t="s">
        <v>602</v>
      </c>
      <c r="F5" s="29" t="s">
        <v>133</v>
      </c>
      <c r="H5" s="33" t="s">
        <v>112</v>
      </c>
      <c r="I5" s="19" t="s">
        <v>441</v>
      </c>
      <c r="J5" s="25" t="s">
        <v>459</v>
      </c>
      <c r="K5" s="25" t="s">
        <v>524</v>
      </c>
      <c r="L5" s="36" t="s">
        <v>553</v>
      </c>
      <c r="M5" s="19">
        <v>30</v>
      </c>
      <c r="N5" s="18" t="s">
        <v>420</v>
      </c>
      <c r="O5" s="32" t="s">
        <v>113</v>
      </c>
    </row>
    <row r="6" spans="1:15" ht="13.5" customHeight="1">
      <c r="A6" s="18" t="s">
        <v>142</v>
      </c>
      <c r="B6" s="22"/>
      <c r="C6" s="18">
        <v>3283</v>
      </c>
      <c r="D6" s="23" t="s">
        <v>157</v>
      </c>
      <c r="E6" s="23" t="s">
        <v>603</v>
      </c>
      <c r="F6" s="29" t="s">
        <v>134</v>
      </c>
      <c r="H6" s="33" t="s">
        <v>114</v>
      </c>
      <c r="I6" s="19" t="s">
        <v>442</v>
      </c>
      <c r="J6" s="25" t="s">
        <v>460</v>
      </c>
      <c r="K6" s="25" t="s">
        <v>525</v>
      </c>
      <c r="L6" s="36" t="s">
        <v>554</v>
      </c>
      <c r="M6" s="19">
        <v>25</v>
      </c>
      <c r="N6" s="18" t="s">
        <v>421</v>
      </c>
      <c r="O6" s="32" t="s">
        <v>115</v>
      </c>
    </row>
    <row r="7" spans="1:15" ht="13.5" customHeight="1">
      <c r="A7" s="18" t="s">
        <v>143</v>
      </c>
      <c r="B7" s="22"/>
      <c r="C7" s="18">
        <v>3284</v>
      </c>
      <c r="D7" s="23" t="s">
        <v>158</v>
      </c>
      <c r="E7" s="23" t="s">
        <v>604</v>
      </c>
      <c r="F7" s="29" t="s">
        <v>135</v>
      </c>
      <c r="H7" s="33" t="s">
        <v>116</v>
      </c>
      <c r="I7" s="19" t="s">
        <v>100</v>
      </c>
      <c r="J7" s="25" t="s">
        <v>461</v>
      </c>
      <c r="K7" s="25" t="s">
        <v>526</v>
      </c>
      <c r="L7" s="34"/>
      <c r="M7" s="19">
        <v>20</v>
      </c>
      <c r="N7" s="18" t="s">
        <v>422</v>
      </c>
      <c r="O7" s="32" t="s">
        <v>117</v>
      </c>
    </row>
    <row r="8" spans="1:14" ht="13.5" customHeight="1">
      <c r="A8" s="18" t="s">
        <v>144</v>
      </c>
      <c r="B8" s="22"/>
      <c r="C8" s="18">
        <v>3340</v>
      </c>
      <c r="D8" s="23" t="s">
        <v>159</v>
      </c>
      <c r="E8" s="23" t="s">
        <v>605</v>
      </c>
      <c r="F8" s="29" t="s">
        <v>136</v>
      </c>
      <c r="H8" s="33" t="s">
        <v>118</v>
      </c>
      <c r="I8" s="19" t="s">
        <v>443</v>
      </c>
      <c r="J8" s="25" t="s">
        <v>462</v>
      </c>
      <c r="K8" s="25" t="s">
        <v>527</v>
      </c>
      <c r="L8" s="34"/>
      <c r="M8" s="19">
        <v>13</v>
      </c>
      <c r="N8" s="18" t="s">
        <v>423</v>
      </c>
    </row>
    <row r="9" spans="1:14" ht="13.5" customHeight="1">
      <c r="A9" s="18" t="s">
        <v>145</v>
      </c>
      <c r="B9" s="22"/>
      <c r="C9" s="18">
        <v>3342</v>
      </c>
      <c r="D9" s="23" t="s">
        <v>160</v>
      </c>
      <c r="E9" s="23" t="s">
        <v>606</v>
      </c>
      <c r="F9" s="22"/>
      <c r="H9" s="33" t="s">
        <v>119</v>
      </c>
      <c r="I9" s="19" t="s">
        <v>444</v>
      </c>
      <c r="J9" s="25" t="s">
        <v>463</v>
      </c>
      <c r="K9" s="25" t="s">
        <v>528</v>
      </c>
      <c r="L9" s="34"/>
      <c r="M9" s="19">
        <v>5</v>
      </c>
      <c r="N9" s="18" t="s">
        <v>424</v>
      </c>
    </row>
    <row r="10" spans="1:14" ht="13.5" customHeight="1">
      <c r="A10" s="18" t="s">
        <v>146</v>
      </c>
      <c r="B10" s="22"/>
      <c r="C10" s="18">
        <v>3343</v>
      </c>
      <c r="D10" s="23" t="s">
        <v>161</v>
      </c>
      <c r="E10" s="23" t="s">
        <v>607</v>
      </c>
      <c r="H10" s="33" t="s">
        <v>120</v>
      </c>
      <c r="I10" s="19" t="s">
        <v>445</v>
      </c>
      <c r="J10" s="25" t="s">
        <v>464</v>
      </c>
      <c r="K10" s="25" t="s">
        <v>529</v>
      </c>
      <c r="L10" s="34"/>
      <c r="M10" s="19">
        <v>2.5</v>
      </c>
      <c r="N10" s="18" t="s">
        <v>425</v>
      </c>
    </row>
    <row r="11" spans="1:14" ht="13.5" customHeight="1">
      <c r="A11" s="18" t="s">
        <v>147</v>
      </c>
      <c r="B11" s="22"/>
      <c r="C11" s="18">
        <v>3346</v>
      </c>
      <c r="D11" s="23" t="s">
        <v>162</v>
      </c>
      <c r="E11" s="23" t="s">
        <v>608</v>
      </c>
      <c r="I11" s="19" t="s">
        <v>446</v>
      </c>
      <c r="J11" s="25" t="s">
        <v>465</v>
      </c>
      <c r="K11" s="25" t="s">
        <v>530</v>
      </c>
      <c r="L11" s="34"/>
      <c r="M11" s="31" t="s">
        <v>114</v>
      </c>
      <c r="N11" s="18" t="s">
        <v>426</v>
      </c>
    </row>
    <row r="12" spans="1:14" ht="13.5" customHeight="1">
      <c r="A12" s="18" t="s">
        <v>148</v>
      </c>
      <c r="B12" s="22"/>
      <c r="C12" s="18">
        <v>3395</v>
      </c>
      <c r="D12" s="23" t="s">
        <v>163</v>
      </c>
      <c r="E12" s="38"/>
      <c r="I12" s="19" t="s">
        <v>447</v>
      </c>
      <c r="J12" s="25" t="s">
        <v>466</v>
      </c>
      <c r="K12" s="25" t="s">
        <v>531</v>
      </c>
      <c r="L12" s="34"/>
      <c r="N12" s="18" t="s">
        <v>427</v>
      </c>
    </row>
    <row r="13" spans="1:14" ht="13.5" customHeight="1">
      <c r="A13" s="18" t="s">
        <v>149</v>
      </c>
      <c r="B13" s="22"/>
      <c r="C13" s="18">
        <v>3396</v>
      </c>
      <c r="D13" s="23" t="s">
        <v>164</v>
      </c>
      <c r="E13" s="38"/>
      <c r="I13" s="19" t="s">
        <v>448</v>
      </c>
      <c r="J13" s="25" t="s">
        <v>467</v>
      </c>
      <c r="K13" s="25" t="s">
        <v>532</v>
      </c>
      <c r="L13" s="34"/>
      <c r="N13" s="18" t="s">
        <v>428</v>
      </c>
    </row>
    <row r="14" spans="1:14" ht="13.5" customHeight="1">
      <c r="A14" s="18" t="s">
        <v>150</v>
      </c>
      <c r="B14" s="22"/>
      <c r="C14" s="18">
        <v>3397</v>
      </c>
      <c r="D14" s="23" t="s">
        <v>165</v>
      </c>
      <c r="E14" s="38"/>
      <c r="I14" s="19" t="s">
        <v>449</v>
      </c>
      <c r="J14" s="25" t="s">
        <v>468</v>
      </c>
      <c r="K14" s="25" t="s">
        <v>533</v>
      </c>
      <c r="L14" s="34"/>
      <c r="N14" s="18" t="s">
        <v>429</v>
      </c>
    </row>
    <row r="15" spans="1:14" ht="13.5" customHeight="1">
      <c r="A15" s="18" t="s">
        <v>151</v>
      </c>
      <c r="B15" s="22"/>
      <c r="C15" s="18">
        <v>3455</v>
      </c>
      <c r="D15" s="23" t="s">
        <v>166</v>
      </c>
      <c r="E15" s="38"/>
      <c r="I15" s="19" t="s">
        <v>450</v>
      </c>
      <c r="J15" s="25" t="s">
        <v>469</v>
      </c>
      <c r="K15" s="25" t="s">
        <v>534</v>
      </c>
      <c r="L15" s="34"/>
      <c r="N15" s="18" t="s">
        <v>430</v>
      </c>
    </row>
    <row r="16" spans="1:14" ht="13.5" customHeight="1">
      <c r="A16" s="18" t="s">
        <v>152</v>
      </c>
      <c r="C16" s="18">
        <v>3456</v>
      </c>
      <c r="D16" s="23" t="s">
        <v>167</v>
      </c>
      <c r="E16" s="38"/>
      <c r="I16" s="19" t="s">
        <v>451</v>
      </c>
      <c r="J16" s="25" t="s">
        <v>470</v>
      </c>
      <c r="K16" s="25" t="s">
        <v>535</v>
      </c>
      <c r="L16" s="34"/>
      <c r="N16" s="30" t="s">
        <v>431</v>
      </c>
    </row>
    <row r="17" spans="3:14" ht="13.5" customHeight="1">
      <c r="C17" s="18">
        <v>3457</v>
      </c>
      <c r="D17" s="23" t="s">
        <v>168</v>
      </c>
      <c r="E17" s="38"/>
      <c r="I17" s="19" t="s">
        <v>452</v>
      </c>
      <c r="J17" s="25" t="s">
        <v>471</v>
      </c>
      <c r="K17" s="25" t="s">
        <v>536</v>
      </c>
      <c r="L17" s="34"/>
      <c r="N17" s="30" t="s">
        <v>432</v>
      </c>
    </row>
    <row r="18" spans="3:14" ht="13.5" customHeight="1">
      <c r="C18" s="18">
        <v>4001</v>
      </c>
      <c r="D18" s="23" t="s">
        <v>169</v>
      </c>
      <c r="E18" s="38"/>
      <c r="I18" s="31" t="s">
        <v>453</v>
      </c>
      <c r="J18" s="25" t="s">
        <v>472</v>
      </c>
      <c r="K18" s="25" t="s">
        <v>537</v>
      </c>
      <c r="L18" s="34"/>
      <c r="N18" s="30" t="s">
        <v>433</v>
      </c>
    </row>
    <row r="19" spans="3:14" ht="13.5" customHeight="1">
      <c r="C19" s="18">
        <v>4002</v>
      </c>
      <c r="D19" s="23" t="s">
        <v>170</v>
      </c>
      <c r="E19" s="38"/>
      <c r="I19" s="31" t="s">
        <v>454</v>
      </c>
      <c r="J19" s="25" t="s">
        <v>473</v>
      </c>
      <c r="K19" s="25" t="s">
        <v>538</v>
      </c>
      <c r="L19" s="34"/>
      <c r="N19" s="30" t="s">
        <v>434</v>
      </c>
    </row>
    <row r="20" spans="3:14" ht="13.5" customHeight="1">
      <c r="C20" s="18">
        <v>4003</v>
      </c>
      <c r="D20" s="23" t="s">
        <v>171</v>
      </c>
      <c r="E20" s="38"/>
      <c r="I20" s="31" t="s">
        <v>455</v>
      </c>
      <c r="J20" s="25" t="s">
        <v>474</v>
      </c>
      <c r="K20" s="25" t="s">
        <v>539</v>
      </c>
      <c r="L20" s="34"/>
      <c r="N20" s="30" t="s">
        <v>435</v>
      </c>
    </row>
    <row r="21" spans="3:14" ht="13.5" customHeight="1">
      <c r="C21" s="18">
        <v>4004</v>
      </c>
      <c r="D21" s="23" t="s">
        <v>172</v>
      </c>
      <c r="E21" s="38"/>
      <c r="I21" s="31" t="s">
        <v>437</v>
      </c>
      <c r="J21" s="25" t="s">
        <v>475</v>
      </c>
      <c r="K21" s="25" t="s">
        <v>540</v>
      </c>
      <c r="L21" s="34"/>
      <c r="N21" s="30" t="s">
        <v>436</v>
      </c>
    </row>
    <row r="22" spans="3:14" ht="13.5" customHeight="1">
      <c r="C22" s="18">
        <v>4005</v>
      </c>
      <c r="D22" s="23" t="s">
        <v>173</v>
      </c>
      <c r="E22" s="38"/>
      <c r="J22" s="25" t="s">
        <v>476</v>
      </c>
      <c r="K22" s="25" t="s">
        <v>541</v>
      </c>
      <c r="L22" s="34"/>
      <c r="N22" s="30" t="s">
        <v>437</v>
      </c>
    </row>
    <row r="23" spans="3:12" ht="13.5" customHeight="1">
      <c r="C23" s="18">
        <v>4006</v>
      </c>
      <c r="D23" s="23" t="s">
        <v>174</v>
      </c>
      <c r="E23" s="38"/>
      <c r="J23" s="25" t="s">
        <v>477</v>
      </c>
      <c r="K23" s="25" t="s">
        <v>542</v>
      </c>
      <c r="L23" s="34"/>
    </row>
    <row r="24" spans="3:12" ht="13.5" customHeight="1">
      <c r="C24" s="18">
        <v>4007</v>
      </c>
      <c r="D24" s="23" t="s">
        <v>175</v>
      </c>
      <c r="E24" s="38"/>
      <c r="J24" s="28" t="s">
        <v>478</v>
      </c>
      <c r="K24" s="28" t="s">
        <v>543</v>
      </c>
      <c r="L24" s="35"/>
    </row>
    <row r="25" spans="3:12" ht="13.5" customHeight="1">
      <c r="C25" s="18">
        <v>4008</v>
      </c>
      <c r="D25" s="23" t="s">
        <v>176</v>
      </c>
      <c r="E25" s="38"/>
      <c r="J25" s="28" t="s">
        <v>479</v>
      </c>
      <c r="K25" s="28" t="s">
        <v>544</v>
      </c>
      <c r="L25" s="35"/>
    </row>
    <row r="26" spans="3:12" ht="13.5" customHeight="1">
      <c r="C26" s="18">
        <v>4009</v>
      </c>
      <c r="D26" s="23" t="s">
        <v>177</v>
      </c>
      <c r="E26" s="38"/>
      <c r="J26" s="28" t="s">
        <v>480</v>
      </c>
      <c r="K26" s="28" t="s">
        <v>545</v>
      </c>
      <c r="L26" s="35"/>
    </row>
    <row r="27" spans="3:12" ht="13.5" customHeight="1">
      <c r="C27" s="18">
        <v>4010</v>
      </c>
      <c r="D27" s="23" t="s">
        <v>178</v>
      </c>
      <c r="E27" s="38"/>
      <c r="J27" s="28" t="s">
        <v>481</v>
      </c>
      <c r="K27" s="28" t="s">
        <v>546</v>
      </c>
      <c r="L27" s="35"/>
    </row>
    <row r="28" spans="3:12" ht="13.5" customHeight="1">
      <c r="C28" s="18">
        <v>4011</v>
      </c>
      <c r="D28" s="23" t="s">
        <v>179</v>
      </c>
      <c r="E28" s="38"/>
      <c r="J28" s="28" t="s">
        <v>482</v>
      </c>
      <c r="K28" s="28" t="s">
        <v>547</v>
      </c>
      <c r="L28" s="35"/>
    </row>
    <row r="29" spans="3:12" ht="13.5" customHeight="1">
      <c r="C29" s="18">
        <v>4012</v>
      </c>
      <c r="D29" s="23" t="s">
        <v>180</v>
      </c>
      <c r="E29" s="38"/>
      <c r="J29" s="28" t="s">
        <v>483</v>
      </c>
      <c r="K29" s="28" t="s">
        <v>548</v>
      </c>
      <c r="L29" s="35"/>
    </row>
    <row r="30" spans="3:12" ht="13.5" customHeight="1">
      <c r="C30" s="18">
        <v>4013</v>
      </c>
      <c r="D30" s="23" t="s">
        <v>181</v>
      </c>
      <c r="E30" s="38"/>
      <c r="J30" s="28" t="s">
        <v>484</v>
      </c>
      <c r="K30" s="35"/>
      <c r="L30" s="35"/>
    </row>
    <row r="31" spans="3:12" ht="13.5" customHeight="1">
      <c r="C31" s="18">
        <v>4014</v>
      </c>
      <c r="D31" s="23" t="s">
        <v>182</v>
      </c>
      <c r="E31" s="38"/>
      <c r="J31" s="28" t="s">
        <v>485</v>
      </c>
      <c r="K31" s="35"/>
      <c r="L31" s="35"/>
    </row>
    <row r="32" spans="3:12" ht="13.5" customHeight="1">
      <c r="C32" s="18">
        <v>4015</v>
      </c>
      <c r="D32" s="23" t="s">
        <v>183</v>
      </c>
      <c r="E32" s="38"/>
      <c r="J32" s="28" t="s">
        <v>486</v>
      </c>
      <c r="K32" s="35"/>
      <c r="L32" s="35"/>
    </row>
    <row r="33" spans="3:12" ht="13.5" customHeight="1">
      <c r="C33" s="18">
        <v>4016</v>
      </c>
      <c r="D33" s="23" t="s">
        <v>184</v>
      </c>
      <c r="E33" s="38"/>
      <c r="J33" s="28" t="s">
        <v>487</v>
      </c>
      <c r="K33" s="35"/>
      <c r="L33" s="35"/>
    </row>
    <row r="34" spans="3:12" ht="13.5" customHeight="1">
      <c r="C34" s="18">
        <v>4017</v>
      </c>
      <c r="D34" s="23" t="s">
        <v>185</v>
      </c>
      <c r="E34" s="38"/>
      <c r="J34" s="28" t="s">
        <v>488</v>
      </c>
      <c r="K34" s="35"/>
      <c r="L34" s="35"/>
    </row>
    <row r="35" spans="3:12" ht="13.5" customHeight="1">
      <c r="C35" s="18">
        <v>4018</v>
      </c>
      <c r="D35" s="23" t="s">
        <v>186</v>
      </c>
      <c r="E35" s="38"/>
      <c r="J35" s="28" t="s">
        <v>489</v>
      </c>
      <c r="K35" s="35"/>
      <c r="L35" s="35"/>
    </row>
    <row r="36" spans="3:12" ht="13.5" customHeight="1">
      <c r="C36" s="18">
        <v>4019</v>
      </c>
      <c r="D36" s="23" t="s">
        <v>187</v>
      </c>
      <c r="E36" s="38"/>
      <c r="J36" s="28" t="s">
        <v>490</v>
      </c>
      <c r="K36" s="35"/>
      <c r="L36" s="35"/>
    </row>
    <row r="37" spans="3:12" ht="13.5" customHeight="1">
      <c r="C37" s="18">
        <v>4020</v>
      </c>
      <c r="D37" s="23" t="s">
        <v>188</v>
      </c>
      <c r="E37" s="38"/>
      <c r="J37" s="28" t="s">
        <v>491</v>
      </c>
      <c r="K37" s="35"/>
      <c r="L37" s="35"/>
    </row>
    <row r="38" spans="3:12" ht="13.5" customHeight="1">
      <c r="C38" s="18">
        <v>4021</v>
      </c>
      <c r="D38" s="23" t="s">
        <v>189</v>
      </c>
      <c r="E38" s="38"/>
      <c r="J38" s="28" t="s">
        <v>492</v>
      </c>
      <c r="K38" s="35"/>
      <c r="L38" s="35"/>
    </row>
    <row r="39" spans="3:12" ht="13.5" customHeight="1">
      <c r="C39" s="18">
        <v>4022</v>
      </c>
      <c r="D39" s="23" t="s">
        <v>190</v>
      </c>
      <c r="E39" s="38"/>
      <c r="J39" s="28" t="s">
        <v>493</v>
      </c>
      <c r="K39" s="35"/>
      <c r="L39" s="35"/>
    </row>
    <row r="40" spans="3:12" ht="13.5" customHeight="1">
      <c r="C40" s="18">
        <v>4023</v>
      </c>
      <c r="D40" s="23" t="s">
        <v>191</v>
      </c>
      <c r="E40" s="38"/>
      <c r="J40" s="28" t="s">
        <v>494</v>
      </c>
      <c r="K40" s="35"/>
      <c r="L40" s="35"/>
    </row>
    <row r="41" spans="3:12" ht="13.5" customHeight="1">
      <c r="C41" s="18">
        <v>4024</v>
      </c>
      <c r="D41" s="23" t="s">
        <v>192</v>
      </c>
      <c r="E41" s="38"/>
      <c r="J41" s="28" t="s">
        <v>495</v>
      </c>
      <c r="K41" s="35"/>
      <c r="L41" s="35"/>
    </row>
    <row r="42" spans="3:12" ht="13.5" customHeight="1">
      <c r="C42" s="18">
        <v>4025</v>
      </c>
      <c r="D42" s="23" t="s">
        <v>193</v>
      </c>
      <c r="E42" s="38"/>
      <c r="J42" s="28" t="s">
        <v>496</v>
      </c>
      <c r="K42" s="35"/>
      <c r="L42" s="35"/>
    </row>
    <row r="43" spans="3:12" ht="13.5" customHeight="1">
      <c r="C43" s="18">
        <v>4026</v>
      </c>
      <c r="D43" s="23" t="s">
        <v>194</v>
      </c>
      <c r="E43" s="38"/>
      <c r="J43" s="28" t="s">
        <v>497</v>
      </c>
      <c r="K43" s="35"/>
      <c r="L43" s="35"/>
    </row>
    <row r="44" spans="3:12" ht="13.5" customHeight="1">
      <c r="C44" s="18">
        <v>4027</v>
      </c>
      <c r="D44" s="23" t="s">
        <v>195</v>
      </c>
      <c r="E44" s="38"/>
      <c r="J44" s="28" t="s">
        <v>498</v>
      </c>
      <c r="K44" s="35"/>
      <c r="L44" s="35"/>
    </row>
    <row r="45" spans="3:12" ht="13.5" customHeight="1">
      <c r="C45" s="18">
        <v>4028</v>
      </c>
      <c r="D45" s="23" t="s">
        <v>196</v>
      </c>
      <c r="E45" s="38"/>
      <c r="J45" s="28" t="s">
        <v>499</v>
      </c>
      <c r="K45" s="35"/>
      <c r="L45" s="35"/>
    </row>
    <row r="46" spans="3:12" ht="13.5" customHeight="1">
      <c r="C46" s="18">
        <v>4029</v>
      </c>
      <c r="D46" s="23" t="s">
        <v>197</v>
      </c>
      <c r="E46" s="38"/>
      <c r="J46" s="28" t="s">
        <v>500</v>
      </c>
      <c r="K46" s="35"/>
      <c r="L46" s="35"/>
    </row>
    <row r="47" spans="3:12" ht="13.5" customHeight="1">
      <c r="C47" s="18">
        <v>4030</v>
      </c>
      <c r="D47" s="23" t="s">
        <v>198</v>
      </c>
      <c r="E47" s="38"/>
      <c r="J47" s="28" t="s">
        <v>501</v>
      </c>
      <c r="K47" s="35"/>
      <c r="L47" s="35"/>
    </row>
    <row r="48" spans="3:12" ht="13.5" customHeight="1">
      <c r="C48" s="18">
        <v>4031</v>
      </c>
      <c r="D48" s="23" t="s">
        <v>199</v>
      </c>
      <c r="E48" s="38"/>
      <c r="J48" s="28" t="s">
        <v>502</v>
      </c>
      <c r="K48" s="35"/>
      <c r="L48" s="35"/>
    </row>
    <row r="49" spans="3:10" ht="13.5" customHeight="1">
      <c r="C49" s="18">
        <v>4032</v>
      </c>
      <c r="D49" s="23" t="s">
        <v>200</v>
      </c>
      <c r="E49" s="38"/>
      <c r="J49" s="30" t="s">
        <v>503</v>
      </c>
    </row>
    <row r="50" spans="3:10" ht="13.5" customHeight="1">
      <c r="C50" s="18">
        <v>4033</v>
      </c>
      <c r="D50" s="23" t="s">
        <v>201</v>
      </c>
      <c r="E50" s="38"/>
      <c r="J50" s="30" t="s">
        <v>504</v>
      </c>
    </row>
    <row r="51" spans="3:10" ht="13.5" customHeight="1">
      <c r="C51" s="18">
        <v>4034</v>
      </c>
      <c r="D51" s="23" t="s">
        <v>202</v>
      </c>
      <c r="E51" s="38"/>
      <c r="J51" s="30" t="s">
        <v>505</v>
      </c>
    </row>
    <row r="52" spans="3:10" ht="13.5" customHeight="1">
      <c r="C52" s="18">
        <v>4035</v>
      </c>
      <c r="D52" s="23" t="s">
        <v>203</v>
      </c>
      <c r="E52" s="38"/>
      <c r="J52" s="30" t="s">
        <v>506</v>
      </c>
    </row>
    <row r="53" spans="3:10" ht="13.5" customHeight="1">
      <c r="C53" s="18">
        <v>4036</v>
      </c>
      <c r="D53" s="23" t="s">
        <v>204</v>
      </c>
      <c r="E53" s="38"/>
      <c r="J53" s="30" t="s">
        <v>507</v>
      </c>
    </row>
    <row r="54" spans="3:10" ht="13.5" customHeight="1">
      <c r="C54" s="18">
        <v>4037</v>
      </c>
      <c r="D54" s="23" t="s">
        <v>205</v>
      </c>
      <c r="E54" s="38"/>
      <c r="J54" s="30" t="s">
        <v>508</v>
      </c>
    </row>
    <row r="55" spans="3:10" ht="13.5" customHeight="1">
      <c r="C55" s="18">
        <v>4038</v>
      </c>
      <c r="D55" s="23" t="s">
        <v>206</v>
      </c>
      <c r="E55" s="38"/>
      <c r="J55" s="30" t="s">
        <v>509</v>
      </c>
    </row>
    <row r="56" spans="3:10" ht="13.5" customHeight="1">
      <c r="C56" s="18">
        <v>4039</v>
      </c>
      <c r="D56" s="23" t="s">
        <v>207</v>
      </c>
      <c r="E56" s="38"/>
      <c r="J56" s="30" t="s">
        <v>510</v>
      </c>
    </row>
    <row r="57" spans="3:10" ht="13.5" customHeight="1">
      <c r="C57" s="18">
        <v>4040</v>
      </c>
      <c r="D57" s="23" t="s">
        <v>208</v>
      </c>
      <c r="E57" s="38"/>
      <c r="J57" s="30" t="s">
        <v>511</v>
      </c>
    </row>
    <row r="58" spans="3:10" ht="13.5" customHeight="1">
      <c r="C58" s="18">
        <v>4041</v>
      </c>
      <c r="D58" s="23" t="s">
        <v>209</v>
      </c>
      <c r="E58" s="38"/>
      <c r="J58" s="30" t="s">
        <v>512</v>
      </c>
    </row>
    <row r="59" spans="3:10" ht="13.5" customHeight="1">
      <c r="C59" s="18">
        <v>4042</v>
      </c>
      <c r="D59" s="23" t="s">
        <v>210</v>
      </c>
      <c r="E59" s="38"/>
      <c r="J59" s="30" t="s">
        <v>513</v>
      </c>
    </row>
    <row r="60" spans="3:10" ht="13.5" customHeight="1">
      <c r="C60" s="18">
        <v>4043</v>
      </c>
      <c r="D60" s="23" t="s">
        <v>211</v>
      </c>
      <c r="E60" s="38"/>
      <c r="J60" s="30" t="s">
        <v>514</v>
      </c>
    </row>
    <row r="61" spans="3:10" ht="13.5" customHeight="1">
      <c r="C61" s="18">
        <v>4044</v>
      </c>
      <c r="D61" s="23" t="s">
        <v>212</v>
      </c>
      <c r="E61" s="38"/>
      <c r="J61" s="30" t="s">
        <v>515</v>
      </c>
    </row>
    <row r="62" spans="3:10" ht="13.5" customHeight="1">
      <c r="C62" s="18">
        <v>4045</v>
      </c>
      <c r="D62" s="23" t="s">
        <v>213</v>
      </c>
      <c r="E62" s="38"/>
      <c r="J62" s="30" t="s">
        <v>516</v>
      </c>
    </row>
    <row r="63" spans="3:10" ht="13.5" customHeight="1">
      <c r="C63" s="18">
        <v>4046</v>
      </c>
      <c r="D63" s="23" t="s">
        <v>214</v>
      </c>
      <c r="E63" s="38"/>
      <c r="J63" s="30" t="s">
        <v>517</v>
      </c>
    </row>
    <row r="64" spans="3:10" ht="13.5" customHeight="1">
      <c r="C64" s="18">
        <v>4047</v>
      </c>
      <c r="D64" s="23" t="s">
        <v>215</v>
      </c>
      <c r="E64" s="38"/>
      <c r="J64" s="30" t="s">
        <v>518</v>
      </c>
    </row>
    <row r="65" spans="3:10" ht="13.5" customHeight="1">
      <c r="C65" s="18">
        <v>4048</v>
      </c>
      <c r="D65" s="23" t="s">
        <v>216</v>
      </c>
      <c r="E65" s="38"/>
      <c r="J65" s="30" t="s">
        <v>519</v>
      </c>
    </row>
    <row r="66" spans="3:10" ht="13.5" customHeight="1">
      <c r="C66" s="18">
        <v>4049</v>
      </c>
      <c r="D66" s="23" t="s">
        <v>217</v>
      </c>
      <c r="E66" s="38"/>
      <c r="J66" s="30" t="s">
        <v>437</v>
      </c>
    </row>
    <row r="67" spans="3:5" ht="13.5" customHeight="1">
      <c r="C67" s="18">
        <v>4050</v>
      </c>
      <c r="D67" s="23" t="s">
        <v>218</v>
      </c>
      <c r="E67" s="38"/>
    </row>
    <row r="68" spans="3:5" ht="13.5" customHeight="1">
      <c r="C68" s="18">
        <v>5101</v>
      </c>
      <c r="D68" s="23" t="s">
        <v>219</v>
      </c>
      <c r="E68" s="38"/>
    </row>
    <row r="69" spans="3:5" ht="13.5" customHeight="1">
      <c r="C69" s="18">
        <v>5102</v>
      </c>
      <c r="D69" s="23" t="s">
        <v>220</v>
      </c>
      <c r="E69" s="38"/>
    </row>
    <row r="70" spans="3:5" ht="13.5" customHeight="1">
      <c r="C70" s="18">
        <v>5103</v>
      </c>
      <c r="D70" s="23" t="s">
        <v>221</v>
      </c>
      <c r="E70" s="38"/>
    </row>
    <row r="71" spans="3:5" ht="13.5" customHeight="1">
      <c r="C71" s="18">
        <v>5104</v>
      </c>
      <c r="D71" s="23" t="s">
        <v>222</v>
      </c>
      <c r="E71" s="38"/>
    </row>
    <row r="72" spans="3:5" ht="13.5" customHeight="1">
      <c r="C72" s="18">
        <v>5105</v>
      </c>
      <c r="D72" s="23" t="s">
        <v>223</v>
      </c>
      <c r="E72" s="38"/>
    </row>
    <row r="73" spans="3:5" ht="13.5" customHeight="1">
      <c r="C73" s="18">
        <v>5106</v>
      </c>
      <c r="D73" s="23" t="s">
        <v>224</v>
      </c>
      <c r="E73" s="38"/>
    </row>
    <row r="74" spans="3:5" ht="13.5" customHeight="1">
      <c r="C74" s="18">
        <v>5107</v>
      </c>
      <c r="D74" s="23" t="s">
        <v>225</v>
      </c>
      <c r="E74" s="38"/>
    </row>
    <row r="75" spans="3:5" ht="13.5" customHeight="1">
      <c r="C75" s="18">
        <v>5108</v>
      </c>
      <c r="D75" s="23" t="s">
        <v>226</v>
      </c>
      <c r="E75" s="38"/>
    </row>
    <row r="76" spans="3:5" ht="13.5" customHeight="1">
      <c r="C76" s="18">
        <v>5109</v>
      </c>
      <c r="D76" s="23" t="s">
        <v>227</v>
      </c>
      <c r="E76" s="38"/>
    </row>
    <row r="77" spans="3:5" ht="13.5" customHeight="1">
      <c r="C77" s="18">
        <v>5110</v>
      </c>
      <c r="D77" s="23" t="s">
        <v>228</v>
      </c>
      <c r="E77" s="38"/>
    </row>
    <row r="78" spans="3:5" ht="13.5" customHeight="1">
      <c r="C78" s="18">
        <v>5111</v>
      </c>
      <c r="D78" s="23" t="s">
        <v>229</v>
      </c>
      <c r="E78" s="38"/>
    </row>
    <row r="79" spans="3:5" ht="13.5" customHeight="1">
      <c r="C79" s="18">
        <v>5112</v>
      </c>
      <c r="D79" s="23" t="s">
        <v>230</v>
      </c>
      <c r="E79" s="38"/>
    </row>
    <row r="80" spans="3:5" ht="13.5" customHeight="1">
      <c r="C80" s="18">
        <v>5113</v>
      </c>
      <c r="D80" s="23" t="s">
        <v>231</v>
      </c>
      <c r="E80" s="38"/>
    </row>
    <row r="81" spans="3:5" ht="13.5" customHeight="1">
      <c r="C81" s="18">
        <v>5114</v>
      </c>
      <c r="D81" s="23" t="s">
        <v>232</v>
      </c>
      <c r="E81" s="38"/>
    </row>
    <row r="82" spans="3:5" ht="13.5" customHeight="1">
      <c r="C82" s="18">
        <v>5115</v>
      </c>
      <c r="D82" s="23" t="s">
        <v>233</v>
      </c>
      <c r="E82" s="38"/>
    </row>
    <row r="83" spans="3:5" ht="13.5" customHeight="1">
      <c r="C83" s="18">
        <v>5116</v>
      </c>
      <c r="D83" s="23" t="s">
        <v>234</v>
      </c>
      <c r="E83" s="38"/>
    </row>
    <row r="84" spans="3:5" ht="13.5" customHeight="1">
      <c r="C84" s="18">
        <v>5117</v>
      </c>
      <c r="D84" s="23" t="s">
        <v>235</v>
      </c>
      <c r="E84" s="38"/>
    </row>
    <row r="85" spans="3:5" ht="13.5" customHeight="1">
      <c r="C85" s="18">
        <v>5118</v>
      </c>
      <c r="D85" s="23" t="s">
        <v>236</v>
      </c>
      <c r="E85" s="38"/>
    </row>
    <row r="86" spans="3:5" ht="13.5" customHeight="1">
      <c r="C86" s="18">
        <v>5119</v>
      </c>
      <c r="D86" s="23" t="s">
        <v>237</v>
      </c>
      <c r="E86" s="38"/>
    </row>
    <row r="87" spans="3:5" ht="13.5" customHeight="1">
      <c r="C87" s="18">
        <v>5120</v>
      </c>
      <c r="D87" s="23" t="s">
        <v>238</v>
      </c>
      <c r="E87" s="38"/>
    </row>
    <row r="88" spans="3:5" ht="13.5" customHeight="1">
      <c r="C88" s="18">
        <v>5121</v>
      </c>
      <c r="D88" s="23" t="s">
        <v>239</v>
      </c>
      <c r="E88" s="38"/>
    </row>
    <row r="89" spans="3:5" ht="13.5" customHeight="1">
      <c r="C89" s="18">
        <v>5122</v>
      </c>
      <c r="D89" s="23" t="s">
        <v>240</v>
      </c>
      <c r="E89" s="38"/>
    </row>
    <row r="90" spans="3:5" ht="13.5" customHeight="1">
      <c r="C90" s="18">
        <v>5123</v>
      </c>
      <c r="D90" s="23" t="s">
        <v>241</v>
      </c>
      <c r="E90" s="38"/>
    </row>
    <row r="91" spans="3:5" ht="13.5" customHeight="1">
      <c r="C91" s="18">
        <v>5124</v>
      </c>
      <c r="D91" s="23" t="s">
        <v>242</v>
      </c>
      <c r="E91" s="38"/>
    </row>
    <row r="92" spans="3:5" ht="13.5" customHeight="1">
      <c r="C92" s="18">
        <v>5125</v>
      </c>
      <c r="D92" s="23" t="s">
        <v>243</v>
      </c>
      <c r="E92" s="38"/>
    </row>
    <row r="93" spans="3:5" ht="13.5" customHeight="1">
      <c r="C93" s="18">
        <v>5126</v>
      </c>
      <c r="D93" s="23" t="s">
        <v>244</v>
      </c>
      <c r="E93" s="38"/>
    </row>
    <row r="94" spans="3:5" ht="13.5" customHeight="1">
      <c r="C94" s="18">
        <v>5127</v>
      </c>
      <c r="D94" s="23" t="s">
        <v>245</v>
      </c>
      <c r="E94" s="38"/>
    </row>
    <row r="95" spans="3:5" ht="13.5" customHeight="1">
      <c r="C95" s="18">
        <v>5128</v>
      </c>
      <c r="D95" s="23" t="s">
        <v>246</v>
      </c>
      <c r="E95" s="38"/>
    </row>
    <row r="96" spans="3:5" ht="13.5" customHeight="1">
      <c r="C96" s="18">
        <v>5129</v>
      </c>
      <c r="D96" s="23" t="s">
        <v>247</v>
      </c>
      <c r="E96" s="38"/>
    </row>
    <row r="97" spans="3:5" ht="13.5" customHeight="1">
      <c r="C97" s="18">
        <v>5130</v>
      </c>
      <c r="D97" s="23" t="s">
        <v>248</v>
      </c>
      <c r="E97" s="38"/>
    </row>
    <row r="98" spans="3:5" ht="13.5" customHeight="1">
      <c r="C98" s="18">
        <v>5131</v>
      </c>
      <c r="D98" s="23" t="s">
        <v>249</v>
      </c>
      <c r="E98" s="38"/>
    </row>
    <row r="99" spans="3:5" ht="13.5" customHeight="1">
      <c r="C99" s="18">
        <v>5132</v>
      </c>
      <c r="D99" s="23" t="s">
        <v>250</v>
      </c>
      <c r="E99" s="38"/>
    </row>
    <row r="100" spans="3:5" ht="13.5" customHeight="1">
      <c r="C100" s="18">
        <v>5133</v>
      </c>
      <c r="D100" s="23" t="s">
        <v>251</v>
      </c>
      <c r="E100" s="38"/>
    </row>
    <row r="101" spans="3:5" ht="13.5" customHeight="1">
      <c r="C101" s="18">
        <v>5134</v>
      </c>
      <c r="D101" s="23" t="s">
        <v>252</v>
      </c>
      <c r="E101" s="38"/>
    </row>
    <row r="102" spans="3:5" ht="13.5" customHeight="1">
      <c r="C102" s="18">
        <v>5135</v>
      </c>
      <c r="D102" s="23" t="s">
        <v>253</v>
      </c>
      <c r="E102" s="38"/>
    </row>
    <row r="103" spans="3:5" ht="13.5" customHeight="1">
      <c r="C103" s="18">
        <v>5136</v>
      </c>
      <c r="D103" s="23" t="s">
        <v>254</v>
      </c>
      <c r="E103" s="38"/>
    </row>
    <row r="104" spans="3:5" ht="13.5" customHeight="1">
      <c r="C104" s="18">
        <v>5137</v>
      </c>
      <c r="D104" s="23" t="s">
        <v>255</v>
      </c>
      <c r="E104" s="38"/>
    </row>
    <row r="105" spans="3:5" ht="13.5" customHeight="1">
      <c r="C105" s="18">
        <v>5138</v>
      </c>
      <c r="D105" s="23" t="s">
        <v>256</v>
      </c>
      <c r="E105" s="38"/>
    </row>
    <row r="106" spans="3:5" ht="13.5" customHeight="1">
      <c r="C106" s="18">
        <v>5139</v>
      </c>
      <c r="D106" s="23" t="s">
        <v>257</v>
      </c>
      <c r="E106" s="38"/>
    </row>
    <row r="107" spans="3:5" ht="13.5" customHeight="1">
      <c r="C107" s="18">
        <v>5140</v>
      </c>
      <c r="D107" s="23" t="s">
        <v>258</v>
      </c>
      <c r="E107" s="38"/>
    </row>
    <row r="108" spans="3:5" ht="13.5" customHeight="1">
      <c r="C108" s="18">
        <v>5141</v>
      </c>
      <c r="D108" s="23" t="s">
        <v>259</v>
      </c>
      <c r="E108" s="38"/>
    </row>
    <row r="109" spans="3:5" ht="13.5" customHeight="1">
      <c r="C109" s="18">
        <v>5142</v>
      </c>
      <c r="D109" s="23" t="s">
        <v>260</v>
      </c>
      <c r="E109" s="38"/>
    </row>
    <row r="110" spans="3:5" ht="13.5" customHeight="1">
      <c r="C110" s="18">
        <v>5143</v>
      </c>
      <c r="D110" s="23" t="s">
        <v>261</v>
      </c>
      <c r="E110" s="38"/>
    </row>
    <row r="111" spans="3:5" ht="13.5" customHeight="1">
      <c r="C111" s="18">
        <v>5144</v>
      </c>
      <c r="D111" s="23" t="s">
        <v>262</v>
      </c>
      <c r="E111" s="38"/>
    </row>
    <row r="112" spans="3:5" ht="13.5" customHeight="1">
      <c r="C112" s="18">
        <v>5145</v>
      </c>
      <c r="D112" s="23" t="s">
        <v>263</v>
      </c>
      <c r="E112" s="38"/>
    </row>
    <row r="113" spans="3:5" ht="13.5" customHeight="1">
      <c r="C113" s="18">
        <v>5146</v>
      </c>
      <c r="D113" s="23" t="s">
        <v>264</v>
      </c>
      <c r="E113" s="38"/>
    </row>
    <row r="114" spans="3:5" ht="13.5" customHeight="1">
      <c r="C114" s="18">
        <v>5147</v>
      </c>
      <c r="D114" s="23" t="s">
        <v>265</v>
      </c>
      <c r="E114" s="38"/>
    </row>
    <row r="115" spans="3:5" ht="13.5" customHeight="1">
      <c r="C115" s="18">
        <v>5148</v>
      </c>
      <c r="D115" s="23" t="s">
        <v>266</v>
      </c>
      <c r="E115" s="38"/>
    </row>
    <row r="116" spans="3:5" ht="13.5" customHeight="1">
      <c r="C116" s="18">
        <v>5149</v>
      </c>
      <c r="D116" s="23" t="s">
        <v>267</v>
      </c>
      <c r="E116" s="38"/>
    </row>
    <row r="117" spans="3:5" ht="13.5" customHeight="1">
      <c r="C117" s="18">
        <v>5150</v>
      </c>
      <c r="D117" s="23" t="s">
        <v>268</v>
      </c>
      <c r="E117" s="38"/>
    </row>
    <row r="118" spans="3:5" ht="13.5" customHeight="1">
      <c r="C118" s="18">
        <v>5151</v>
      </c>
      <c r="D118" s="23" t="s">
        <v>269</v>
      </c>
      <c r="E118" s="38"/>
    </row>
    <row r="119" spans="3:5" ht="13.5" customHeight="1">
      <c r="C119" s="18">
        <v>5152</v>
      </c>
      <c r="D119" s="23" t="s">
        <v>270</v>
      </c>
      <c r="E119" s="38"/>
    </row>
    <row r="120" spans="3:5" ht="13.5" customHeight="1">
      <c r="C120" s="18">
        <v>5153</v>
      </c>
      <c r="D120" s="23" t="s">
        <v>271</v>
      </c>
      <c r="E120" s="38"/>
    </row>
    <row r="121" spans="3:5" ht="13.5" customHeight="1">
      <c r="C121" s="18">
        <v>5154</v>
      </c>
      <c r="D121" s="23" t="s">
        <v>272</v>
      </c>
      <c r="E121" s="38"/>
    </row>
    <row r="122" spans="3:5" ht="13.5" customHeight="1">
      <c r="C122" s="18">
        <v>5295</v>
      </c>
      <c r="D122" s="23" t="s">
        <v>273</v>
      </c>
      <c r="E122" s="38"/>
    </row>
    <row r="123" spans="3:5" ht="13.5" customHeight="1">
      <c r="C123" s="18">
        <v>5156</v>
      </c>
      <c r="D123" s="23" t="s">
        <v>274</v>
      </c>
      <c r="E123" s="38"/>
    </row>
    <row r="124" spans="3:5" ht="13.5" customHeight="1">
      <c r="C124" s="18">
        <v>5157</v>
      </c>
      <c r="D124" s="23" t="s">
        <v>275</v>
      </c>
      <c r="E124" s="38"/>
    </row>
    <row r="125" spans="3:5" ht="13.5" customHeight="1">
      <c r="C125" s="18">
        <v>5158</v>
      </c>
      <c r="D125" s="23" t="s">
        <v>276</v>
      </c>
      <c r="E125" s="38"/>
    </row>
    <row r="126" spans="3:5" ht="13.5" customHeight="1">
      <c r="C126" s="18">
        <v>5159</v>
      </c>
      <c r="D126" s="23" t="s">
        <v>277</v>
      </c>
      <c r="E126" s="38"/>
    </row>
    <row r="127" spans="3:5" ht="13.5" customHeight="1">
      <c r="C127" s="18">
        <v>5160</v>
      </c>
      <c r="D127" s="23" t="s">
        <v>278</v>
      </c>
      <c r="E127" s="38"/>
    </row>
    <row r="128" spans="3:5" ht="13.5" customHeight="1">
      <c r="C128" s="18">
        <v>5161</v>
      </c>
      <c r="D128" s="23" t="s">
        <v>279</v>
      </c>
      <c r="E128" s="38"/>
    </row>
    <row r="129" spans="3:5" ht="13.5" customHeight="1">
      <c r="C129" s="18">
        <v>5162</v>
      </c>
      <c r="D129" s="23" t="s">
        <v>280</v>
      </c>
      <c r="E129" s="38"/>
    </row>
    <row r="130" spans="3:5" ht="13.5" customHeight="1">
      <c r="C130" s="18">
        <v>5163</v>
      </c>
      <c r="D130" s="23" t="s">
        <v>281</v>
      </c>
      <c r="E130" s="38"/>
    </row>
    <row r="131" spans="3:5" ht="13.5" customHeight="1">
      <c r="C131" s="18">
        <v>5164</v>
      </c>
      <c r="D131" s="23" t="s">
        <v>282</v>
      </c>
      <c r="E131" s="38"/>
    </row>
    <row r="132" spans="3:5" ht="13.5" customHeight="1">
      <c r="C132" s="18">
        <v>5165</v>
      </c>
      <c r="D132" s="23" t="s">
        <v>283</v>
      </c>
      <c r="E132" s="38"/>
    </row>
    <row r="133" spans="3:5" ht="13.5" customHeight="1">
      <c r="C133" s="18">
        <v>5166</v>
      </c>
      <c r="D133" s="23" t="s">
        <v>284</v>
      </c>
      <c r="E133" s="38"/>
    </row>
    <row r="134" spans="3:5" ht="13.5" customHeight="1">
      <c r="C134" s="18">
        <v>5167</v>
      </c>
      <c r="D134" s="23" t="s">
        <v>285</v>
      </c>
      <c r="E134" s="38"/>
    </row>
    <row r="135" spans="3:5" ht="13.5" customHeight="1">
      <c r="C135" s="18">
        <v>5168</v>
      </c>
      <c r="D135" s="23" t="s">
        <v>286</v>
      </c>
      <c r="E135" s="38"/>
    </row>
    <row r="136" spans="3:5" ht="13.5" customHeight="1">
      <c r="C136" s="18">
        <v>5169</v>
      </c>
      <c r="D136" s="23" t="s">
        <v>287</v>
      </c>
      <c r="E136" s="38"/>
    </row>
    <row r="137" spans="3:5" ht="13.5" customHeight="1">
      <c r="C137" s="18">
        <v>5170</v>
      </c>
      <c r="D137" s="23" t="s">
        <v>288</v>
      </c>
      <c r="E137" s="38"/>
    </row>
    <row r="138" spans="3:5" ht="13.5" customHeight="1">
      <c r="C138" s="18">
        <v>5171</v>
      </c>
      <c r="D138" s="23" t="s">
        <v>289</v>
      </c>
      <c r="E138" s="38"/>
    </row>
    <row r="139" spans="3:5" ht="13.5" customHeight="1">
      <c r="C139" s="18">
        <v>5172</v>
      </c>
      <c r="D139" s="23" t="s">
        <v>290</v>
      </c>
      <c r="E139" s="38"/>
    </row>
    <row r="140" spans="3:5" ht="13.5" customHeight="1">
      <c r="C140" s="18">
        <v>5173</v>
      </c>
      <c r="D140" s="23" t="s">
        <v>291</v>
      </c>
      <c r="E140" s="38"/>
    </row>
    <row r="141" spans="3:5" ht="13.5" customHeight="1">
      <c r="C141" s="18">
        <v>5174</v>
      </c>
      <c r="D141" s="23" t="s">
        <v>292</v>
      </c>
      <c r="E141" s="38"/>
    </row>
    <row r="142" spans="3:5" ht="13.5" customHeight="1">
      <c r="C142" s="18">
        <v>5175</v>
      </c>
      <c r="D142" s="23" t="s">
        <v>293</v>
      </c>
      <c r="E142" s="38"/>
    </row>
    <row r="143" spans="3:5" ht="13.5" customHeight="1">
      <c r="C143" s="18">
        <v>5176</v>
      </c>
      <c r="D143" s="23" t="s">
        <v>294</v>
      </c>
      <c r="E143" s="38"/>
    </row>
    <row r="144" spans="3:5" ht="13.5" customHeight="1">
      <c r="C144" s="18">
        <v>5177</v>
      </c>
      <c r="D144" s="23" t="s">
        <v>295</v>
      </c>
      <c r="E144" s="38"/>
    </row>
    <row r="145" spans="3:5" ht="13.5" customHeight="1">
      <c r="C145" s="18">
        <v>5178</v>
      </c>
      <c r="D145" s="23" t="s">
        <v>296</v>
      </c>
      <c r="E145" s="38"/>
    </row>
    <row r="146" spans="3:5" ht="13.5" customHeight="1">
      <c r="C146" s="18">
        <v>5179</v>
      </c>
      <c r="D146" s="23" t="s">
        <v>297</v>
      </c>
      <c r="E146" s="38"/>
    </row>
    <row r="147" spans="3:5" ht="13.5" customHeight="1">
      <c r="C147" s="18">
        <v>5180</v>
      </c>
      <c r="D147" s="23" t="s">
        <v>298</v>
      </c>
      <c r="E147" s="38"/>
    </row>
    <row r="148" spans="3:5" ht="13.5" customHeight="1">
      <c r="C148" s="18">
        <v>5181</v>
      </c>
      <c r="D148" s="23" t="s">
        <v>299</v>
      </c>
      <c r="E148" s="38"/>
    </row>
    <row r="149" spans="3:5" ht="13.5" customHeight="1">
      <c r="C149" s="18">
        <v>5182</v>
      </c>
      <c r="D149" s="23" t="s">
        <v>300</v>
      </c>
      <c r="E149" s="38"/>
    </row>
    <row r="150" spans="3:5" ht="13.5" customHeight="1">
      <c r="C150" s="18">
        <v>5183</v>
      </c>
      <c r="D150" s="23" t="s">
        <v>301</v>
      </c>
      <c r="E150" s="38"/>
    </row>
    <row r="151" spans="3:5" ht="13.5" customHeight="1">
      <c r="C151" s="18">
        <v>5184</v>
      </c>
      <c r="D151" s="23" t="s">
        <v>302</v>
      </c>
      <c r="E151" s="38"/>
    </row>
    <row r="152" spans="3:5" ht="13.5" customHeight="1">
      <c r="C152" s="18">
        <v>5185</v>
      </c>
      <c r="D152" s="23" t="s">
        <v>303</v>
      </c>
      <c r="E152" s="38"/>
    </row>
    <row r="153" spans="3:5" ht="13.5" customHeight="1">
      <c r="C153" s="18">
        <v>5186</v>
      </c>
      <c r="D153" s="23" t="s">
        <v>304</v>
      </c>
      <c r="E153" s="38"/>
    </row>
    <row r="154" spans="3:5" ht="13.5" customHeight="1">
      <c r="C154" s="18">
        <v>5187</v>
      </c>
      <c r="D154" s="23" t="s">
        <v>305</v>
      </c>
      <c r="E154" s="38"/>
    </row>
    <row r="155" spans="3:5" ht="13.5" customHeight="1">
      <c r="C155" s="18">
        <v>5188</v>
      </c>
      <c r="D155" s="23" t="s">
        <v>306</v>
      </c>
      <c r="E155" s="38"/>
    </row>
    <row r="156" spans="3:5" ht="13.5" customHeight="1">
      <c r="C156" s="18">
        <v>5189</v>
      </c>
      <c r="D156" s="23" t="s">
        <v>307</v>
      </c>
      <c r="E156" s="38"/>
    </row>
    <row r="157" spans="3:5" ht="13.5" customHeight="1">
      <c r="C157" s="18">
        <v>5190</v>
      </c>
      <c r="D157" s="23" t="s">
        <v>308</v>
      </c>
      <c r="E157" s="38"/>
    </row>
    <row r="158" spans="3:5" ht="13.5" customHeight="1">
      <c r="C158" s="18">
        <v>5191</v>
      </c>
      <c r="D158" s="23" t="s">
        <v>309</v>
      </c>
      <c r="E158" s="38"/>
    </row>
    <row r="159" spans="3:5" ht="13.5" customHeight="1">
      <c r="C159" s="18">
        <v>5192</v>
      </c>
      <c r="D159" s="23" t="s">
        <v>310</v>
      </c>
      <c r="E159" s="38"/>
    </row>
    <row r="160" spans="3:5" ht="13.5" customHeight="1">
      <c r="C160" s="18">
        <v>5193</v>
      </c>
      <c r="D160" s="23" t="s">
        <v>311</v>
      </c>
      <c r="E160" s="38"/>
    </row>
    <row r="161" spans="3:5" ht="13.5" customHeight="1">
      <c r="C161" s="18">
        <v>5194</v>
      </c>
      <c r="D161" s="23" t="s">
        <v>312</v>
      </c>
      <c r="E161" s="38"/>
    </row>
    <row r="162" spans="3:5" ht="13.5" customHeight="1">
      <c r="C162" s="18">
        <v>5195</v>
      </c>
      <c r="D162" s="23" t="s">
        <v>313</v>
      </c>
      <c r="E162" s="38"/>
    </row>
    <row r="163" spans="3:5" ht="13.5" customHeight="1">
      <c r="C163" s="18">
        <v>5196</v>
      </c>
      <c r="D163" s="23" t="s">
        <v>314</v>
      </c>
      <c r="E163" s="38"/>
    </row>
    <row r="164" spans="3:5" ht="13.5" customHeight="1">
      <c r="C164" s="18">
        <v>5197</v>
      </c>
      <c r="D164" s="23" t="s">
        <v>315</v>
      </c>
      <c r="E164" s="38"/>
    </row>
    <row r="165" spans="3:5" ht="13.5" customHeight="1">
      <c r="C165" s="18">
        <v>5198</v>
      </c>
      <c r="D165" s="23" t="s">
        <v>316</v>
      </c>
      <c r="E165" s="38"/>
    </row>
    <row r="166" spans="3:5" ht="13.5" customHeight="1">
      <c r="C166" s="18">
        <v>5199</v>
      </c>
      <c r="D166" s="23" t="s">
        <v>317</v>
      </c>
      <c r="E166" s="38"/>
    </row>
    <row r="167" spans="3:5" ht="13.5" customHeight="1">
      <c r="C167" s="18">
        <v>5200</v>
      </c>
      <c r="D167" s="23" t="s">
        <v>318</v>
      </c>
      <c r="E167" s="38"/>
    </row>
    <row r="168" spans="3:5" ht="13.5" customHeight="1">
      <c r="C168" s="18">
        <v>5201</v>
      </c>
      <c r="D168" s="23" t="s">
        <v>319</v>
      </c>
      <c r="E168" s="38"/>
    </row>
    <row r="169" spans="3:5" ht="13.5" customHeight="1">
      <c r="C169" s="18">
        <v>5202</v>
      </c>
      <c r="D169" s="23" t="s">
        <v>320</v>
      </c>
      <c r="E169" s="38"/>
    </row>
    <row r="170" spans="3:5" ht="13.5" customHeight="1">
      <c r="C170" s="18">
        <v>5203</v>
      </c>
      <c r="D170" s="23" t="s">
        <v>321</v>
      </c>
      <c r="E170" s="38"/>
    </row>
    <row r="171" spans="3:5" ht="13.5" customHeight="1">
      <c r="C171" s="18">
        <v>5204</v>
      </c>
      <c r="D171" s="23" t="s">
        <v>322</v>
      </c>
      <c r="E171" s="38"/>
    </row>
    <row r="172" spans="3:5" ht="13.5" customHeight="1">
      <c r="C172" s="18">
        <v>5205</v>
      </c>
      <c r="D172" s="23" t="s">
        <v>323</v>
      </c>
      <c r="E172" s="38"/>
    </row>
    <row r="173" spans="3:5" ht="13.5" customHeight="1">
      <c r="C173" s="18">
        <v>5206</v>
      </c>
      <c r="D173" s="23" t="s">
        <v>324</v>
      </c>
      <c r="E173" s="38"/>
    </row>
    <row r="174" spans="3:5" ht="13.5" customHeight="1">
      <c r="C174" s="18">
        <v>5207</v>
      </c>
      <c r="D174" s="23" t="s">
        <v>325</v>
      </c>
      <c r="E174" s="38"/>
    </row>
    <row r="175" spans="3:5" ht="13.5" customHeight="1">
      <c r="C175" s="18">
        <v>5208</v>
      </c>
      <c r="D175" s="23" t="s">
        <v>326</v>
      </c>
      <c r="E175" s="38"/>
    </row>
    <row r="176" spans="3:5" ht="13.5" customHeight="1">
      <c r="C176" s="18">
        <v>5209</v>
      </c>
      <c r="D176" s="23" t="s">
        <v>327</v>
      </c>
      <c r="E176" s="38"/>
    </row>
    <row r="177" spans="3:5" ht="13.5" customHeight="1">
      <c r="C177" s="18">
        <v>5210</v>
      </c>
      <c r="D177" s="23" t="s">
        <v>328</v>
      </c>
      <c r="E177" s="38"/>
    </row>
    <row r="178" spans="3:5" ht="13.5" customHeight="1">
      <c r="C178" s="18">
        <v>5211</v>
      </c>
      <c r="D178" s="23" t="s">
        <v>329</v>
      </c>
      <c r="E178" s="38"/>
    </row>
    <row r="179" spans="3:5" ht="13.5" customHeight="1">
      <c r="C179" s="18">
        <v>5212</v>
      </c>
      <c r="D179" s="23" t="s">
        <v>330</v>
      </c>
      <c r="E179" s="38"/>
    </row>
    <row r="180" spans="3:5" ht="13.5" customHeight="1">
      <c r="C180" s="18">
        <v>5213</v>
      </c>
      <c r="D180" s="23" t="s">
        <v>331</v>
      </c>
      <c r="E180" s="38"/>
    </row>
    <row r="181" spans="3:5" ht="13.5" customHeight="1">
      <c r="C181" s="18">
        <v>5214</v>
      </c>
      <c r="D181" s="23" t="s">
        <v>332</v>
      </c>
      <c r="E181" s="38"/>
    </row>
    <row r="182" spans="3:5" ht="13.5" customHeight="1">
      <c r="C182" s="18">
        <v>5215</v>
      </c>
      <c r="D182" s="18" t="s">
        <v>333</v>
      </c>
      <c r="E182" s="39"/>
    </row>
    <row r="183" spans="3:5" ht="13.5" customHeight="1">
      <c r="C183" s="18">
        <v>5216</v>
      </c>
      <c r="D183" s="18" t="s">
        <v>334</v>
      </c>
      <c r="E183" s="39"/>
    </row>
    <row r="184" spans="3:5" ht="13.5" customHeight="1">
      <c r="C184" s="18">
        <v>5217</v>
      </c>
      <c r="D184" s="18" t="s">
        <v>335</v>
      </c>
      <c r="E184" s="39"/>
    </row>
    <row r="185" spans="3:5" ht="13.5" customHeight="1">
      <c r="C185" s="18">
        <v>5218</v>
      </c>
      <c r="D185" s="18" t="s">
        <v>336</v>
      </c>
      <c r="E185" s="39"/>
    </row>
    <row r="186" spans="3:5" ht="13.5" customHeight="1">
      <c r="C186" s="18">
        <v>5219</v>
      </c>
      <c r="D186" s="18" t="s">
        <v>337</v>
      </c>
      <c r="E186" s="39"/>
    </row>
    <row r="187" spans="3:5" ht="13.5" customHeight="1">
      <c r="C187" s="18">
        <v>5220</v>
      </c>
      <c r="D187" s="18" t="s">
        <v>338</v>
      </c>
      <c r="E187" s="39"/>
    </row>
    <row r="188" spans="3:5" ht="13.5" customHeight="1">
      <c r="C188" s="18">
        <v>5221</v>
      </c>
      <c r="D188" s="18" t="s">
        <v>339</v>
      </c>
      <c r="E188" s="39"/>
    </row>
    <row r="189" spans="3:5" ht="13.5" customHeight="1">
      <c r="C189" s="18">
        <v>5222</v>
      </c>
      <c r="D189" s="18" t="s">
        <v>340</v>
      </c>
      <c r="E189" s="39"/>
    </row>
    <row r="190" spans="3:5" ht="13.5" customHeight="1">
      <c r="C190" s="18">
        <v>5223</v>
      </c>
      <c r="D190" s="18" t="s">
        <v>341</v>
      </c>
      <c r="E190" s="39"/>
    </row>
    <row r="191" spans="3:5" ht="13.5" customHeight="1">
      <c r="C191" s="18">
        <v>5224</v>
      </c>
      <c r="D191" s="18" t="s">
        <v>342</v>
      </c>
      <c r="E191" s="39"/>
    </row>
    <row r="192" spans="3:5" ht="13.5" customHeight="1">
      <c r="C192" s="18">
        <v>5225</v>
      </c>
      <c r="D192" s="18" t="s">
        <v>343</v>
      </c>
      <c r="E192" s="39"/>
    </row>
    <row r="193" spans="3:5" ht="13.5" customHeight="1">
      <c r="C193" s="18">
        <v>5226</v>
      </c>
      <c r="D193" s="18" t="s">
        <v>344</v>
      </c>
      <c r="E193" s="39"/>
    </row>
    <row r="194" spans="3:5" ht="13.5" customHeight="1">
      <c r="C194" s="18">
        <v>5227</v>
      </c>
      <c r="D194" s="18" t="s">
        <v>345</v>
      </c>
      <c r="E194" s="39"/>
    </row>
    <row r="195" spans="3:5" ht="13.5" customHeight="1">
      <c r="C195" s="18">
        <v>5228</v>
      </c>
      <c r="D195" s="18" t="s">
        <v>346</v>
      </c>
      <c r="E195" s="39"/>
    </row>
    <row r="196" spans="3:5" ht="13.5" customHeight="1">
      <c r="C196" s="18">
        <v>5229</v>
      </c>
      <c r="D196" s="18" t="s">
        <v>347</v>
      </c>
      <c r="E196" s="39"/>
    </row>
    <row r="197" spans="3:5" ht="13.5" customHeight="1">
      <c r="C197" s="18">
        <v>5230</v>
      </c>
      <c r="D197" s="18" t="s">
        <v>348</v>
      </c>
      <c r="E197" s="39"/>
    </row>
    <row r="198" spans="3:5" ht="13.5" customHeight="1">
      <c r="C198" s="18">
        <v>5231</v>
      </c>
      <c r="D198" s="18" t="s">
        <v>349</v>
      </c>
      <c r="E198" s="39"/>
    </row>
    <row r="199" spans="3:5" ht="13.5" customHeight="1">
      <c r="C199" s="18">
        <v>5233</v>
      </c>
      <c r="D199" s="18" t="s">
        <v>350</v>
      </c>
      <c r="E199" s="39"/>
    </row>
    <row r="200" spans="3:5" ht="13.5" customHeight="1">
      <c r="C200" s="18">
        <v>5234</v>
      </c>
      <c r="D200" s="18" t="s">
        <v>351</v>
      </c>
      <c r="E200" s="39"/>
    </row>
    <row r="201" spans="3:5" ht="13.5" customHeight="1">
      <c r="C201" s="18">
        <v>5235</v>
      </c>
      <c r="D201" s="18" t="s">
        <v>352</v>
      </c>
      <c r="E201" s="39"/>
    </row>
    <row r="202" spans="3:5" ht="13.5" customHeight="1">
      <c r="C202" s="18">
        <v>5236</v>
      </c>
      <c r="D202" s="18" t="s">
        <v>353</v>
      </c>
      <c r="E202" s="39"/>
    </row>
    <row r="203" spans="3:5" ht="13.5" customHeight="1">
      <c r="C203" s="18">
        <v>5237</v>
      </c>
      <c r="D203" s="18" t="s">
        <v>354</v>
      </c>
      <c r="E203" s="39"/>
    </row>
    <row r="204" spans="3:5" ht="13.5" customHeight="1">
      <c r="C204" s="18">
        <v>5238</v>
      </c>
      <c r="D204" s="18" t="s">
        <v>355</v>
      </c>
      <c r="E204" s="39"/>
    </row>
    <row r="205" spans="3:5" ht="13.5" customHeight="1">
      <c r="C205" s="18">
        <v>5239</v>
      </c>
      <c r="D205" s="18" t="s">
        <v>356</v>
      </c>
      <c r="E205" s="39"/>
    </row>
    <row r="206" spans="3:5" ht="13.5" customHeight="1">
      <c r="C206" s="18">
        <v>5240</v>
      </c>
      <c r="D206" s="18" t="s">
        <v>357</v>
      </c>
      <c r="E206" s="39"/>
    </row>
    <row r="207" spans="3:5" ht="13.5" customHeight="1">
      <c r="C207" s="18">
        <v>5241</v>
      </c>
      <c r="D207" s="18" t="s">
        <v>358</v>
      </c>
      <c r="E207" s="39"/>
    </row>
    <row r="208" spans="3:5" ht="13.5" customHeight="1">
      <c r="C208" s="18">
        <v>5242</v>
      </c>
      <c r="D208" s="18" t="s">
        <v>359</v>
      </c>
      <c r="E208" s="39"/>
    </row>
    <row r="209" spans="3:5" ht="13.5" customHeight="1">
      <c r="C209" s="18">
        <v>5243</v>
      </c>
      <c r="D209" s="18" t="s">
        <v>360</v>
      </c>
      <c r="E209" s="39"/>
    </row>
    <row r="210" spans="3:5" ht="13.5" customHeight="1">
      <c r="C210" s="18">
        <v>5244</v>
      </c>
      <c r="D210" s="18" t="s">
        <v>361</v>
      </c>
      <c r="E210" s="39"/>
    </row>
    <row r="211" spans="3:5" ht="13.5" customHeight="1">
      <c r="C211" s="18">
        <v>5245</v>
      </c>
      <c r="D211" s="18" t="s">
        <v>362</v>
      </c>
      <c r="E211" s="39"/>
    </row>
    <row r="212" spans="3:5" ht="13.5" customHeight="1">
      <c r="C212" s="18">
        <v>5246</v>
      </c>
      <c r="D212" s="18" t="s">
        <v>363</v>
      </c>
      <c r="E212" s="39"/>
    </row>
    <row r="213" spans="3:5" ht="13.5" customHeight="1">
      <c r="C213" s="18">
        <v>5247</v>
      </c>
      <c r="D213" s="18" t="s">
        <v>364</v>
      </c>
      <c r="E213" s="39"/>
    </row>
    <row r="214" spans="3:5" ht="13.5" customHeight="1">
      <c r="C214" s="18">
        <v>5248</v>
      </c>
      <c r="D214" s="18" t="s">
        <v>365</v>
      </c>
      <c r="E214" s="39"/>
    </row>
    <row r="215" spans="3:5" ht="13.5" customHeight="1">
      <c r="C215" s="18">
        <v>5249</v>
      </c>
      <c r="D215" s="18" t="s">
        <v>366</v>
      </c>
      <c r="E215" s="39"/>
    </row>
    <row r="216" spans="3:5" ht="13.5" customHeight="1">
      <c r="C216" s="18">
        <v>5250</v>
      </c>
      <c r="D216" s="18" t="s">
        <v>367</v>
      </c>
      <c r="E216" s="39"/>
    </row>
    <row r="217" spans="3:5" ht="13.5" customHeight="1">
      <c r="C217" s="18">
        <v>5251</v>
      </c>
      <c r="D217" s="18" t="s">
        <v>368</v>
      </c>
      <c r="E217" s="39"/>
    </row>
    <row r="218" spans="3:5" ht="13.5" customHeight="1">
      <c r="C218" s="18">
        <v>5252</v>
      </c>
      <c r="D218" s="18" t="s">
        <v>369</v>
      </c>
      <c r="E218" s="39"/>
    </row>
    <row r="219" spans="3:5" ht="13.5" customHeight="1">
      <c r="C219" s="18">
        <v>5253</v>
      </c>
      <c r="D219" s="18" t="s">
        <v>370</v>
      </c>
      <c r="E219" s="39"/>
    </row>
    <row r="220" spans="3:5" ht="13.5" customHeight="1">
      <c r="C220" s="18">
        <v>5254</v>
      </c>
      <c r="D220" s="18" t="s">
        <v>371</v>
      </c>
      <c r="E220" s="39"/>
    </row>
    <row r="221" spans="3:5" ht="13.5" customHeight="1">
      <c r="C221" s="18">
        <v>5255</v>
      </c>
      <c r="D221" s="18" t="s">
        <v>372</v>
      </c>
      <c r="E221" s="39"/>
    </row>
    <row r="222" spans="3:5" ht="13.5" customHeight="1">
      <c r="C222" s="18">
        <v>5256</v>
      </c>
      <c r="D222" s="18" t="s">
        <v>373</v>
      </c>
      <c r="E222" s="39"/>
    </row>
    <row r="223" spans="3:5" ht="13.5" customHeight="1">
      <c r="C223" s="18">
        <v>5257</v>
      </c>
      <c r="D223" s="18" t="s">
        <v>374</v>
      </c>
      <c r="E223" s="39"/>
    </row>
    <row r="224" spans="3:5" ht="13.5" customHeight="1">
      <c r="C224" s="18">
        <v>5258</v>
      </c>
      <c r="D224" s="18" t="s">
        <v>375</v>
      </c>
      <c r="E224" s="39"/>
    </row>
    <row r="225" spans="3:5" ht="13.5" customHeight="1">
      <c r="C225" s="18">
        <v>5259</v>
      </c>
      <c r="D225" s="18" t="s">
        <v>376</v>
      </c>
      <c r="E225" s="39"/>
    </row>
    <row r="226" spans="3:5" ht="13.5" customHeight="1">
      <c r="C226" s="18">
        <v>5260</v>
      </c>
      <c r="D226" s="18" t="s">
        <v>377</v>
      </c>
      <c r="E226" s="39"/>
    </row>
    <row r="227" spans="3:5" ht="13.5" customHeight="1">
      <c r="C227" s="18">
        <v>5261</v>
      </c>
      <c r="D227" s="18" t="s">
        <v>378</v>
      </c>
      <c r="E227" s="39"/>
    </row>
    <row r="228" spans="3:5" ht="13.5" customHeight="1">
      <c r="C228" s="18">
        <v>5262</v>
      </c>
      <c r="D228" s="18" t="s">
        <v>379</v>
      </c>
      <c r="E228" s="39"/>
    </row>
    <row r="229" spans="3:5" ht="13.5" customHeight="1">
      <c r="C229" s="18">
        <v>5263</v>
      </c>
      <c r="D229" s="18" t="s">
        <v>380</v>
      </c>
      <c r="E229" s="39"/>
    </row>
    <row r="230" spans="3:5" ht="13.5" customHeight="1">
      <c r="C230" s="18">
        <v>5264</v>
      </c>
      <c r="D230" s="18" t="s">
        <v>381</v>
      </c>
      <c r="E230" s="39"/>
    </row>
    <row r="231" spans="3:5" ht="13.5" customHeight="1">
      <c r="C231" s="18">
        <v>5265</v>
      </c>
      <c r="D231" s="18" t="s">
        <v>382</v>
      </c>
      <c r="E231" s="39"/>
    </row>
    <row r="232" spans="3:5" ht="13.5" customHeight="1">
      <c r="C232" s="18">
        <v>5266</v>
      </c>
      <c r="D232" s="18" t="s">
        <v>383</v>
      </c>
      <c r="E232" s="39"/>
    </row>
    <row r="233" spans="3:5" ht="13.5" customHeight="1">
      <c r="C233" s="18">
        <v>5267</v>
      </c>
      <c r="D233" s="18" t="s">
        <v>384</v>
      </c>
      <c r="E233" s="39"/>
    </row>
    <row r="234" spans="3:5" ht="13.5" customHeight="1">
      <c r="C234" s="18">
        <v>5268</v>
      </c>
      <c r="D234" s="18" t="s">
        <v>385</v>
      </c>
      <c r="E234" s="39"/>
    </row>
    <row r="235" spans="3:5" ht="13.5" customHeight="1">
      <c r="C235" s="18">
        <v>5269</v>
      </c>
      <c r="D235" s="18" t="s">
        <v>386</v>
      </c>
      <c r="E235" s="39"/>
    </row>
    <row r="236" spans="3:5" ht="13.5" customHeight="1">
      <c r="C236" s="18">
        <v>5270</v>
      </c>
      <c r="D236" s="18" t="s">
        <v>387</v>
      </c>
      <c r="E236" s="39"/>
    </row>
    <row r="237" spans="3:5" ht="13.5" customHeight="1">
      <c r="C237" s="18">
        <v>5271</v>
      </c>
      <c r="D237" s="18" t="s">
        <v>388</v>
      </c>
      <c r="E237" s="39"/>
    </row>
    <row r="238" spans="3:5" ht="13.5" customHeight="1">
      <c r="C238" s="18">
        <v>5272</v>
      </c>
      <c r="D238" s="18" t="s">
        <v>389</v>
      </c>
      <c r="E238" s="39"/>
    </row>
    <row r="239" spans="3:5" ht="13.5" customHeight="1">
      <c r="C239" s="18">
        <v>5273</v>
      </c>
      <c r="D239" s="18" t="s">
        <v>390</v>
      </c>
      <c r="E239" s="39"/>
    </row>
    <row r="240" spans="3:5" ht="13.5" customHeight="1">
      <c r="C240" s="18">
        <v>5274</v>
      </c>
      <c r="D240" s="18" t="s">
        <v>391</v>
      </c>
      <c r="E240" s="39"/>
    </row>
    <row r="241" spans="3:5" ht="13.5" customHeight="1">
      <c r="C241" s="18">
        <v>5275</v>
      </c>
      <c r="D241" s="18" t="s">
        <v>392</v>
      </c>
      <c r="E241" s="39"/>
    </row>
    <row r="242" spans="3:5" ht="13.5" customHeight="1">
      <c r="C242" s="18">
        <v>5277</v>
      </c>
      <c r="D242" s="18" t="s">
        <v>393</v>
      </c>
      <c r="E242" s="39"/>
    </row>
    <row r="243" spans="3:5" ht="13.5" customHeight="1">
      <c r="C243" s="18">
        <v>5278</v>
      </c>
      <c r="D243" s="18" t="s">
        <v>394</v>
      </c>
      <c r="E243" s="39"/>
    </row>
    <row r="244" spans="3:5" ht="13.5" customHeight="1">
      <c r="C244" s="18">
        <v>5279</v>
      </c>
      <c r="D244" s="18" t="s">
        <v>395</v>
      </c>
      <c r="E244" s="39"/>
    </row>
    <row r="245" spans="3:5" ht="13.5" customHeight="1">
      <c r="C245" s="18">
        <v>5280</v>
      </c>
      <c r="D245" s="18" t="s">
        <v>396</v>
      </c>
      <c r="E245" s="39"/>
    </row>
    <row r="246" spans="3:5" ht="13.5" customHeight="1">
      <c r="C246" s="18">
        <v>5281</v>
      </c>
      <c r="D246" s="18" t="s">
        <v>397</v>
      </c>
      <c r="E246" s="39"/>
    </row>
    <row r="247" spans="3:5" ht="13.5" customHeight="1">
      <c r="C247" s="18">
        <v>5282</v>
      </c>
      <c r="D247" s="18" t="s">
        <v>398</v>
      </c>
      <c r="E247" s="39"/>
    </row>
    <row r="248" spans="3:5" ht="13.5" customHeight="1">
      <c r="C248" s="18">
        <v>5283</v>
      </c>
      <c r="D248" s="18" t="s">
        <v>399</v>
      </c>
      <c r="E248" s="39"/>
    </row>
    <row r="249" spans="3:5" ht="13.5" customHeight="1">
      <c r="C249" s="18">
        <v>5284</v>
      </c>
      <c r="D249" s="18" t="s">
        <v>400</v>
      </c>
      <c r="E249" s="39"/>
    </row>
    <row r="250" spans="3:5" ht="13.5" customHeight="1">
      <c r="C250" s="18">
        <v>5285</v>
      </c>
      <c r="D250" s="18" t="s">
        <v>401</v>
      </c>
      <c r="E250" s="39"/>
    </row>
    <row r="251" spans="3:5" ht="13.5" customHeight="1">
      <c r="C251" s="18">
        <v>5286</v>
      </c>
      <c r="D251" s="18" t="s">
        <v>402</v>
      </c>
      <c r="E251" s="39"/>
    </row>
    <row r="252" spans="3:5" ht="13.5" customHeight="1">
      <c r="C252" s="18">
        <v>5287</v>
      </c>
      <c r="D252" s="18" t="s">
        <v>403</v>
      </c>
      <c r="E252" s="39"/>
    </row>
    <row r="253" spans="3:5" ht="13.5" customHeight="1">
      <c r="C253" s="18">
        <v>5288</v>
      </c>
      <c r="D253" s="18" t="s">
        <v>404</v>
      </c>
      <c r="E253" s="39"/>
    </row>
    <row r="254" spans="3:5" ht="13.5" customHeight="1">
      <c r="C254" s="18">
        <v>5289</v>
      </c>
      <c r="D254" s="18" t="s">
        <v>405</v>
      </c>
      <c r="E254" s="39"/>
    </row>
    <row r="255" spans="3:5" ht="13.5" customHeight="1">
      <c r="C255" s="18">
        <v>5290</v>
      </c>
      <c r="D255" s="18" t="s">
        <v>406</v>
      </c>
      <c r="E255" s="39"/>
    </row>
    <row r="256" spans="3:5" ht="13.5" customHeight="1">
      <c r="C256" s="18">
        <v>5291</v>
      </c>
      <c r="D256" s="18" t="s">
        <v>407</v>
      </c>
      <c r="E256" s="39"/>
    </row>
    <row r="257" spans="3:5" ht="13.5" customHeight="1">
      <c r="C257" s="18">
        <v>5292</v>
      </c>
      <c r="D257" s="18" t="s">
        <v>408</v>
      </c>
      <c r="E257" s="39"/>
    </row>
    <row r="258" spans="3:5" ht="13.5" customHeight="1">
      <c r="C258" s="18">
        <v>5293</v>
      </c>
      <c r="D258" s="18" t="s">
        <v>409</v>
      </c>
      <c r="E258" s="39"/>
    </row>
    <row r="259" spans="3:5" ht="13.5" customHeight="1">
      <c r="C259" s="18">
        <v>5294</v>
      </c>
      <c r="D259" s="18" t="s">
        <v>410</v>
      </c>
      <c r="E259" s="39"/>
    </row>
    <row r="260" spans="3:5" ht="13.5" customHeight="1">
      <c r="C260" s="18">
        <v>5296</v>
      </c>
      <c r="D260" s="18" t="s">
        <v>411</v>
      </c>
      <c r="E260" s="39"/>
    </row>
    <row r="261" spans="3:5" ht="13.5" customHeight="1">
      <c r="C261" s="18">
        <v>5318</v>
      </c>
      <c r="D261" s="18" t="s">
        <v>412</v>
      </c>
      <c r="E261" s="39"/>
    </row>
    <row r="262" spans="3:5" ht="13.5" customHeight="1">
      <c r="C262" s="18">
        <v>5501</v>
      </c>
      <c r="D262" s="18" t="s">
        <v>413</v>
      </c>
      <c r="E262" s="39"/>
    </row>
    <row r="263" spans="3:5" ht="13.5" customHeight="1">
      <c r="C263" s="18">
        <v>5502</v>
      </c>
      <c r="D263" s="18" t="s">
        <v>414</v>
      </c>
      <c r="E263" s="39"/>
    </row>
    <row r="264" spans="3:5" ht="13.5" customHeight="1">
      <c r="C264" s="18">
        <v>5503</v>
      </c>
      <c r="D264" s="18" t="s">
        <v>415</v>
      </c>
      <c r="E264" s="39"/>
    </row>
    <row r="265" spans="3:5" ht="13.5" customHeight="1">
      <c r="C265" s="18">
        <v>-1</v>
      </c>
      <c r="D265" s="18" t="s">
        <v>416</v>
      </c>
      <c r="E265" s="39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F2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spans="1:110" s="3" customFormat="1" ht="13.5">
      <c r="A1" s="2" t="s">
        <v>75</v>
      </c>
      <c r="B1" s="24" t="s">
        <v>129</v>
      </c>
      <c r="C1" s="2" t="s">
        <v>7</v>
      </c>
      <c r="D1" s="2" t="s">
        <v>10</v>
      </c>
      <c r="E1" s="2" t="s">
        <v>13</v>
      </c>
      <c r="F1" s="2" t="s">
        <v>15</v>
      </c>
      <c r="G1" s="2" t="s">
        <v>18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27</v>
      </c>
      <c r="O1" s="2" t="s">
        <v>28</v>
      </c>
      <c r="P1" s="2" t="s">
        <v>60</v>
      </c>
      <c r="Q1" s="2" t="s">
        <v>61</v>
      </c>
      <c r="R1" s="24" t="s">
        <v>121</v>
      </c>
      <c r="S1" s="24" t="s">
        <v>122</v>
      </c>
      <c r="T1" s="24" t="s">
        <v>123</v>
      </c>
      <c r="U1" s="24" t="s">
        <v>124</v>
      </c>
      <c r="V1" s="24" t="s">
        <v>125</v>
      </c>
      <c r="W1" s="24" t="s">
        <v>126</v>
      </c>
      <c r="X1" s="24" t="s">
        <v>127</v>
      </c>
      <c r="Y1" s="24" t="s">
        <v>128</v>
      </c>
      <c r="Z1" s="2" t="s">
        <v>38</v>
      </c>
      <c r="AA1" s="2" t="s">
        <v>39</v>
      </c>
      <c r="AB1" s="37" t="s">
        <v>598</v>
      </c>
      <c r="AC1" s="2" t="s">
        <v>40</v>
      </c>
      <c r="AD1" s="2" t="s">
        <v>41</v>
      </c>
      <c r="AE1" s="2" t="s">
        <v>42</v>
      </c>
      <c r="AF1" s="2" t="s">
        <v>43</v>
      </c>
      <c r="AG1" s="2" t="s">
        <v>44</v>
      </c>
      <c r="AH1" s="2" t="s">
        <v>46</v>
      </c>
      <c r="AI1" s="2" t="s">
        <v>47</v>
      </c>
      <c r="AJ1" s="2" t="s">
        <v>49</v>
      </c>
      <c r="AK1" s="2" t="s">
        <v>50</v>
      </c>
      <c r="AL1" s="2" t="s">
        <v>96</v>
      </c>
      <c r="AM1" s="2" t="s">
        <v>53</v>
      </c>
      <c r="AN1" s="2" t="s">
        <v>54</v>
      </c>
      <c r="AO1" s="2" t="s">
        <v>56</v>
      </c>
      <c r="AP1" s="37" t="s">
        <v>562</v>
      </c>
      <c r="AQ1" s="37" t="s">
        <v>563</v>
      </c>
      <c r="AR1" s="2" t="s">
        <v>564</v>
      </c>
      <c r="AS1" s="2" t="s">
        <v>565</v>
      </c>
      <c r="AT1" s="2" t="s">
        <v>566</v>
      </c>
      <c r="AU1" s="2" t="s">
        <v>567</v>
      </c>
      <c r="AV1" s="2" t="s">
        <v>568</v>
      </c>
      <c r="AW1" s="2" t="s">
        <v>569</v>
      </c>
      <c r="AX1" s="2" t="s">
        <v>570</v>
      </c>
      <c r="AY1" s="2" t="s">
        <v>571</v>
      </c>
      <c r="AZ1" s="2" t="s">
        <v>572</v>
      </c>
      <c r="BA1" s="2" t="s">
        <v>573</v>
      </c>
      <c r="BB1" s="2" t="s">
        <v>574</v>
      </c>
      <c r="BC1" s="2" t="s">
        <v>575</v>
      </c>
      <c r="BD1" s="2" t="s">
        <v>576</v>
      </c>
      <c r="BE1" s="2" t="s">
        <v>577</v>
      </c>
      <c r="BF1" s="2" t="s">
        <v>95</v>
      </c>
      <c r="BG1" s="2" t="s">
        <v>94</v>
      </c>
      <c r="BH1" s="2" t="s">
        <v>93</v>
      </c>
      <c r="BI1" s="2" t="s">
        <v>92</v>
      </c>
      <c r="BJ1" s="2" t="s">
        <v>91</v>
      </c>
      <c r="BK1" s="2" t="s">
        <v>90</v>
      </c>
      <c r="BL1" s="2" t="s">
        <v>89</v>
      </c>
      <c r="BM1" s="2" t="s">
        <v>88</v>
      </c>
      <c r="BN1" s="2" t="s">
        <v>87</v>
      </c>
      <c r="BO1" s="2" t="s">
        <v>86</v>
      </c>
      <c r="BP1" s="2" t="s">
        <v>85</v>
      </c>
      <c r="BQ1" s="2" t="s">
        <v>84</v>
      </c>
      <c r="BR1" s="2" t="s">
        <v>83</v>
      </c>
      <c r="BS1" s="2" t="s">
        <v>82</v>
      </c>
      <c r="BT1" s="2" t="s">
        <v>81</v>
      </c>
      <c r="BU1" s="2" t="s">
        <v>80</v>
      </c>
      <c r="BV1" s="2" t="s">
        <v>79</v>
      </c>
      <c r="BW1" s="2" t="s">
        <v>77</v>
      </c>
      <c r="BX1" s="2" t="s">
        <v>76</v>
      </c>
      <c r="BY1" s="2" t="s">
        <v>78</v>
      </c>
      <c r="BZ1" s="2" t="s">
        <v>62</v>
      </c>
      <c r="CA1" s="2" t="s">
        <v>63</v>
      </c>
      <c r="CB1" s="2" t="s">
        <v>578</v>
      </c>
      <c r="CC1" s="2" t="s">
        <v>579</v>
      </c>
      <c r="CD1" s="2" t="s">
        <v>580</v>
      </c>
      <c r="CE1" s="2" t="s">
        <v>581</v>
      </c>
      <c r="CF1" s="2" t="s">
        <v>582</v>
      </c>
      <c r="CG1" s="2" t="s">
        <v>583</v>
      </c>
      <c r="CH1" s="2" t="s">
        <v>584</v>
      </c>
      <c r="CI1" s="2" t="s">
        <v>585</v>
      </c>
      <c r="CJ1" s="2" t="s">
        <v>586</v>
      </c>
      <c r="CK1" s="2" t="s">
        <v>587</v>
      </c>
      <c r="CL1" s="37" t="s">
        <v>593</v>
      </c>
      <c r="CM1" s="37" t="s">
        <v>594</v>
      </c>
      <c r="CN1" s="37" t="s">
        <v>595</v>
      </c>
      <c r="CO1" s="37" t="s">
        <v>596</v>
      </c>
      <c r="CP1" s="37" t="s">
        <v>597</v>
      </c>
      <c r="CQ1" s="2" t="s">
        <v>64</v>
      </c>
      <c r="CR1" s="2" t="s">
        <v>65</v>
      </c>
      <c r="CS1" s="2" t="s">
        <v>66</v>
      </c>
      <c r="CT1" s="2" t="s">
        <v>67</v>
      </c>
      <c r="CU1" s="2" t="s">
        <v>68</v>
      </c>
      <c r="CV1" s="2" t="s">
        <v>69</v>
      </c>
      <c r="CW1" s="2" t="s">
        <v>70</v>
      </c>
      <c r="CX1" s="2" t="s">
        <v>71</v>
      </c>
      <c r="CY1" s="2" t="s">
        <v>72</v>
      </c>
      <c r="CZ1" s="2" t="s">
        <v>73</v>
      </c>
      <c r="DA1" s="37" t="s">
        <v>588</v>
      </c>
      <c r="DB1" s="37" t="s">
        <v>589</v>
      </c>
      <c r="DC1" s="37" t="s">
        <v>590</v>
      </c>
      <c r="DD1" s="37" t="s">
        <v>591</v>
      </c>
      <c r="DE1" s="37" t="s">
        <v>592</v>
      </c>
      <c r="DF1" s="2" t="s">
        <v>74</v>
      </c>
    </row>
    <row r="2" spans="1:110" ht="13.5">
      <c r="A2" s="1"/>
      <c r="B2" s="24">
        <f>IF('入力シート'!D2="","",'入力シート'!D2)</f>
      </c>
      <c r="C2" s="1" t="str">
        <f>IF('入力シート'!D3="","",'入力シート'!D3)</f>
        <v>01盛岡</v>
      </c>
      <c r="D2" s="1">
        <f>LEFTB(IF('入力シート'!D4="","",'入力シート'!D4),100)</f>
      </c>
      <c r="E2" s="1">
        <f>IF('入力シート'!D5="","",'入力シート'!D5)</f>
      </c>
      <c r="F2" s="1">
        <f>IF('入力シート'!D6="","",'入力シート'!D6)</f>
        <v>2011</v>
      </c>
      <c r="G2" s="1" t="str">
        <f>IF('入力シート'!D7="","",'入力シート'!D7)</f>
        <v>主要地方道</v>
      </c>
      <c r="H2" s="1" t="str">
        <f>IF('入力シート'!D8="","",'入力シート'!D8)</f>
        <v>16　盛岡環状線</v>
      </c>
      <c r="I2" s="1">
        <f>IF('入力シート'!D9="","",'入力シート'!D9)</f>
        <v>4016</v>
      </c>
      <c r="J2" s="1" t="str">
        <f>LEFTB(IF('入力シート'!D10="","",'入力シート'!D10),100)</f>
        <v>岩手郡滝沢村字土沢地内</v>
      </c>
      <c r="K2" s="1">
        <f>IF('入力シート'!D11="","",'入力シート'!D11)</f>
        <v>50000000</v>
      </c>
      <c r="L2" s="1" t="str">
        <f>LEFTB(IF('入力シート'!D12="","",'入力シート'!D12),100)</f>
        <v>主要地方道○○線○○地区舗装補修工事</v>
      </c>
      <c r="M2" s="1">
        <f>IF('入力シート'!D13="","",'入力シート'!D13)</f>
        <v>20130130</v>
      </c>
      <c r="N2" s="1" t="str">
        <f>LEFTB(IF('入力シート'!D14="","",'入力シート'!D14),100)</f>
        <v>○○建設株式会社</v>
      </c>
      <c r="O2" s="1" t="str">
        <f>LEFTB(IF('入力シート'!D15="","",'入力シート'!D15),100)</f>
        <v>○○○</v>
      </c>
      <c r="P2" s="1">
        <f>IF('入力シート'!D16="","",'入力シート'!D16)</f>
        <v>20120401</v>
      </c>
      <c r="Q2" s="1">
        <f>IF('入力シート'!D17="","",'入力シート'!D17)</f>
        <v>20121231</v>
      </c>
      <c r="R2" s="1">
        <f>IF('入力シート'!D18="","",'入力シート'!D18)</f>
        <v>35</v>
      </c>
      <c r="S2" s="1">
        <f>IF('入力シート'!D19="","",'入力シート'!D19)</f>
        <v>29</v>
      </c>
      <c r="T2" s="1">
        <f>IF('入力シート'!D20="","",'入力シート'!D20)</f>
        <v>247</v>
      </c>
      <c r="U2" s="1">
        <f>IF('入力シート'!D21="","",'入力シート'!D21)</f>
        <v>0</v>
      </c>
      <c r="V2" s="1">
        <f>IF('入力シート'!D22="","",'入力シート'!D22)</f>
        <v>35</v>
      </c>
      <c r="W2" s="1">
        <f>IF('入力シート'!D23="","",'入力シート'!D23)</f>
        <v>26</v>
      </c>
      <c r="X2" s="1">
        <f>IF('入力シート'!D24="","",'入力シート'!D24)</f>
        <v>285</v>
      </c>
      <c r="Y2" s="1">
        <f>IF('入力シート'!D25="","",'入力シート'!D25)</f>
        <v>0</v>
      </c>
      <c r="Z2" s="1">
        <f>IF('入力シート'!D26="","",'入力シート'!D26)</f>
        <v>280</v>
      </c>
      <c r="AA2" s="1">
        <f>IF('入力シート'!D27="","",'入力シート'!D27)</f>
        <v>2735</v>
      </c>
      <c r="AB2" s="1" t="str">
        <f>IF('入力シート'!D29="","",'入力シート'!D29)</f>
        <v>上下線</v>
      </c>
      <c r="AC2" s="1">
        <f>IF('入力シート'!D28="","",'入力シート'!D28)</f>
        <v>16203</v>
      </c>
      <c r="AD2" s="1">
        <f>IF('入力シート'!D30="","",'入力シート'!D30)</f>
        <v>3677</v>
      </c>
      <c r="AE2" s="1" t="str">
        <f>IF('入力シート'!D31="","",'入力シート'!D31)</f>
        <v>N6</v>
      </c>
      <c r="AF2" s="1">
        <f>IF('入力シート'!D32="","",'入力シート'!D32)</f>
        <v>0.8</v>
      </c>
      <c r="AG2" s="1">
        <f>IF('入力シート'!D33="","",'入力シート'!D33)</f>
        <v>24.6</v>
      </c>
      <c r="AH2" s="1">
        <f>IF('入力シート'!D34="","",'入力シート'!D34)</f>
        <v>51.5</v>
      </c>
      <c r="AI2" s="1" t="str">
        <f>IF('入力シート'!D35="","",'入力シート'!D35)</f>
        <v>高級</v>
      </c>
      <c r="AJ2" s="1">
        <f>IF('入力シート'!D36="","",'入力シート'!D36)</f>
        <v>53</v>
      </c>
      <c r="AK2" s="1">
        <f>IF('入力シート'!D37="","",'入力シート'!D37)</f>
        <v>0.584</v>
      </c>
      <c r="AL2" s="24">
        <f>IF('入力シート'!D38="","",'入力シート'!D38)</f>
        <v>54.9</v>
      </c>
      <c r="AM2" s="24">
        <f>IF('入力シート'!D39="","",'入力シート'!D39)</f>
        <v>46.3</v>
      </c>
      <c r="AN2" s="24" t="str">
        <f>IF('入力シート'!D40="","",'入力シート'!D40)</f>
        <v>補助（道路補修）</v>
      </c>
      <c r="AO2" s="24" t="str">
        <f>IF('入力シート'!D41="","",'入力シート'!D41)</f>
        <v>全層打換え</v>
      </c>
      <c r="AP2" s="2" t="str">
        <f>LEFTB(IF('入力シート'!D42="","",'入力シート'!D42),256)</f>
        <v>MCI : 0.584&lt;3</v>
      </c>
      <c r="AQ2" s="1">
        <f>IF('入力シート'!L2="","",'入力シート'!L2)</f>
        <v>1</v>
      </c>
      <c r="AR2" s="1" t="str">
        <f>IF('入力シート'!L3="","",'入力シート'!L3)</f>
        <v>排水性ー開粒度</v>
      </c>
      <c r="AS2" s="1">
        <f>IF('入力シート'!L4="","",'入力シート'!L4)</f>
        <v>13</v>
      </c>
      <c r="AT2" s="1" t="str">
        <f>IF('入力シート'!L5="","",'入力シート'!L5)</f>
        <v>改質H型</v>
      </c>
      <c r="AU2" s="1">
        <f>IF('入力シート'!L6="","",'入力シート'!L6)</f>
        <v>50</v>
      </c>
      <c r="AV2" s="1">
        <f>IF('入力シート'!L7="","",'入力シート'!L7)</f>
        <v>2</v>
      </c>
      <c r="AW2" s="1" t="str">
        <f>IF('入力シート'!L8="","",'入力シート'!L8)</f>
        <v>アスー密粒度</v>
      </c>
      <c r="AX2" s="1">
        <f>IF('入力シート'!L9="","",'入力シート'!L9)</f>
        <v>20</v>
      </c>
      <c r="AY2" s="1" t="str">
        <f>IF('入力シート'!L10="","",'入力シート'!L10)</f>
        <v>ストレートアスファルト</v>
      </c>
      <c r="AZ2" s="1">
        <f>IF('入力シート'!L11="","",'入力シート'!L11)</f>
        <v>100</v>
      </c>
      <c r="BA2" s="1">
        <f>IF('入力シート'!L12="","",'入力シート'!L12)</f>
      </c>
      <c r="BB2" s="1">
        <f>IF('入力シート'!L13="","",'入力シート'!L13)</f>
      </c>
      <c r="BC2" s="1">
        <f>IF('入力シート'!L14="","",'入力シート'!L14)</f>
      </c>
      <c r="BD2" s="1">
        <f>IF('入力シート'!L15="","",'入力シート'!L15)</f>
      </c>
      <c r="BE2" s="1">
        <f>IF('入力シート'!L16="","",'入力シート'!L16)</f>
      </c>
      <c r="BF2" s="1">
        <f>IF('入力シート'!L17="","",'入力シート'!L17)</f>
        <v>3</v>
      </c>
      <c r="BG2" s="1" t="str">
        <f>IF('入力シート'!L18="","",'入力シート'!L18)</f>
        <v>路盤ー乳剤セメント安定処理</v>
      </c>
      <c r="BH2" s="1">
        <f>IF('入力シート'!L19="","",'入力シート'!L19)</f>
        <v>40</v>
      </c>
      <c r="BI2" s="1">
        <f>IF('入力シート'!L20="","",'入力シート'!L20)</f>
      </c>
      <c r="BJ2" s="1">
        <f>IF('入力シート'!L21="","",'入力シート'!L21)</f>
        <v>200</v>
      </c>
      <c r="BK2" s="1">
        <f>IF('入力シート'!L22="","",'入力シート'!L22)</f>
        <v>4</v>
      </c>
      <c r="BL2" s="1" t="str">
        <f>IF('入力シート'!L23="","",'入力シート'!L23)</f>
        <v>路盤ークラッシャラン</v>
      </c>
      <c r="BM2" s="1">
        <f>IF('入力シート'!L24="","",'入力シート'!L24)</f>
        <v>50</v>
      </c>
      <c r="BN2" s="1">
        <f>IF('入力シート'!L25="","",'入力シート'!L25)</f>
      </c>
      <c r="BO2" s="1">
        <f>IF('入力シート'!L26="","",'入力シート'!L26)</f>
        <v>250</v>
      </c>
      <c r="BP2" s="1">
        <f>IF('入力シート'!L27="","",'入力シート'!L27)</f>
      </c>
      <c r="BQ2" s="1">
        <f>IF('入力シート'!L28="","",'入力シート'!L28)</f>
      </c>
      <c r="BR2" s="1">
        <f>IF('入力シート'!L29="","",'入力シート'!L29)</f>
      </c>
      <c r="BS2" s="1">
        <f>IF('入力シート'!L30="","",'入力シート'!L30)</f>
      </c>
      <c r="BT2" s="1">
        <f>IF('入力シート'!L31="","",'入力シート'!L31)</f>
      </c>
      <c r="BU2" s="1">
        <f>IF('入力シート'!L32="","",'入力シート'!L32)</f>
      </c>
      <c r="BV2" s="1">
        <f>IF('入力シート'!L33="","",'入力シート'!L33)</f>
      </c>
      <c r="BW2" s="1">
        <f>IF('入力シート'!L34="","",'入力シート'!L34)</f>
      </c>
      <c r="BX2" s="1">
        <f>IF('入力シート'!L35="","",'入力シート'!L35)</f>
      </c>
      <c r="BY2" s="1">
        <f>IF('入力シート'!L36="","",'入力シート'!L36)</f>
      </c>
      <c r="BZ2" s="1">
        <f>IF('入力シート'!L37="","",'入力シート'!L37)</f>
        <v>1</v>
      </c>
      <c r="CA2" s="1">
        <f>IF('入力シート'!L38="","",'入力シート'!L38)</f>
        <v>3.8</v>
      </c>
      <c r="CB2" s="1">
        <f>IF('入力シート'!L39="","",'入力シート'!L39)</f>
        <v>2</v>
      </c>
      <c r="CC2" s="1" t="str">
        <f>IF('入力シート'!L40="","",'入力シート'!L40)</f>
        <v>排水性ー開粒度</v>
      </c>
      <c r="CD2" s="1">
        <f>IF('入力シート'!L41="","",'入力シート'!L41)</f>
        <v>13</v>
      </c>
      <c r="CE2" s="1" t="str">
        <f>IF('入力シート'!L42="","",'入力シート'!L42)</f>
        <v>改質H型</v>
      </c>
      <c r="CF2" s="1">
        <f>IF('入力シート'!L43="","",'入力シート'!L43)</f>
        <v>50</v>
      </c>
      <c r="CG2" s="1">
        <f>IF('入力シート'!L44="","",'入力シート'!L44)</f>
        <v>3</v>
      </c>
      <c r="CH2" s="1" t="str">
        <f>IF('入力シート'!L45="","",'入力シート'!L45)</f>
        <v>アスー再生密粒度</v>
      </c>
      <c r="CI2" s="1">
        <f>IF('入力シート'!L46="","",'入力シート'!L46)</f>
        <v>20</v>
      </c>
      <c r="CJ2" s="1" t="str">
        <f>IF('入力シート'!L47="","",'入力シート'!L47)</f>
        <v>ストレートアスファルト</v>
      </c>
      <c r="CK2" s="1">
        <f>IF('入力シート'!L48="","",'入力シート'!L48)</f>
        <v>50</v>
      </c>
      <c r="CL2" s="1">
        <f>IF('入力シート'!L49="","",'入力シート'!L49)</f>
        <v>4</v>
      </c>
      <c r="CM2" s="1" t="str">
        <f>IF('入力シート'!L50="","",'入力シート'!L50)</f>
        <v>アスー再生粗粒度</v>
      </c>
      <c r="CN2" s="1">
        <f>IF('入力シート'!L51="","",'入力シート'!L51)</f>
        <v>20</v>
      </c>
      <c r="CO2" s="1" t="str">
        <f>IF('入力シート'!L52="","",'入力シート'!L52)</f>
        <v>ストレートアスファルト</v>
      </c>
      <c r="CP2" s="1">
        <f>IF('入力シート'!L53="","",'入力シート'!L53)</f>
        <v>50</v>
      </c>
      <c r="CQ2" s="1">
        <f>IF('入力シート'!L54="","",'入力シート'!L54)</f>
        <v>5</v>
      </c>
      <c r="CR2" s="1" t="str">
        <f>IF('入力シート'!L55="","",'入力シート'!L55)</f>
        <v>路盤ー再生瀝青安定処理（加熱）</v>
      </c>
      <c r="CS2" s="1">
        <f>IF('入力シート'!L56="","",'入力シート'!L56)</f>
        <v>20</v>
      </c>
      <c r="CT2" s="1">
        <f>IF('入力シート'!L57="","",'入力シート'!L57)</f>
      </c>
      <c r="CU2" s="1">
        <f>IF('入力シート'!L58="","",'入力シート'!L58)</f>
      </c>
      <c r="CV2" s="1">
        <f>IF('入力シート'!L59="","",'入力シート'!L59)</f>
        <v>6</v>
      </c>
      <c r="CW2" s="1" t="str">
        <f>IF('入力シート'!L60="","",'入力シート'!L60)</f>
        <v>路盤ー再生クラッシャラン</v>
      </c>
      <c r="CX2" s="1">
        <f>IF('入力シート'!L61="","",'入力シート'!L61)</f>
        <v>40</v>
      </c>
      <c r="CY2" s="1">
        <f>IF('入力シート'!L62="","",'入力シート'!L62)</f>
      </c>
      <c r="CZ2" s="1">
        <f>IF('入力シート'!L63="","",'入力シート'!L63)</f>
        <v>150</v>
      </c>
      <c r="DA2" s="1">
        <f>IF('入力シート'!L64="","",'入力シート'!L64)</f>
      </c>
      <c r="DB2" s="1">
        <f>IF('入力シート'!L65="","",'入力シート'!L65)</f>
      </c>
      <c r="DC2" s="1">
        <f>IF('入力シート'!L66="","",'入力シート'!L66)</f>
      </c>
      <c r="DD2" s="1">
        <f>IF('入力シート'!L67="","",'入力シート'!L67)</f>
      </c>
      <c r="DE2" s="1">
        <f>IF('入力シート'!L68="","",'入力シート'!L68)</f>
      </c>
      <c r="DF2" s="1">
        <f>LEFTB(IF('入力シート'!L69="","",'入力シート'!L69),200)</f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Normal="70" zoomScaleSheetLayoutView="100" zoomScalePageLayoutView="0" workbookViewId="0" topLeftCell="A1">
      <selection activeCell="B33" sqref="B33"/>
    </sheetView>
  </sheetViews>
  <sheetFormatPr defaultColWidth="9.00390625" defaultRowHeight="13.5"/>
  <cols>
    <col min="1" max="1" width="5.50390625" style="42" customWidth="1"/>
    <col min="2" max="10" width="11.625" style="42" customWidth="1"/>
    <col min="11" max="11" width="3.625" style="0" customWidth="1"/>
  </cols>
  <sheetData>
    <row r="1" spans="1:10" ht="24">
      <c r="A1" s="162" t="s">
        <v>609</v>
      </c>
      <c r="B1" s="162"/>
      <c r="C1" s="162"/>
      <c r="D1" s="162"/>
      <c r="E1" s="162"/>
      <c r="F1" s="162"/>
      <c r="G1" s="162"/>
      <c r="H1" s="162"/>
      <c r="I1" s="162"/>
      <c r="J1" s="162"/>
    </row>
    <row r="4" ht="17.25">
      <c r="A4" s="43" t="s">
        <v>610</v>
      </c>
    </row>
    <row r="5" ht="17.25">
      <c r="B5" s="44" t="s">
        <v>628</v>
      </c>
    </row>
    <row r="8" spans="3:10" ht="17.25">
      <c r="C8" s="45" t="s">
        <v>611</v>
      </c>
      <c r="D8" s="45"/>
      <c r="E8" s="45"/>
      <c r="F8" s="45" t="s">
        <v>612</v>
      </c>
      <c r="G8" s="45"/>
      <c r="H8" s="45"/>
      <c r="I8" s="45" t="s">
        <v>613</v>
      </c>
      <c r="J8" s="46"/>
    </row>
    <row r="9" spans="2:10" ht="17.25">
      <c r="B9" s="47"/>
      <c r="C9" s="48"/>
      <c r="D9" s="49"/>
      <c r="E9" s="50"/>
      <c r="F9" s="48"/>
      <c r="G9" s="49"/>
      <c r="H9" s="50"/>
      <c r="I9" s="48"/>
      <c r="J9" s="51"/>
    </row>
    <row r="11" spans="2:10" ht="13.5">
      <c r="B11" s="163" t="s">
        <v>614</v>
      </c>
      <c r="C11" s="163"/>
      <c r="D11" s="163"/>
      <c r="E11" s="163" t="s">
        <v>615</v>
      </c>
      <c r="F11" s="163"/>
      <c r="G11" s="163"/>
      <c r="H11" s="163" t="s">
        <v>616</v>
      </c>
      <c r="I11" s="163"/>
      <c r="J11" s="163"/>
    </row>
    <row r="12" spans="2:10" ht="13.5">
      <c r="B12" s="47"/>
      <c r="C12" s="52"/>
      <c r="D12" s="51"/>
      <c r="E12" s="47"/>
      <c r="F12" s="52"/>
      <c r="G12" s="51"/>
      <c r="H12" s="47"/>
      <c r="I12" s="52"/>
      <c r="J12" s="51"/>
    </row>
    <row r="14" ht="14.25" thickBot="1"/>
    <row r="15" spans="2:10" ht="14.25" thickTop="1">
      <c r="B15" s="53"/>
      <c r="C15" s="54"/>
      <c r="D15" s="55"/>
      <c r="E15" s="54"/>
      <c r="F15" s="54"/>
      <c r="G15" s="54"/>
      <c r="H15" s="53"/>
      <c r="I15" s="54"/>
      <c r="J15" s="55"/>
    </row>
    <row r="16" spans="2:10" ht="13.5">
      <c r="B16" s="56"/>
      <c r="C16" s="57"/>
      <c r="D16" s="58"/>
      <c r="E16" s="57"/>
      <c r="F16" s="57"/>
      <c r="G16" s="57"/>
      <c r="H16" s="56"/>
      <c r="I16" s="57"/>
      <c r="J16" s="58"/>
    </row>
    <row r="17" spans="2:10" ht="13.5">
      <c r="B17" s="56"/>
      <c r="C17" s="57"/>
      <c r="D17" s="58"/>
      <c r="E17" s="57"/>
      <c r="F17" s="57"/>
      <c r="G17" s="57"/>
      <c r="H17" s="56"/>
      <c r="I17" s="57"/>
      <c r="J17" s="58"/>
    </row>
    <row r="18" spans="2:10" ht="13.5">
      <c r="B18" s="56"/>
      <c r="C18" s="57"/>
      <c r="D18" s="58"/>
      <c r="E18" s="57"/>
      <c r="F18" s="57"/>
      <c r="G18" s="57"/>
      <c r="H18" s="56"/>
      <c r="I18" s="57"/>
      <c r="J18" s="58"/>
    </row>
    <row r="19" spans="2:10" ht="13.5">
      <c r="B19" s="56"/>
      <c r="C19" s="57"/>
      <c r="D19" s="58"/>
      <c r="E19" s="57"/>
      <c r="F19" s="57"/>
      <c r="G19" s="57"/>
      <c r="H19" s="56"/>
      <c r="I19" s="57"/>
      <c r="J19" s="58"/>
    </row>
    <row r="20" spans="2:10" ht="14.25" thickBot="1">
      <c r="B20" s="59"/>
      <c r="C20" s="60"/>
      <c r="D20" s="61"/>
      <c r="E20" s="60"/>
      <c r="F20" s="60"/>
      <c r="G20" s="60"/>
      <c r="H20" s="59"/>
      <c r="I20" s="60"/>
      <c r="J20" s="61"/>
    </row>
    <row r="21" ht="14.25" thickTop="1"/>
    <row r="24" spans="2:10" ht="13.5">
      <c r="B24" s="62"/>
      <c r="C24" s="63" t="s">
        <v>617</v>
      </c>
      <c r="D24" s="63"/>
      <c r="E24" s="64"/>
      <c r="F24" s="65" t="s">
        <v>617</v>
      </c>
      <c r="G24" s="66"/>
      <c r="H24" s="63"/>
      <c r="I24" s="63" t="s">
        <v>617</v>
      </c>
      <c r="J24" s="67"/>
    </row>
    <row r="25" spans="2:10" ht="13.5">
      <c r="B25" s="68"/>
      <c r="C25" s="69"/>
      <c r="D25" s="70"/>
      <c r="E25" s="63"/>
      <c r="F25" s="63" t="s">
        <v>618</v>
      </c>
      <c r="G25" s="67"/>
      <c r="H25" s="63"/>
      <c r="I25" s="63" t="s">
        <v>618</v>
      </c>
      <c r="J25" s="67"/>
    </row>
    <row r="26" spans="2:10" ht="13.5">
      <c r="B26" s="71"/>
      <c r="C26" s="72"/>
      <c r="D26" s="73"/>
      <c r="E26" s="72"/>
      <c r="F26" s="72"/>
      <c r="G26" s="72"/>
      <c r="H26" s="64"/>
      <c r="I26" s="65" t="s">
        <v>619</v>
      </c>
      <c r="J26" s="66"/>
    </row>
    <row r="27" spans="2:10" ht="13.5">
      <c r="B27" s="71"/>
      <c r="C27" s="72"/>
      <c r="D27" s="73"/>
      <c r="E27" s="72"/>
      <c r="F27" s="72"/>
      <c r="G27" s="72"/>
      <c r="H27" s="74"/>
      <c r="I27" s="75"/>
      <c r="J27" s="76"/>
    </row>
    <row r="28" spans="2:10" ht="13.5">
      <c r="B28" s="71"/>
      <c r="C28" s="72"/>
      <c r="D28" s="73"/>
      <c r="E28" s="77"/>
      <c r="F28" s="77"/>
      <c r="G28" s="77"/>
      <c r="H28" s="64"/>
      <c r="I28" s="65" t="s">
        <v>620</v>
      </c>
      <c r="J28" s="66"/>
    </row>
    <row r="29" spans="2:10" ht="13.5">
      <c r="B29" s="71"/>
      <c r="C29" s="72"/>
      <c r="D29" s="73"/>
      <c r="E29" s="77"/>
      <c r="F29" s="77"/>
      <c r="G29" s="77"/>
      <c r="H29" s="78"/>
      <c r="I29" s="79"/>
      <c r="J29" s="80"/>
    </row>
    <row r="30" spans="2:10" ht="13.5">
      <c r="B30" s="81"/>
      <c r="C30" s="82"/>
      <c r="D30" s="83"/>
      <c r="E30" s="77"/>
      <c r="F30" s="77"/>
      <c r="G30" s="77"/>
      <c r="H30" s="78"/>
      <c r="I30" s="79"/>
      <c r="J30" s="80"/>
    </row>
    <row r="31" spans="2:10" ht="13.5">
      <c r="B31" s="52"/>
      <c r="C31" s="52"/>
      <c r="D31" s="52"/>
      <c r="E31" s="52"/>
      <c r="F31" s="52"/>
      <c r="G31" s="52"/>
      <c r="H31" s="52"/>
      <c r="I31" s="52"/>
      <c r="J31" s="52"/>
    </row>
    <row r="32" spans="2:10" ht="13.5">
      <c r="B32" s="57"/>
      <c r="C32" s="57"/>
      <c r="D32" s="57"/>
      <c r="E32" s="57"/>
      <c r="F32" s="57"/>
      <c r="G32" s="57"/>
      <c r="H32" s="57"/>
      <c r="I32" s="57"/>
      <c r="J32" s="57"/>
    </row>
    <row r="33" spans="2:10" ht="13.5">
      <c r="B33" s="57"/>
      <c r="C33" s="57"/>
      <c r="D33" s="57"/>
      <c r="E33" s="57"/>
      <c r="F33" s="57"/>
      <c r="G33" s="57"/>
      <c r="H33" s="57"/>
      <c r="I33" s="57"/>
      <c r="J33" s="57"/>
    </row>
    <row r="34" spans="2:10" ht="13.5">
      <c r="B34" s="57"/>
      <c r="C34" s="57"/>
      <c r="D34" s="57"/>
      <c r="E34" s="57"/>
      <c r="F34" s="57"/>
      <c r="G34" s="57"/>
      <c r="H34" s="57"/>
      <c r="I34" s="57"/>
      <c r="J34" s="57"/>
    </row>
    <row r="35" ht="17.25">
      <c r="A35" s="43" t="s">
        <v>621</v>
      </c>
    </row>
    <row r="36" ht="17.25">
      <c r="B36" s="44" t="s">
        <v>622</v>
      </c>
    </row>
    <row r="38" spans="3:9" ht="17.25">
      <c r="C38" s="45" t="s">
        <v>611</v>
      </c>
      <c r="D38" s="84"/>
      <c r="E38" s="84"/>
      <c r="F38" s="84"/>
      <c r="G38" s="84"/>
      <c r="H38" s="84"/>
      <c r="I38" s="45" t="s">
        <v>612</v>
      </c>
    </row>
    <row r="39" spans="2:10" ht="17.25">
      <c r="B39" s="47"/>
      <c r="C39" s="48"/>
      <c r="D39" s="48"/>
      <c r="E39" s="85"/>
      <c r="F39" s="86"/>
      <c r="G39" s="87"/>
      <c r="H39" s="48"/>
      <c r="I39" s="48"/>
      <c r="J39" s="51"/>
    </row>
    <row r="40" spans="5:7" ht="13.5">
      <c r="E40" s="57"/>
      <c r="F40" s="57"/>
      <c r="G40" s="57"/>
    </row>
    <row r="41" spans="2:10" ht="13.5">
      <c r="B41" s="163" t="s">
        <v>623</v>
      </c>
      <c r="C41" s="163"/>
      <c r="D41" s="163"/>
      <c r="E41" s="164"/>
      <c r="F41" s="164"/>
      <c r="G41" s="164"/>
      <c r="H41" s="163" t="s">
        <v>624</v>
      </c>
      <c r="I41" s="163"/>
      <c r="J41" s="163"/>
    </row>
    <row r="42" spans="2:10" ht="13.5">
      <c r="B42" s="47"/>
      <c r="C42" s="52"/>
      <c r="D42" s="52"/>
      <c r="E42" s="88"/>
      <c r="F42" s="57"/>
      <c r="G42" s="89"/>
      <c r="H42" s="52"/>
      <c r="I42" s="52"/>
      <c r="J42" s="51"/>
    </row>
    <row r="44" ht="14.25" thickBot="1"/>
    <row r="45" spans="2:10" ht="14.25" thickTop="1">
      <c r="B45" s="53"/>
      <c r="C45" s="54"/>
      <c r="D45" s="55"/>
      <c r="E45" s="54"/>
      <c r="F45" s="54"/>
      <c r="G45" s="54"/>
      <c r="H45" s="53"/>
      <c r="I45" s="54"/>
      <c r="J45" s="55"/>
    </row>
    <row r="46" spans="2:10" ht="13.5">
      <c r="B46" s="56"/>
      <c r="C46" s="57"/>
      <c r="D46" s="58"/>
      <c r="E46" s="57"/>
      <c r="F46" s="57"/>
      <c r="G46" s="57"/>
      <c r="H46" s="56"/>
      <c r="I46" s="57"/>
      <c r="J46" s="58"/>
    </row>
    <row r="47" spans="2:10" ht="13.5">
      <c r="B47" s="56"/>
      <c r="C47" s="57"/>
      <c r="D47" s="58"/>
      <c r="E47" s="57"/>
      <c r="F47" s="57"/>
      <c r="G47" s="57"/>
      <c r="H47" s="56"/>
      <c r="I47" s="57"/>
      <c r="J47" s="58"/>
    </row>
    <row r="48" spans="2:10" ht="13.5">
      <c r="B48" s="56"/>
      <c r="C48" s="57"/>
      <c r="D48" s="58"/>
      <c r="E48" s="57"/>
      <c r="F48" s="57"/>
      <c r="G48" s="57"/>
      <c r="H48" s="56"/>
      <c r="I48" s="57"/>
      <c r="J48" s="58"/>
    </row>
    <row r="49" spans="2:10" ht="13.5">
      <c r="B49" s="56"/>
      <c r="C49" s="57"/>
      <c r="D49" s="58"/>
      <c r="E49" s="57"/>
      <c r="F49" s="57"/>
      <c r="G49" s="57"/>
      <c r="H49" s="56"/>
      <c r="I49" s="57"/>
      <c r="J49" s="58"/>
    </row>
    <row r="50" spans="2:10" ht="14.25" thickBot="1">
      <c r="B50" s="59"/>
      <c r="C50" s="60"/>
      <c r="D50" s="61"/>
      <c r="E50" s="60"/>
      <c r="F50" s="60"/>
      <c r="G50" s="60"/>
      <c r="H50" s="59"/>
      <c r="I50" s="60"/>
      <c r="J50" s="61"/>
    </row>
    <row r="51" ht="14.25" thickTop="1"/>
    <row r="55" spans="2:10" ht="13.5">
      <c r="B55" s="62"/>
      <c r="C55" s="63" t="s">
        <v>617</v>
      </c>
      <c r="D55" s="67"/>
      <c r="H55" s="62"/>
      <c r="I55" s="63" t="s">
        <v>617</v>
      </c>
      <c r="J55" s="67"/>
    </row>
    <row r="56" spans="2:10" ht="13.5">
      <c r="B56" s="68"/>
      <c r="C56" s="69"/>
      <c r="D56" s="70"/>
      <c r="H56" s="68"/>
      <c r="I56" s="69"/>
      <c r="J56" s="70"/>
    </row>
    <row r="57" spans="2:10" ht="13.5">
      <c r="B57" s="71"/>
      <c r="C57" s="72"/>
      <c r="D57" s="73"/>
      <c r="H57" s="71"/>
      <c r="I57" s="72"/>
      <c r="J57" s="73"/>
    </row>
    <row r="58" spans="2:10" ht="13.5">
      <c r="B58" s="71"/>
      <c r="C58" s="72"/>
      <c r="D58" s="73"/>
      <c r="H58" s="71"/>
      <c r="I58" s="72"/>
      <c r="J58" s="73"/>
    </row>
    <row r="59" spans="2:10" ht="13.5">
      <c r="B59" s="71"/>
      <c r="C59" s="72"/>
      <c r="D59" s="73"/>
      <c r="H59" s="71"/>
      <c r="I59" s="72"/>
      <c r="J59" s="73"/>
    </row>
    <row r="60" spans="2:10" ht="13.5">
      <c r="B60" s="71"/>
      <c r="C60" s="72"/>
      <c r="D60" s="73"/>
      <c r="H60" s="71"/>
      <c r="I60" s="72"/>
      <c r="J60" s="73"/>
    </row>
    <row r="61" spans="2:10" ht="13.5">
      <c r="B61" s="81"/>
      <c r="C61" s="82"/>
      <c r="D61" s="83"/>
      <c r="E61" s="77"/>
      <c r="F61" s="77"/>
      <c r="G61" s="77"/>
      <c r="H61" s="81"/>
      <c r="I61" s="82"/>
      <c r="J61" s="83"/>
    </row>
    <row r="64" ht="17.25">
      <c r="A64" s="43" t="s">
        <v>625</v>
      </c>
    </row>
    <row r="65" ht="17.25">
      <c r="B65" s="44" t="s">
        <v>626</v>
      </c>
    </row>
    <row r="66" ht="17.25">
      <c r="B66" s="44" t="s">
        <v>627</v>
      </c>
    </row>
  </sheetData>
  <sheetProtection/>
  <mergeCells count="7">
    <mergeCell ref="A1:J1"/>
    <mergeCell ref="B11:D11"/>
    <mergeCell ref="E11:G11"/>
    <mergeCell ref="H11:J11"/>
    <mergeCell ref="B41:D41"/>
    <mergeCell ref="E41:G41"/>
    <mergeCell ref="H41:J4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 桂吾</dc:creator>
  <cp:keywords/>
  <dc:description/>
  <cp:lastModifiedBy>盛岡土木部</cp:lastModifiedBy>
  <cp:lastPrinted>2013-05-23T00:35:24Z</cp:lastPrinted>
  <dcterms:created xsi:type="dcterms:W3CDTF">1997-01-08T22:48:59Z</dcterms:created>
  <dcterms:modified xsi:type="dcterms:W3CDTF">2013-05-23T01:03:35Z</dcterms:modified>
  <cp:category/>
  <cp:version/>
  <cp:contentType/>
  <cp:contentStatus/>
</cp:coreProperties>
</file>